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cdd6f142a830ded1/Desktop/DS-DA/"/>
    </mc:Choice>
  </mc:AlternateContent>
  <xr:revisionPtr revIDLastSave="862" documentId="8_{7E0BAB2A-F9F8-4653-A193-C89AAC397A3F}" xr6:coauthVersionLast="47" xr6:coauthVersionMax="47" xr10:uidLastSave="{1364D408-26B2-4C2A-B412-6E74408D32BF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8" r:id="rId2"/>
    <sheet name="Sheet3" sheetId="9" r:id="rId3"/>
  </sheets>
  <definedNames>
    <definedName name="_xlnm._FilterDatabase" localSheetId="0" hidden="1">Sheet1!$L$1:$L$23</definedName>
    <definedName name="Allowance">#REF!</definedName>
    <definedName name="AryanMarks">#REF!</definedName>
    <definedName name="FebSales">#REF!</definedName>
    <definedName name="gstRate">#REF!</definedName>
    <definedName name="JanSales">#REF!</definedName>
    <definedName name="MarchSales">#REF!</definedName>
    <definedName name="Mathmarks">#REF!</definedName>
    <definedName name="net_revenue">Sheet1!$H$2:$H$15346</definedName>
    <definedName name="profit">Sheet1!$N$2:$N$15346</definedName>
    <definedName name="SahilMarks">#REF!</definedName>
    <definedName name="Salary">#REF!</definedName>
    <definedName name="SalesData">#REF!</definedName>
    <definedName name="VedantMar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I20" i="9" l="1"/>
  <c r="I21" i="9"/>
  <c r="I22" i="9"/>
  <c r="I19" i="9"/>
  <c r="O12" i="9" a="1"/>
  <c r="O12" i="9" s="1"/>
  <c r="O13" i="9" a="1"/>
  <c r="O13" i="9" s="1"/>
  <c r="O14" i="9" a="1"/>
  <c r="O14" i="9" s="1"/>
  <c r="O15" i="9" a="1"/>
  <c r="O15" i="9"/>
  <c r="O16" i="9" a="1"/>
  <c r="O16" i="9"/>
  <c r="O17" i="9" a="1"/>
  <c r="O17" i="9"/>
  <c r="O18" i="9" a="1"/>
  <c r="O18" i="9"/>
  <c r="O19" i="9" a="1"/>
  <c r="O19" i="9"/>
  <c r="O20" i="9" a="1"/>
  <c r="O20" i="9" s="1"/>
  <c r="O21" i="9" a="1"/>
  <c r="O21" i="9" s="1"/>
  <c r="N12" i="9"/>
  <c r="N13" i="9"/>
  <c r="N14" i="9"/>
  <c r="N15" i="9"/>
  <c r="N16" i="9"/>
  <c r="N17" i="9"/>
  <c r="N18" i="9"/>
  <c r="N19" i="9"/>
  <c r="N20" i="9"/>
  <c r="N21" i="9"/>
  <c r="M12" i="9"/>
  <c r="M13" i="9"/>
  <c r="M14" i="9"/>
  <c r="M15" i="9"/>
  <c r="M16" i="9"/>
  <c r="M17" i="9"/>
  <c r="M18" i="9"/>
  <c r="M19" i="9"/>
  <c r="M20" i="9"/>
  <c r="M21" i="9"/>
  <c r="D4" i="9"/>
  <c r="D3" i="9"/>
  <c r="D5" i="9"/>
  <c r="D6" i="9"/>
  <c r="D7" i="9"/>
  <c r="D2" i="9"/>
  <c r="H16" i="8"/>
  <c r="H15" i="8"/>
  <c r="H14" i="8"/>
  <c r="H9" i="8"/>
  <c r="H10" i="8"/>
  <c r="H11" i="8"/>
  <c r="H12" i="8"/>
  <c r="H13" i="8"/>
  <c r="H8" i="8"/>
  <c r="B2" i="1"/>
  <c r="B20" i="1"/>
  <c r="B4" i="1"/>
  <c r="B5" i="1"/>
  <c r="B6" i="1"/>
  <c r="B7" i="1"/>
  <c r="B8" i="1"/>
  <c r="B9" i="1"/>
  <c r="B21" i="1"/>
  <c r="B11" i="1"/>
  <c r="B23" i="1"/>
  <c r="B13" i="1"/>
  <c r="B14" i="1"/>
  <c r="B15" i="1"/>
  <c r="B24" i="1"/>
  <c r="B17" i="1"/>
  <c r="B18" i="1"/>
  <c r="B26" i="1"/>
  <c r="B27" i="1"/>
  <c r="B33" i="1"/>
  <c r="B22" i="1"/>
  <c r="B35" i="1"/>
  <c r="B43" i="1"/>
  <c r="B25" i="1"/>
  <c r="B50" i="1"/>
  <c r="B53" i="1"/>
  <c r="B28" i="1"/>
  <c r="B29" i="1"/>
  <c r="B30" i="1"/>
  <c r="B31" i="1"/>
  <c r="B32" i="1"/>
  <c r="B58" i="1"/>
  <c r="B34" i="1"/>
  <c r="B60" i="1"/>
  <c r="B36" i="1"/>
  <c r="B37" i="1"/>
  <c r="B38" i="1"/>
  <c r="B39" i="1"/>
  <c r="B40" i="1"/>
  <c r="B41" i="1"/>
  <c r="B42" i="1"/>
  <c r="B67" i="1"/>
  <c r="B44" i="1"/>
  <c r="B45" i="1"/>
  <c r="B46" i="1"/>
  <c r="B47" i="1"/>
  <c r="B48" i="1"/>
  <c r="B49" i="1"/>
  <c r="B69" i="1"/>
  <c r="B51" i="1"/>
  <c r="B52" i="1"/>
  <c r="B72" i="1"/>
  <c r="B54" i="1"/>
  <c r="B55" i="1"/>
  <c r="B56" i="1"/>
  <c r="B57" i="1"/>
  <c r="B73" i="1"/>
  <c r="B59" i="1"/>
  <c r="B74" i="1"/>
  <c r="B61" i="1"/>
  <c r="B62" i="1"/>
  <c r="B63" i="1"/>
  <c r="B64" i="1"/>
  <c r="B65" i="1"/>
  <c r="B66" i="1"/>
  <c r="B77" i="1"/>
  <c r="B68" i="1"/>
  <c r="B78" i="1"/>
  <c r="B70" i="1"/>
  <c r="B71" i="1"/>
  <c r="B81" i="1"/>
  <c r="B82" i="1"/>
  <c r="B87" i="1"/>
  <c r="B75" i="1"/>
  <c r="B76" i="1"/>
  <c r="B90" i="1"/>
  <c r="B92" i="1"/>
  <c r="B79" i="1"/>
  <c r="B80" i="1"/>
  <c r="B95" i="1"/>
  <c r="B97" i="1"/>
  <c r="B83" i="1"/>
  <c r="B84" i="1"/>
  <c r="B85" i="1"/>
  <c r="B86" i="1"/>
  <c r="B98" i="1"/>
  <c r="B88" i="1"/>
  <c r="B89" i="1"/>
  <c r="B99" i="1"/>
  <c r="B91" i="1"/>
  <c r="B106" i="1"/>
  <c r="B93" i="1"/>
  <c r="B94" i="1"/>
  <c r="B108" i="1"/>
  <c r="B96" i="1"/>
  <c r="B110" i="1"/>
  <c r="B111" i="1"/>
  <c r="B112" i="1"/>
  <c r="B100" i="1"/>
  <c r="B101" i="1"/>
  <c r="B102" i="1"/>
  <c r="B103" i="1"/>
  <c r="B104" i="1"/>
  <c r="B105" i="1"/>
  <c r="B114" i="1"/>
  <c r="B107" i="1"/>
  <c r="B117" i="1"/>
  <c r="B109" i="1"/>
  <c r="B118" i="1"/>
  <c r="B121" i="1"/>
  <c r="B124" i="1"/>
  <c r="B113" i="1"/>
  <c r="B129" i="1"/>
  <c r="B115" i="1"/>
  <c r="B116" i="1"/>
  <c r="B138" i="1"/>
  <c r="B147" i="1"/>
  <c r="B119" i="1"/>
  <c r="B120" i="1"/>
  <c r="B157" i="1"/>
  <c r="B122" i="1"/>
  <c r="B123" i="1"/>
  <c r="B163" i="1"/>
  <c r="B125" i="1"/>
  <c r="B126" i="1"/>
  <c r="B127" i="1"/>
  <c r="B128" i="1"/>
  <c r="B164" i="1"/>
  <c r="B130" i="1"/>
  <c r="B131" i="1"/>
  <c r="B132" i="1"/>
  <c r="B133" i="1"/>
  <c r="B134" i="1"/>
  <c r="B135" i="1"/>
  <c r="B136" i="1"/>
  <c r="B137" i="1"/>
  <c r="B165" i="1"/>
  <c r="B139" i="1"/>
  <c r="B140" i="1"/>
  <c r="B141" i="1"/>
  <c r="B142" i="1"/>
  <c r="B143" i="1"/>
  <c r="B144" i="1"/>
  <c r="B145" i="1"/>
  <c r="B146" i="1"/>
  <c r="B167" i="1"/>
  <c r="B148" i="1"/>
  <c r="B149" i="1"/>
  <c r="B150" i="1"/>
  <c r="B151" i="1"/>
  <c r="B152" i="1"/>
  <c r="B153" i="1"/>
  <c r="B154" i="1"/>
  <c r="B155" i="1"/>
  <c r="B156" i="1"/>
  <c r="B168" i="1"/>
  <c r="B158" i="1"/>
  <c r="B159" i="1"/>
  <c r="B160" i="1"/>
  <c r="B161" i="1"/>
  <c r="B162" i="1"/>
  <c r="B171" i="1"/>
  <c r="B172" i="1"/>
  <c r="B177" i="1"/>
  <c r="B166" i="1"/>
  <c r="B178" i="1"/>
  <c r="B187" i="1"/>
  <c r="B169" i="1"/>
  <c r="B170" i="1"/>
  <c r="B192" i="1"/>
  <c r="B193" i="1"/>
  <c r="B173" i="1"/>
  <c r="B174" i="1"/>
  <c r="B175" i="1"/>
  <c r="B176" i="1"/>
  <c r="B196" i="1"/>
  <c r="B200" i="1"/>
  <c r="B179" i="1"/>
  <c r="B180" i="1"/>
  <c r="B181" i="1"/>
  <c r="B182" i="1"/>
  <c r="B183" i="1"/>
  <c r="B184" i="1"/>
  <c r="B185" i="1"/>
  <c r="B186" i="1"/>
  <c r="B206" i="1"/>
  <c r="B188" i="1"/>
  <c r="B15144" i="1"/>
  <c r="B190" i="1"/>
  <c r="B191" i="1"/>
  <c r="B207" i="1"/>
  <c r="B218" i="1"/>
  <c r="B194" i="1"/>
  <c r="B195" i="1"/>
  <c r="B222" i="1"/>
  <c r="B197" i="1"/>
  <c r="B198" i="1"/>
  <c r="B199" i="1"/>
  <c r="B225" i="1"/>
  <c r="B201" i="1"/>
  <c r="B202" i="1"/>
  <c r="B203" i="1"/>
  <c r="B204" i="1"/>
  <c r="B205" i="1"/>
  <c r="B231" i="1"/>
  <c r="B233" i="1"/>
  <c r="B208" i="1"/>
  <c r="B209" i="1"/>
  <c r="B210" i="1"/>
  <c r="B211" i="1"/>
  <c r="B212" i="1"/>
  <c r="B213" i="1"/>
  <c r="B214" i="1"/>
  <c r="B215" i="1"/>
  <c r="B216" i="1"/>
  <c r="B217" i="1"/>
  <c r="B246" i="1"/>
  <c r="B219" i="1"/>
  <c r="B220" i="1"/>
  <c r="B221" i="1"/>
  <c r="B248" i="1"/>
  <c r="B223" i="1"/>
  <c r="B224" i="1"/>
  <c r="B252" i="1"/>
  <c r="B226" i="1"/>
  <c r="B227" i="1"/>
  <c r="B228" i="1"/>
  <c r="B229" i="1"/>
  <c r="B230" i="1"/>
  <c r="B254" i="1"/>
  <c r="B232" i="1"/>
  <c r="B258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60" i="1"/>
  <c r="B247" i="1"/>
  <c r="B263" i="1"/>
  <c r="B249" i="1"/>
  <c r="B250" i="1"/>
  <c r="B251" i="1"/>
  <c r="B271" i="1"/>
  <c r="B253" i="1"/>
  <c r="B275" i="1"/>
  <c r="B255" i="1"/>
  <c r="B256" i="1"/>
  <c r="B257" i="1"/>
  <c r="B278" i="1"/>
  <c r="B259" i="1"/>
  <c r="B280" i="1"/>
  <c r="B261" i="1"/>
  <c r="B262" i="1"/>
  <c r="B285" i="1"/>
  <c r="B264" i="1"/>
  <c r="B265" i="1"/>
  <c r="B266" i="1"/>
  <c r="B267" i="1"/>
  <c r="B268" i="1"/>
  <c r="B269" i="1"/>
  <c r="B270" i="1"/>
  <c r="B288" i="1"/>
  <c r="B272" i="1"/>
  <c r="B273" i="1"/>
  <c r="B274" i="1"/>
  <c r="B289" i="1"/>
  <c r="B276" i="1"/>
  <c r="B277" i="1"/>
  <c r="B292" i="1"/>
  <c r="B279" i="1"/>
  <c r="B298" i="1"/>
  <c r="B281" i="1"/>
  <c r="B282" i="1"/>
  <c r="B283" i="1"/>
  <c r="B284" i="1"/>
  <c r="B300" i="1"/>
  <c r="B286" i="1"/>
  <c r="B287" i="1"/>
  <c r="B305" i="1"/>
  <c r="B309" i="1"/>
  <c r="B290" i="1"/>
  <c r="B291" i="1"/>
  <c r="B318" i="1"/>
  <c r="B293" i="1"/>
  <c r="B294" i="1"/>
  <c r="B295" i="1"/>
  <c r="B296" i="1"/>
  <c r="B297" i="1"/>
  <c r="B324" i="1"/>
  <c r="B299" i="1"/>
  <c r="B326" i="1"/>
  <c r="B301" i="1"/>
  <c r="B302" i="1"/>
  <c r="B6736" i="1"/>
  <c r="B304" i="1"/>
  <c r="B330" i="1"/>
  <c r="B306" i="1"/>
  <c r="B307" i="1"/>
  <c r="B308" i="1"/>
  <c r="B333" i="1"/>
  <c r="B310" i="1"/>
  <c r="B311" i="1"/>
  <c r="B312" i="1"/>
  <c r="B313" i="1"/>
  <c r="B314" i="1"/>
  <c r="B315" i="1"/>
  <c r="B316" i="1"/>
  <c r="B317" i="1"/>
  <c r="B334" i="1"/>
  <c r="B319" i="1"/>
  <c r="B320" i="1"/>
  <c r="B321" i="1"/>
  <c r="B322" i="1"/>
  <c r="B323" i="1"/>
  <c r="B356" i="1"/>
  <c r="B325" i="1"/>
  <c r="B363" i="1"/>
  <c r="B327" i="1"/>
  <c r="B328" i="1"/>
  <c r="B329" i="1"/>
  <c r="B367" i="1"/>
  <c r="B331" i="1"/>
  <c r="B332" i="1"/>
  <c r="B379" i="1"/>
  <c r="B383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93" i="1"/>
  <c r="B357" i="1"/>
  <c r="B358" i="1"/>
  <c r="B359" i="1"/>
  <c r="B360" i="1"/>
  <c r="B361" i="1"/>
  <c r="B362" i="1"/>
  <c r="B396" i="1"/>
  <c r="B364" i="1"/>
  <c r="B365" i="1"/>
  <c r="B366" i="1"/>
  <c r="B398" i="1"/>
  <c r="B368" i="1"/>
  <c r="B369" i="1"/>
  <c r="B370" i="1"/>
  <c r="B371" i="1"/>
  <c r="B372" i="1"/>
  <c r="B373" i="1"/>
  <c r="B374" i="1"/>
  <c r="B375" i="1"/>
  <c r="B376" i="1"/>
  <c r="B377" i="1"/>
  <c r="B378" i="1"/>
  <c r="B412" i="1"/>
  <c r="B380" i="1"/>
  <c r="B381" i="1"/>
  <c r="B382" i="1"/>
  <c r="B422" i="1"/>
  <c r="B384" i="1"/>
  <c r="B385" i="1"/>
  <c r="B386" i="1"/>
  <c r="B387" i="1"/>
  <c r="B388" i="1"/>
  <c r="B389" i="1"/>
  <c r="B390" i="1"/>
  <c r="B391" i="1"/>
  <c r="B392" i="1"/>
  <c r="B423" i="1"/>
  <c r="B394" i="1"/>
  <c r="B395" i="1"/>
  <c r="B424" i="1"/>
  <c r="B397" i="1"/>
  <c r="B42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31" i="1"/>
  <c r="B413" i="1"/>
  <c r="B414" i="1"/>
  <c r="B415" i="1"/>
  <c r="B416" i="1"/>
  <c r="B417" i="1"/>
  <c r="B418" i="1"/>
  <c r="B419" i="1"/>
  <c r="B420" i="1"/>
  <c r="B421" i="1"/>
  <c r="B434" i="1"/>
  <c r="B439" i="1"/>
  <c r="B440" i="1"/>
  <c r="B425" i="1"/>
  <c r="B426" i="1"/>
  <c r="B427" i="1"/>
  <c r="B445" i="1"/>
  <c r="B429" i="1"/>
  <c r="B430" i="1"/>
  <c r="B447" i="1"/>
  <c r="B432" i="1"/>
  <c r="B433" i="1"/>
  <c r="B456" i="1"/>
  <c r="B435" i="1"/>
  <c r="B436" i="1"/>
  <c r="B437" i="1"/>
  <c r="B438" i="1"/>
  <c r="B457" i="1"/>
  <c r="B458" i="1"/>
  <c r="B441" i="1"/>
  <c r="B442" i="1"/>
  <c r="B443" i="1"/>
  <c r="B444" i="1"/>
  <c r="B463" i="1"/>
  <c r="B446" i="1"/>
  <c r="B482" i="1"/>
  <c r="B448" i="1"/>
  <c r="B449" i="1"/>
  <c r="B450" i="1"/>
  <c r="B451" i="1"/>
  <c r="B452" i="1"/>
  <c r="B453" i="1"/>
  <c r="B454" i="1"/>
  <c r="B455" i="1"/>
  <c r="B484" i="1"/>
  <c r="B487" i="1"/>
  <c r="B490" i="1"/>
  <c r="B459" i="1"/>
  <c r="B460" i="1"/>
  <c r="B461" i="1"/>
  <c r="B462" i="1"/>
  <c r="B491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92" i="1"/>
  <c r="B483" i="1"/>
  <c r="B495" i="1"/>
  <c r="B485" i="1"/>
  <c r="B486" i="1"/>
  <c r="B525" i="1"/>
  <c r="B488" i="1"/>
  <c r="B489" i="1"/>
  <c r="B531" i="1"/>
  <c r="B533" i="1"/>
  <c r="B542" i="1"/>
  <c r="B493" i="1"/>
  <c r="B494" i="1"/>
  <c r="B543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13995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45" i="1"/>
  <c r="B526" i="1"/>
  <c r="B527" i="1"/>
  <c r="B528" i="1"/>
  <c r="B529" i="1"/>
  <c r="B530" i="1"/>
  <c r="B555" i="1"/>
  <c r="B532" i="1"/>
  <c r="B557" i="1"/>
  <c r="B534" i="1"/>
  <c r="B535" i="1"/>
  <c r="B536" i="1"/>
  <c r="B537" i="1"/>
  <c r="B538" i="1"/>
  <c r="B539" i="1"/>
  <c r="B540" i="1"/>
  <c r="B541" i="1"/>
  <c r="B560" i="1"/>
  <c r="B578" i="1"/>
  <c r="B544" i="1"/>
  <c r="B580" i="1"/>
  <c r="B546" i="1"/>
  <c r="B547" i="1"/>
  <c r="B548" i="1"/>
  <c r="B549" i="1"/>
  <c r="B550" i="1"/>
  <c r="B551" i="1"/>
  <c r="B552" i="1"/>
  <c r="B553" i="1"/>
  <c r="B554" i="1"/>
  <c r="B581" i="1"/>
  <c r="B556" i="1"/>
  <c r="B582" i="1"/>
  <c r="B558" i="1"/>
  <c r="B559" i="1"/>
  <c r="B584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88" i="1"/>
  <c r="B579" i="1"/>
  <c r="B592" i="1"/>
  <c r="B596" i="1"/>
  <c r="B600" i="1"/>
  <c r="B583" i="1"/>
  <c r="B606" i="1"/>
  <c r="B585" i="1"/>
  <c r="B586" i="1"/>
  <c r="B587" i="1"/>
  <c r="B607" i="1"/>
  <c r="B589" i="1"/>
  <c r="B590" i="1"/>
  <c r="B591" i="1"/>
  <c r="B610" i="1"/>
  <c r="B593" i="1"/>
  <c r="B594" i="1"/>
  <c r="B595" i="1"/>
  <c r="B613" i="1"/>
  <c r="B597" i="1"/>
  <c r="B598" i="1"/>
  <c r="B599" i="1"/>
  <c r="B618" i="1"/>
  <c r="B601" i="1"/>
  <c r="B602" i="1"/>
  <c r="B603" i="1"/>
  <c r="B604" i="1"/>
  <c r="B605" i="1"/>
  <c r="B620" i="1"/>
  <c r="B621" i="1"/>
  <c r="B608" i="1"/>
  <c r="B609" i="1"/>
  <c r="B622" i="1"/>
  <c r="B611" i="1"/>
  <c r="B612" i="1"/>
  <c r="B628" i="1"/>
  <c r="B614" i="1"/>
  <c r="B615" i="1"/>
  <c r="B616" i="1"/>
  <c r="B617" i="1"/>
  <c r="B635" i="1"/>
  <c r="B619" i="1"/>
  <c r="B643" i="1"/>
  <c r="B650" i="1"/>
  <c r="B652" i="1"/>
  <c r="B623" i="1"/>
  <c r="B624" i="1"/>
  <c r="B625" i="1"/>
  <c r="B626" i="1"/>
  <c r="B627" i="1"/>
  <c r="B653" i="1"/>
  <c r="B629" i="1"/>
  <c r="B630" i="1"/>
  <c r="B631" i="1"/>
  <c r="B632" i="1"/>
  <c r="B633" i="1"/>
  <c r="B634" i="1"/>
  <c r="B655" i="1"/>
  <c r="B636" i="1"/>
  <c r="B637" i="1"/>
  <c r="B638" i="1"/>
  <c r="B639" i="1"/>
  <c r="B640" i="1"/>
  <c r="B641" i="1"/>
  <c r="B642" i="1"/>
  <c r="B661" i="1"/>
  <c r="B644" i="1"/>
  <c r="B645" i="1"/>
  <c r="B646" i="1"/>
  <c r="B647" i="1"/>
  <c r="B648" i="1"/>
  <c r="B649" i="1"/>
  <c r="B662" i="1"/>
  <c r="B651" i="1"/>
  <c r="B663" i="1"/>
  <c r="B666" i="1"/>
  <c r="B654" i="1"/>
  <c r="B670" i="1"/>
  <c r="B656" i="1"/>
  <c r="B657" i="1"/>
  <c r="B658" i="1"/>
  <c r="B659" i="1"/>
  <c r="B660" i="1"/>
  <c r="B675" i="1"/>
  <c r="B678" i="1"/>
  <c r="B679" i="1"/>
  <c r="B664" i="1"/>
  <c r="B665" i="1"/>
  <c r="B686" i="1"/>
  <c r="B667" i="1"/>
  <c r="B668" i="1"/>
  <c r="B669" i="1"/>
  <c r="B689" i="1"/>
  <c r="B671" i="1"/>
  <c r="B672" i="1"/>
  <c r="B673" i="1"/>
  <c r="B674" i="1"/>
  <c r="B693" i="1"/>
  <c r="B676" i="1"/>
  <c r="B677" i="1"/>
  <c r="B698" i="1"/>
  <c r="B709" i="1"/>
  <c r="B680" i="1"/>
  <c r="B681" i="1"/>
  <c r="B682" i="1"/>
  <c r="B683" i="1"/>
  <c r="B684" i="1"/>
  <c r="B685" i="1"/>
  <c r="B710" i="1"/>
  <c r="B11859" i="1"/>
  <c r="B688" i="1"/>
  <c r="B713" i="1"/>
  <c r="B690" i="1"/>
  <c r="B691" i="1"/>
  <c r="B692" i="1"/>
  <c r="B717" i="1"/>
  <c r="B694" i="1"/>
  <c r="B695" i="1"/>
  <c r="B696" i="1"/>
  <c r="B697" i="1"/>
  <c r="B718" i="1"/>
  <c r="B699" i="1"/>
  <c r="B700" i="1"/>
  <c r="B701" i="1"/>
  <c r="B702" i="1"/>
  <c r="B703" i="1"/>
  <c r="B704" i="1"/>
  <c r="B705" i="1"/>
  <c r="B706" i="1"/>
  <c r="B707" i="1"/>
  <c r="B708" i="1"/>
  <c r="B729" i="1"/>
  <c r="B734" i="1"/>
  <c r="B711" i="1"/>
  <c r="B712" i="1"/>
  <c r="B735" i="1"/>
  <c r="B714" i="1"/>
  <c r="B715" i="1"/>
  <c r="B716" i="1"/>
  <c r="B736" i="1"/>
  <c r="B738" i="1"/>
  <c r="B719" i="1"/>
  <c r="B720" i="1"/>
  <c r="B721" i="1"/>
  <c r="B722" i="1"/>
  <c r="B723" i="1"/>
  <c r="B724" i="1"/>
  <c r="B725" i="1"/>
  <c r="B726" i="1"/>
  <c r="B727" i="1"/>
  <c r="B728" i="1"/>
  <c r="B742" i="1"/>
  <c r="B730" i="1"/>
  <c r="B731" i="1"/>
  <c r="B732" i="1"/>
  <c r="B733" i="1"/>
  <c r="B749" i="1"/>
  <c r="B750" i="1"/>
  <c r="B753" i="1"/>
  <c r="B737" i="1"/>
  <c r="B756" i="1"/>
  <c r="B739" i="1"/>
  <c r="B740" i="1"/>
  <c r="B741" i="1"/>
  <c r="B758" i="1"/>
  <c r="B743" i="1"/>
  <c r="B744" i="1"/>
  <c r="B745" i="1"/>
  <c r="B746" i="1"/>
  <c r="B747" i="1"/>
  <c r="B748" i="1"/>
  <c r="B766" i="1"/>
  <c r="B771" i="1"/>
  <c r="B751" i="1"/>
  <c r="B752" i="1"/>
  <c r="B783" i="1"/>
  <c r="B754" i="1"/>
  <c r="B755" i="1"/>
  <c r="B784" i="1"/>
  <c r="B757" i="1"/>
  <c r="B787" i="1"/>
  <c r="B759" i="1"/>
  <c r="B760" i="1"/>
  <c r="B761" i="1"/>
  <c r="B762" i="1"/>
  <c r="B763" i="1"/>
  <c r="B764" i="1"/>
  <c r="B765" i="1"/>
  <c r="B792" i="1"/>
  <c r="B767" i="1"/>
  <c r="B768" i="1"/>
  <c r="B769" i="1"/>
  <c r="B770" i="1"/>
  <c r="B793" i="1"/>
  <c r="B772" i="1"/>
  <c r="B773" i="1"/>
  <c r="B774" i="1"/>
  <c r="B775" i="1"/>
  <c r="B776" i="1"/>
  <c r="B777" i="1"/>
  <c r="B778" i="1"/>
  <c r="B779" i="1"/>
  <c r="B3173" i="1"/>
  <c r="B781" i="1"/>
  <c r="B782" i="1"/>
  <c r="B803" i="1"/>
  <c r="B807" i="1"/>
  <c r="B785" i="1"/>
  <c r="B786" i="1"/>
  <c r="B808" i="1"/>
  <c r="B788" i="1"/>
  <c r="B789" i="1"/>
  <c r="B790" i="1"/>
  <c r="B791" i="1"/>
  <c r="B810" i="1"/>
  <c r="B812" i="1"/>
  <c r="B794" i="1"/>
  <c r="B795" i="1"/>
  <c r="B796" i="1"/>
  <c r="B797" i="1"/>
  <c r="B798" i="1"/>
  <c r="B799" i="1"/>
  <c r="B800" i="1"/>
  <c r="B801" i="1"/>
  <c r="B802" i="1"/>
  <c r="B813" i="1"/>
  <c r="B804" i="1"/>
  <c r="B805" i="1"/>
  <c r="B806" i="1"/>
  <c r="B814" i="1"/>
  <c r="B818" i="1"/>
  <c r="B809" i="1"/>
  <c r="B819" i="1"/>
  <c r="B811" i="1"/>
  <c r="B821" i="1"/>
  <c r="B830" i="1"/>
  <c r="B832" i="1"/>
  <c r="B815" i="1"/>
  <c r="B816" i="1"/>
  <c r="B817" i="1"/>
  <c r="B847" i="1"/>
  <c r="B866" i="1"/>
  <c r="B820" i="1"/>
  <c r="B867" i="1"/>
  <c r="B822" i="1"/>
  <c r="B823" i="1"/>
  <c r="B824" i="1"/>
  <c r="B825" i="1"/>
  <c r="B826" i="1"/>
  <c r="B827" i="1"/>
  <c r="B828" i="1"/>
  <c r="B829" i="1"/>
  <c r="B868" i="1"/>
  <c r="B831" i="1"/>
  <c r="B869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73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74" i="1"/>
  <c r="B875" i="1"/>
  <c r="B883" i="1"/>
  <c r="B884" i="1"/>
  <c r="B870" i="1"/>
  <c r="B871" i="1"/>
  <c r="B872" i="1"/>
  <c r="B887" i="1"/>
  <c r="B891" i="1"/>
  <c r="B894" i="1"/>
  <c r="B876" i="1"/>
  <c r="B877" i="1"/>
  <c r="B878" i="1"/>
  <c r="B879" i="1"/>
  <c r="B880" i="1"/>
  <c r="B881" i="1"/>
  <c r="B882" i="1"/>
  <c r="B897" i="1"/>
  <c r="B898" i="1"/>
  <c r="B885" i="1"/>
  <c r="B886" i="1"/>
  <c r="B899" i="1"/>
  <c r="B888" i="1"/>
  <c r="B889" i="1"/>
  <c r="B890" i="1"/>
  <c r="B901" i="1"/>
  <c r="B892" i="1"/>
  <c r="B893" i="1"/>
  <c r="B903" i="1"/>
  <c r="B895" i="1"/>
  <c r="B896" i="1"/>
  <c r="B907" i="1"/>
  <c r="B910" i="1"/>
  <c r="B911" i="1"/>
  <c r="B900" i="1"/>
  <c r="B916" i="1"/>
  <c r="B902" i="1"/>
  <c r="B924" i="1"/>
  <c r="B904" i="1"/>
  <c r="B905" i="1"/>
  <c r="B906" i="1"/>
  <c r="B930" i="1"/>
  <c r="B908" i="1"/>
  <c r="B909" i="1"/>
  <c r="B932" i="1"/>
  <c r="B933" i="1"/>
  <c r="B912" i="1"/>
  <c r="B913" i="1"/>
  <c r="B914" i="1"/>
  <c r="B915" i="1"/>
  <c r="B936" i="1"/>
  <c r="B917" i="1"/>
  <c r="B918" i="1"/>
  <c r="B919" i="1"/>
  <c r="B920" i="1"/>
  <c r="B921" i="1"/>
  <c r="B922" i="1"/>
  <c r="B923" i="1"/>
  <c r="B941" i="1"/>
  <c r="B925" i="1"/>
  <c r="B926" i="1"/>
  <c r="B927" i="1"/>
  <c r="B928" i="1"/>
  <c r="B929" i="1"/>
  <c r="B946" i="1"/>
  <c r="B931" i="1"/>
  <c r="B947" i="1"/>
  <c r="B955" i="1"/>
  <c r="B934" i="1"/>
  <c r="B935" i="1"/>
  <c r="B956" i="1"/>
  <c r="B937" i="1"/>
  <c r="B938" i="1"/>
  <c r="B939" i="1"/>
  <c r="B940" i="1"/>
  <c r="B967" i="1"/>
  <c r="B942" i="1"/>
  <c r="B943" i="1"/>
  <c r="B944" i="1"/>
  <c r="B945" i="1"/>
  <c r="B970" i="1"/>
  <c r="B972" i="1"/>
  <c r="B948" i="1"/>
  <c r="B949" i="1"/>
  <c r="B950" i="1"/>
  <c r="B951" i="1"/>
  <c r="B952" i="1"/>
  <c r="B953" i="1"/>
  <c r="B954" i="1"/>
  <c r="B987" i="1"/>
  <c r="B988" i="1"/>
  <c r="B957" i="1"/>
  <c r="B958" i="1"/>
  <c r="B959" i="1"/>
  <c r="B960" i="1"/>
  <c r="B961" i="1"/>
  <c r="B962" i="1"/>
  <c r="B963" i="1"/>
  <c r="B964" i="1"/>
  <c r="B965" i="1"/>
  <c r="B966" i="1"/>
  <c r="B989" i="1"/>
  <c r="B968" i="1"/>
  <c r="B969" i="1"/>
  <c r="B992" i="1"/>
  <c r="B971" i="1"/>
  <c r="B999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1002" i="1"/>
  <c r="B1004" i="1"/>
  <c r="B1008" i="1"/>
  <c r="B990" i="1"/>
  <c r="B991" i="1"/>
  <c r="B1016" i="1"/>
  <c r="B993" i="1"/>
  <c r="B994" i="1"/>
  <c r="B995" i="1"/>
  <c r="B996" i="1"/>
  <c r="B997" i="1"/>
  <c r="B998" i="1"/>
  <c r="B1019" i="1"/>
  <c r="B1000" i="1"/>
  <c r="B1001" i="1"/>
  <c r="B1022" i="1"/>
  <c r="B1003" i="1"/>
  <c r="B1030" i="1"/>
  <c r="B1005" i="1"/>
  <c r="B1006" i="1"/>
  <c r="B1007" i="1"/>
  <c r="B1035" i="1"/>
  <c r="B1009" i="1"/>
  <c r="B14608" i="1"/>
  <c r="B1011" i="1"/>
  <c r="B1012" i="1"/>
  <c r="B1013" i="1"/>
  <c r="B1014" i="1"/>
  <c r="B1015" i="1"/>
  <c r="B1040" i="1"/>
  <c r="B1017" i="1"/>
  <c r="B1018" i="1"/>
  <c r="B1043" i="1"/>
  <c r="B1020" i="1"/>
  <c r="B1021" i="1"/>
  <c r="B1046" i="1"/>
  <c r="B1023" i="1"/>
  <c r="B1024" i="1"/>
  <c r="B1025" i="1"/>
  <c r="B1026" i="1"/>
  <c r="B1027" i="1"/>
  <c r="B1028" i="1"/>
  <c r="B1029" i="1"/>
  <c r="B1049" i="1"/>
  <c r="B1031" i="1"/>
  <c r="B1032" i="1"/>
  <c r="B1033" i="1"/>
  <c r="B1034" i="1"/>
  <c r="B1050" i="1"/>
  <c r="B1036" i="1"/>
  <c r="B1037" i="1"/>
  <c r="B1038" i="1"/>
  <c r="B1039" i="1"/>
  <c r="B1051" i="1"/>
  <c r="B1041" i="1"/>
  <c r="B1042" i="1"/>
  <c r="B1053" i="1"/>
  <c r="B1044" i="1"/>
  <c r="B1045" i="1"/>
  <c r="B1057" i="1"/>
  <c r="B1047" i="1"/>
  <c r="B1048" i="1"/>
  <c r="B1059" i="1"/>
  <c r="B1063" i="1"/>
  <c r="B1070" i="1"/>
  <c r="B1052" i="1"/>
  <c r="B1071" i="1"/>
  <c r="B1054" i="1"/>
  <c r="B1055" i="1"/>
  <c r="B1056" i="1"/>
  <c r="B1073" i="1"/>
  <c r="B1058" i="1"/>
  <c r="B1078" i="1"/>
  <c r="B1060" i="1"/>
  <c r="B1061" i="1"/>
  <c r="B1062" i="1"/>
  <c r="B1079" i="1"/>
  <c r="B1064" i="1"/>
  <c r="B1065" i="1"/>
  <c r="B1066" i="1"/>
  <c r="B1067" i="1"/>
  <c r="B1068" i="1"/>
  <c r="B1069" i="1"/>
  <c r="B1086" i="1"/>
  <c r="B1099" i="1"/>
  <c r="B1072" i="1"/>
  <c r="B1103" i="1"/>
  <c r="B1074" i="1"/>
  <c r="B1075" i="1"/>
  <c r="B1076" i="1"/>
  <c r="B1077" i="1"/>
  <c r="B1104" i="1"/>
  <c r="B1106" i="1"/>
  <c r="B1080" i="1"/>
  <c r="B1081" i="1"/>
  <c r="B1082" i="1"/>
  <c r="B1083" i="1"/>
  <c r="B1084" i="1"/>
  <c r="B1085" i="1"/>
  <c r="B1119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137" i="1"/>
  <c r="B1100" i="1"/>
  <c r="B1101" i="1"/>
  <c r="B1102" i="1"/>
  <c r="B1143" i="1"/>
  <c r="B1150" i="1"/>
  <c r="B1105" i="1"/>
  <c r="B1151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53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54" i="1"/>
  <c r="B1138" i="1"/>
  <c r="B1139" i="1"/>
  <c r="B1140" i="1"/>
  <c r="B1141" i="1"/>
  <c r="B1142" i="1"/>
  <c r="B1156" i="1"/>
  <c r="B1144" i="1"/>
  <c r="B1145" i="1"/>
  <c r="B1146" i="1"/>
  <c r="B1147" i="1"/>
  <c r="B1148" i="1"/>
  <c r="B1149" i="1"/>
  <c r="B1157" i="1"/>
  <c r="B1163" i="1"/>
  <c r="B1152" i="1"/>
  <c r="B1176" i="1"/>
  <c r="B1177" i="1"/>
  <c r="B1155" i="1"/>
  <c r="B1182" i="1"/>
  <c r="B1186" i="1"/>
  <c r="B1158" i="1"/>
  <c r="B1159" i="1"/>
  <c r="B1160" i="1"/>
  <c r="B1161" i="1"/>
  <c r="B1162" i="1"/>
  <c r="B1191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93" i="1"/>
  <c r="B1202" i="1"/>
  <c r="B1178" i="1"/>
  <c r="B1179" i="1"/>
  <c r="B1180" i="1"/>
  <c r="B1181" i="1"/>
  <c r="B1203" i="1"/>
  <c r="B1183" i="1"/>
  <c r="B1184" i="1"/>
  <c r="B1185" i="1"/>
  <c r="B1205" i="1"/>
  <c r="B1187" i="1"/>
  <c r="B1188" i="1"/>
  <c r="B1189" i="1"/>
  <c r="B1190" i="1"/>
  <c r="B1208" i="1"/>
  <c r="B1192" i="1"/>
  <c r="B1209" i="1"/>
  <c r="B1194" i="1"/>
  <c r="B1195" i="1"/>
  <c r="B1196" i="1"/>
  <c r="B1197" i="1"/>
  <c r="B1198" i="1"/>
  <c r="B1199" i="1"/>
  <c r="B1200" i="1"/>
  <c r="B1201" i="1"/>
  <c r="B1212" i="1"/>
  <c r="B1213" i="1"/>
  <c r="B1204" i="1"/>
  <c r="B1218" i="1"/>
  <c r="B1206" i="1"/>
  <c r="B1207" i="1"/>
  <c r="B1221" i="1"/>
  <c r="B1224" i="1"/>
  <c r="B1210" i="1"/>
  <c r="B1211" i="1"/>
  <c r="B1226" i="1"/>
  <c r="B1227" i="1"/>
  <c r="B1214" i="1"/>
  <c r="B1215" i="1"/>
  <c r="B1216" i="1"/>
  <c r="B1217" i="1"/>
  <c r="B1229" i="1"/>
  <c r="B1219" i="1"/>
  <c r="B1220" i="1"/>
  <c r="B1231" i="1"/>
  <c r="B1222" i="1"/>
  <c r="B1223" i="1"/>
  <c r="B1233" i="1"/>
  <c r="B1225" i="1"/>
  <c r="B1236" i="1"/>
  <c r="B1245" i="1"/>
  <c r="B1228" i="1"/>
  <c r="B1248" i="1"/>
  <c r="B1230" i="1"/>
  <c r="B1251" i="1"/>
  <c r="B1232" i="1"/>
  <c r="B1253" i="1"/>
  <c r="B1234" i="1"/>
  <c r="B1235" i="1"/>
  <c r="B1254" i="1"/>
  <c r="B1237" i="1"/>
  <c r="B1238" i="1"/>
  <c r="B1239" i="1"/>
  <c r="B1240" i="1"/>
  <c r="B1241" i="1"/>
  <c r="B1242" i="1"/>
  <c r="B1243" i="1"/>
  <c r="B1244" i="1"/>
  <c r="B1256" i="1"/>
  <c r="B1246" i="1"/>
  <c r="B1247" i="1"/>
  <c r="B1262" i="1"/>
  <c r="B1249" i="1"/>
  <c r="B1250" i="1"/>
  <c r="B1266" i="1"/>
  <c r="B1252" i="1"/>
  <c r="B1271" i="1"/>
  <c r="B1279" i="1"/>
  <c r="B1255" i="1"/>
  <c r="B1284" i="1"/>
  <c r="B1257" i="1"/>
  <c r="B1258" i="1"/>
  <c r="B1259" i="1"/>
  <c r="B1260" i="1"/>
  <c r="B1261" i="1"/>
  <c r="B1288" i="1"/>
  <c r="B1263" i="1"/>
  <c r="B1264" i="1"/>
  <c r="B1265" i="1"/>
  <c r="B1290" i="1"/>
  <c r="B1267" i="1"/>
  <c r="B1268" i="1"/>
  <c r="B1269" i="1"/>
  <c r="B1270" i="1"/>
  <c r="B1293" i="1"/>
  <c r="B1272" i="1"/>
  <c r="B1273" i="1"/>
  <c r="B1274" i="1"/>
  <c r="B1275" i="1"/>
  <c r="B1276" i="1"/>
  <c r="B1277" i="1"/>
  <c r="B1278" i="1"/>
  <c r="B1294" i="1"/>
  <c r="B1280" i="1"/>
  <c r="B1281" i="1"/>
  <c r="B1282" i="1"/>
  <c r="B1283" i="1"/>
  <c r="B1297" i="1"/>
  <c r="B1285" i="1"/>
  <c r="B1286" i="1"/>
  <c r="B1287" i="1"/>
  <c r="B1299" i="1"/>
  <c r="B1289" i="1"/>
  <c r="B1313" i="1"/>
  <c r="B1291" i="1"/>
  <c r="B1292" i="1"/>
  <c r="B1318" i="1"/>
  <c r="B1321" i="1"/>
  <c r="B1295" i="1"/>
  <c r="B1296" i="1"/>
  <c r="B1322" i="1"/>
  <c r="B1298" i="1"/>
  <c r="B1330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33" i="1"/>
  <c r="B1314" i="1"/>
  <c r="B1315" i="1"/>
  <c r="B1316" i="1"/>
  <c r="B1317" i="1"/>
  <c r="B1341" i="1"/>
  <c r="B1319" i="1"/>
  <c r="B1320" i="1"/>
  <c r="B1343" i="1"/>
  <c r="B1345" i="1"/>
  <c r="B1323" i="1"/>
  <c r="B1324" i="1"/>
  <c r="B1325" i="1"/>
  <c r="B1326" i="1"/>
  <c r="B1327" i="1"/>
  <c r="B1328" i="1"/>
  <c r="B1329" i="1"/>
  <c r="B1348" i="1"/>
  <c r="B1331" i="1"/>
  <c r="B1332" i="1"/>
  <c r="B1350" i="1"/>
  <c r="B1334" i="1"/>
  <c r="B1335" i="1"/>
  <c r="B1336" i="1"/>
  <c r="B1337" i="1"/>
  <c r="B1338" i="1"/>
  <c r="B1339" i="1"/>
  <c r="B1340" i="1"/>
  <c r="B1353" i="1"/>
  <c r="B1342" i="1"/>
  <c r="B1357" i="1"/>
  <c r="B1344" i="1"/>
  <c r="B1361" i="1"/>
  <c r="B1346" i="1"/>
  <c r="B1347" i="1"/>
  <c r="B1365" i="1"/>
  <c r="B1349" i="1"/>
  <c r="B1368" i="1"/>
  <c r="B1351" i="1"/>
  <c r="B1352" i="1"/>
  <c r="B1369" i="1"/>
  <c r="B1354" i="1"/>
  <c r="B1355" i="1"/>
  <c r="B1356" i="1"/>
  <c r="B1371" i="1"/>
  <c r="B1358" i="1"/>
  <c r="B1359" i="1"/>
  <c r="B1360" i="1"/>
  <c r="B1374" i="1"/>
  <c r="B1362" i="1"/>
  <c r="B1363" i="1"/>
  <c r="B1364" i="1"/>
  <c r="B1375" i="1"/>
  <c r="B1366" i="1"/>
  <c r="B1367" i="1"/>
  <c r="B1376" i="1"/>
  <c r="B1382" i="1"/>
  <c r="B1370" i="1"/>
  <c r="B1383" i="1"/>
  <c r="B1372" i="1"/>
  <c r="B1373" i="1"/>
  <c r="B1387" i="1"/>
  <c r="B1390" i="1"/>
  <c r="B1396" i="1"/>
  <c r="B1377" i="1"/>
  <c r="B1378" i="1"/>
  <c r="B1379" i="1"/>
  <c r="B1380" i="1"/>
  <c r="B1381" i="1"/>
  <c r="B1398" i="1"/>
  <c r="B1399" i="1"/>
  <c r="B1384" i="1"/>
  <c r="B1385" i="1"/>
  <c r="B1386" i="1"/>
  <c r="B1400" i="1"/>
  <c r="B1388" i="1"/>
  <c r="B1389" i="1"/>
  <c r="B1404" i="1"/>
  <c r="B1391" i="1"/>
  <c r="B1392" i="1"/>
  <c r="B1393" i="1"/>
  <c r="B1394" i="1"/>
  <c r="B1395" i="1"/>
  <c r="B1405" i="1"/>
  <c r="B1397" i="1"/>
  <c r="B1408" i="1"/>
  <c r="B1411" i="1"/>
  <c r="B1412" i="1"/>
  <c r="B1401" i="1"/>
  <c r="B1402" i="1"/>
  <c r="B1403" i="1"/>
  <c r="B1426" i="1"/>
  <c r="B1430" i="1"/>
  <c r="B1406" i="1"/>
  <c r="B1407" i="1"/>
  <c r="B1435" i="1"/>
  <c r="B1409" i="1"/>
  <c r="B1410" i="1"/>
  <c r="B1439" i="1"/>
  <c r="B1447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49" i="1"/>
  <c r="B1427" i="1"/>
  <c r="B1428" i="1"/>
  <c r="B1429" i="1"/>
  <c r="B1453" i="1"/>
  <c r="B1431" i="1"/>
  <c r="B1432" i="1"/>
  <c r="B1433" i="1"/>
  <c r="B1434" i="1"/>
  <c r="B1470" i="1"/>
  <c r="B1436" i="1"/>
  <c r="B1437" i="1"/>
  <c r="B1438" i="1"/>
  <c r="B1474" i="1"/>
  <c r="B1440" i="1"/>
  <c r="B1441" i="1"/>
  <c r="B1442" i="1"/>
  <c r="B1443" i="1"/>
  <c r="B1444" i="1"/>
  <c r="B1445" i="1"/>
  <c r="B1446" i="1"/>
  <c r="B1476" i="1"/>
  <c r="B1448" i="1"/>
  <c r="B1486" i="1"/>
  <c r="B1450" i="1"/>
  <c r="B1451" i="1"/>
  <c r="B1452" i="1"/>
  <c r="B1491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98" i="1"/>
  <c r="B1471" i="1"/>
  <c r="B1472" i="1"/>
  <c r="B1473" i="1"/>
  <c r="B1499" i="1"/>
  <c r="B1475" i="1"/>
  <c r="B1501" i="1"/>
  <c r="B1477" i="1"/>
  <c r="B1478" i="1"/>
  <c r="B1479" i="1"/>
  <c r="B1480" i="1"/>
  <c r="B1481" i="1"/>
  <c r="B1482" i="1"/>
  <c r="B1483" i="1"/>
  <c r="B1484" i="1"/>
  <c r="B1485" i="1"/>
  <c r="B1507" i="1"/>
  <c r="B1487" i="1"/>
  <c r="B1488" i="1"/>
  <c r="B1489" i="1"/>
  <c r="B1490" i="1"/>
  <c r="B1508" i="1"/>
  <c r="B1492" i="1"/>
  <c r="B1493" i="1"/>
  <c r="B1494" i="1"/>
  <c r="B1495" i="1"/>
  <c r="B1496" i="1"/>
  <c r="B1497" i="1"/>
  <c r="B1514" i="1"/>
  <c r="B1517" i="1"/>
  <c r="B1500" i="1"/>
  <c r="B1530" i="1"/>
  <c r="B1502" i="1"/>
  <c r="B1503" i="1"/>
  <c r="B1504" i="1"/>
  <c r="B1505" i="1"/>
  <c r="B1506" i="1"/>
  <c r="B1532" i="1"/>
  <c r="B1536" i="1"/>
  <c r="B1509" i="1"/>
  <c r="B1510" i="1"/>
  <c r="B1511" i="1"/>
  <c r="B1512" i="1"/>
  <c r="B1513" i="1"/>
  <c r="B1554" i="1"/>
  <c r="B1515" i="1"/>
  <c r="B1516" i="1"/>
  <c r="B1556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58" i="1"/>
  <c r="B1531" i="1"/>
  <c r="B1561" i="1"/>
  <c r="B1533" i="1"/>
  <c r="B1534" i="1"/>
  <c r="B1535" i="1"/>
  <c r="B1562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63" i="1"/>
  <c r="B1555" i="1"/>
  <c r="B1565" i="1"/>
  <c r="B1557" i="1"/>
  <c r="B1573" i="1"/>
  <c r="B1559" i="1"/>
  <c r="B1560" i="1"/>
  <c r="B1574" i="1"/>
  <c r="B1578" i="1"/>
  <c r="B1579" i="1"/>
  <c r="B1564" i="1"/>
  <c r="B1586" i="1"/>
  <c r="B1566" i="1"/>
  <c r="B1567" i="1"/>
  <c r="B1568" i="1"/>
  <c r="B1569" i="1"/>
  <c r="B1570" i="1"/>
  <c r="B1571" i="1"/>
  <c r="B1572" i="1"/>
  <c r="B1594" i="1"/>
  <c r="B1598" i="1"/>
  <c r="B1575" i="1"/>
  <c r="B1576" i="1"/>
  <c r="B1577" i="1"/>
  <c r="B1604" i="1"/>
  <c r="B1606" i="1"/>
  <c r="B1580" i="1"/>
  <c r="B1581" i="1"/>
  <c r="B1582" i="1"/>
  <c r="B1583" i="1"/>
  <c r="B1584" i="1"/>
  <c r="B1585" i="1"/>
  <c r="B1609" i="1"/>
  <c r="B1587" i="1"/>
  <c r="B1588" i="1"/>
  <c r="B1589" i="1"/>
  <c r="B1590" i="1"/>
  <c r="B1591" i="1"/>
  <c r="B1592" i="1"/>
  <c r="B1593" i="1"/>
  <c r="B1610" i="1"/>
  <c r="B1595" i="1"/>
  <c r="B1596" i="1"/>
  <c r="B1597" i="1"/>
  <c r="B1616" i="1"/>
  <c r="B1599" i="1"/>
  <c r="B1600" i="1"/>
  <c r="B1601" i="1"/>
  <c r="B1602" i="1"/>
  <c r="B1603" i="1"/>
  <c r="B1621" i="1"/>
  <c r="B1605" i="1"/>
  <c r="B1623" i="1"/>
  <c r="B1607" i="1"/>
  <c r="B1608" i="1"/>
  <c r="B1627" i="1"/>
  <c r="B1629" i="1"/>
  <c r="B1611" i="1"/>
  <c r="B1612" i="1"/>
  <c r="B1613" i="1"/>
  <c r="B1614" i="1"/>
  <c r="B1615" i="1"/>
  <c r="B1631" i="1"/>
  <c r="B1617" i="1"/>
  <c r="B1618" i="1"/>
  <c r="B1619" i="1"/>
  <c r="B1620" i="1"/>
  <c r="B1633" i="1"/>
  <c r="B1622" i="1"/>
  <c r="B1637" i="1"/>
  <c r="B1624" i="1"/>
  <c r="B1625" i="1"/>
  <c r="B1626" i="1"/>
  <c r="B1642" i="1"/>
  <c r="B1628" i="1"/>
  <c r="B1648" i="1"/>
  <c r="B1630" i="1"/>
  <c r="B1650" i="1"/>
  <c r="B1632" i="1"/>
  <c r="B1651" i="1"/>
  <c r="B1634" i="1"/>
  <c r="B1635" i="1"/>
  <c r="B1636" i="1"/>
  <c r="B1657" i="1"/>
  <c r="B1638" i="1"/>
  <c r="B1639" i="1"/>
  <c r="B1640" i="1"/>
  <c r="B1641" i="1"/>
  <c r="B1664" i="1"/>
  <c r="B1643" i="1"/>
  <c r="B1644" i="1"/>
  <c r="B1645" i="1"/>
  <c r="B1646" i="1"/>
  <c r="B1647" i="1"/>
  <c r="B1666" i="1"/>
  <c r="B1649" i="1"/>
  <c r="B1673" i="1"/>
  <c r="B1674" i="1"/>
  <c r="B1652" i="1"/>
  <c r="B1653" i="1"/>
  <c r="B1654" i="1"/>
  <c r="B1655" i="1"/>
  <c r="B1656" i="1"/>
  <c r="B1678" i="1"/>
  <c r="B1658" i="1"/>
  <c r="B1659" i="1"/>
  <c r="B1660" i="1"/>
  <c r="B1661" i="1"/>
  <c r="B1662" i="1"/>
  <c r="B1663" i="1"/>
  <c r="B1684" i="1"/>
  <c r="B1665" i="1"/>
  <c r="B1689" i="1"/>
  <c r="B1667" i="1"/>
  <c r="B1668" i="1"/>
  <c r="B1669" i="1"/>
  <c r="B1670" i="1"/>
  <c r="B1671" i="1"/>
  <c r="B1672" i="1"/>
  <c r="B1691" i="1"/>
  <c r="B1695" i="1"/>
  <c r="B1675" i="1"/>
  <c r="B1676" i="1"/>
  <c r="B1677" i="1"/>
  <c r="B1699" i="1"/>
  <c r="B1679" i="1"/>
  <c r="B1680" i="1"/>
  <c r="B1681" i="1"/>
  <c r="B1682" i="1"/>
  <c r="B1683" i="1"/>
  <c r="B1707" i="1"/>
  <c r="B1685" i="1"/>
  <c r="B1686" i="1"/>
  <c r="B1687" i="1"/>
  <c r="B1688" i="1"/>
  <c r="B1711" i="1"/>
  <c r="B1690" i="1"/>
  <c r="B1719" i="1"/>
  <c r="B1692" i="1"/>
  <c r="B1693" i="1"/>
  <c r="B1694" i="1"/>
  <c r="B1725" i="1"/>
  <c r="B1696" i="1"/>
  <c r="B1697" i="1"/>
  <c r="B1698" i="1"/>
  <c r="B1729" i="1"/>
  <c r="B1700" i="1"/>
  <c r="B1701" i="1"/>
  <c r="B1702" i="1"/>
  <c r="B1703" i="1"/>
  <c r="B1704" i="1"/>
  <c r="B1705" i="1"/>
  <c r="B1706" i="1"/>
  <c r="B1733" i="1"/>
  <c r="B1708" i="1"/>
  <c r="B1709" i="1"/>
  <c r="B1710" i="1"/>
  <c r="B1735" i="1"/>
  <c r="B1712" i="1"/>
  <c r="B1713" i="1"/>
  <c r="B1714" i="1"/>
  <c r="B1715" i="1"/>
  <c r="B1716" i="1"/>
  <c r="B1717" i="1"/>
  <c r="B1718" i="1"/>
  <c r="B1738" i="1"/>
  <c r="B1720" i="1"/>
  <c r="B1721" i="1"/>
  <c r="B1722" i="1"/>
  <c r="B1723" i="1"/>
  <c r="B1724" i="1"/>
  <c r="B1754" i="1"/>
  <c r="B1726" i="1"/>
  <c r="B1727" i="1"/>
  <c r="B1728" i="1"/>
  <c r="B1755" i="1"/>
  <c r="B1730" i="1"/>
  <c r="B1731" i="1"/>
  <c r="B1732" i="1"/>
  <c r="B1758" i="1"/>
  <c r="B1734" i="1"/>
  <c r="B1760" i="1"/>
  <c r="B1736" i="1"/>
  <c r="B1737" i="1"/>
  <c r="B1765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71" i="1"/>
  <c r="B1774" i="1"/>
  <c r="B1756" i="1"/>
  <c r="B1757" i="1"/>
  <c r="B1775" i="1"/>
  <c r="B1759" i="1"/>
  <c r="B1777" i="1"/>
  <c r="B1761" i="1"/>
  <c r="B1762" i="1"/>
  <c r="B1763" i="1"/>
  <c r="B1764" i="1"/>
  <c r="B1779" i="1"/>
  <c r="B1766" i="1"/>
  <c r="B1767" i="1"/>
  <c r="B1768" i="1"/>
  <c r="B1769" i="1"/>
  <c r="B1770" i="1"/>
  <c r="B1781" i="1"/>
  <c r="B1772" i="1"/>
  <c r="B1773" i="1"/>
  <c r="B1782" i="1"/>
  <c r="B1785" i="1"/>
  <c r="B1776" i="1"/>
  <c r="B1789" i="1"/>
  <c r="B1778" i="1"/>
  <c r="B1790" i="1"/>
  <c r="B1780" i="1"/>
  <c r="B1799" i="1"/>
  <c r="B1807" i="1"/>
  <c r="B1783" i="1"/>
  <c r="B1784" i="1"/>
  <c r="B1810" i="1"/>
  <c r="B1786" i="1"/>
  <c r="B1787" i="1"/>
  <c r="B1788" i="1"/>
  <c r="B1812" i="1"/>
  <c r="B1821" i="1"/>
  <c r="B1791" i="1"/>
  <c r="B1792" i="1"/>
  <c r="B1793" i="1"/>
  <c r="B1794" i="1"/>
  <c r="B1795" i="1"/>
  <c r="B1796" i="1"/>
  <c r="B1797" i="1"/>
  <c r="B1798" i="1"/>
  <c r="B1822" i="1"/>
  <c r="B1800" i="1"/>
  <c r="B1801" i="1"/>
  <c r="B1802" i="1"/>
  <c r="B1803" i="1"/>
  <c r="B1804" i="1"/>
  <c r="B1805" i="1"/>
  <c r="B1806" i="1"/>
  <c r="B1823" i="1"/>
  <c r="B1808" i="1"/>
  <c r="B1809" i="1"/>
  <c r="B1825" i="1"/>
  <c r="B1811" i="1"/>
  <c r="B1831" i="1"/>
  <c r="B1813" i="1"/>
  <c r="B1814" i="1"/>
  <c r="B1815" i="1"/>
  <c r="B1816" i="1"/>
  <c r="B1817" i="1"/>
  <c r="B1818" i="1"/>
  <c r="B1819" i="1"/>
  <c r="B1820" i="1"/>
  <c r="B1833" i="1"/>
  <c r="B1839" i="1"/>
  <c r="B1841" i="1"/>
  <c r="B1824" i="1"/>
  <c r="B1843" i="1"/>
  <c r="B1826" i="1"/>
  <c r="B1827" i="1"/>
  <c r="B1828" i="1"/>
  <c r="B1829" i="1"/>
  <c r="B1830" i="1"/>
  <c r="B1845" i="1"/>
  <c r="B1832" i="1"/>
  <c r="B1847" i="1"/>
  <c r="B1834" i="1"/>
  <c r="B1835" i="1"/>
  <c r="B1836" i="1"/>
  <c r="B1837" i="1"/>
  <c r="B1838" i="1"/>
  <c r="B1855" i="1"/>
  <c r="B1840" i="1"/>
  <c r="B1858" i="1"/>
  <c r="B1842" i="1"/>
  <c r="B1860" i="1"/>
  <c r="B1844" i="1"/>
  <c r="B1861" i="1"/>
  <c r="B1846" i="1"/>
  <c r="B1873" i="1"/>
  <c r="B1848" i="1"/>
  <c r="B1849" i="1"/>
  <c r="B1850" i="1"/>
  <c r="B1851" i="1"/>
  <c r="B1852" i="1"/>
  <c r="B1853" i="1"/>
  <c r="B1854" i="1"/>
  <c r="B1887" i="1"/>
  <c r="B1856" i="1"/>
  <c r="B1857" i="1"/>
  <c r="B1888" i="1"/>
  <c r="B1859" i="1"/>
  <c r="B1892" i="1"/>
  <c r="B1893" i="1"/>
  <c r="B1862" i="1"/>
  <c r="B1863" i="1"/>
  <c r="B1864" i="1"/>
  <c r="B1865" i="1"/>
  <c r="B1866" i="1"/>
  <c r="B10365" i="1"/>
  <c r="B1868" i="1"/>
  <c r="B1869" i="1"/>
  <c r="B1870" i="1"/>
  <c r="B1871" i="1"/>
  <c r="B1872" i="1"/>
  <c r="B1897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901" i="1"/>
  <c r="B1921" i="1"/>
  <c r="B1889" i="1"/>
  <c r="B1890" i="1"/>
  <c r="B1891" i="1"/>
  <c r="B1924" i="1"/>
  <c r="B1925" i="1"/>
  <c r="B1894" i="1"/>
  <c r="B1895" i="1"/>
  <c r="B1896" i="1"/>
  <c r="B1929" i="1"/>
  <c r="B1898" i="1"/>
  <c r="B1899" i="1"/>
  <c r="B1900" i="1"/>
  <c r="B1930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34" i="1"/>
  <c r="B1922" i="1"/>
  <c r="B1923" i="1"/>
  <c r="B1949" i="1"/>
  <c r="B1951" i="1"/>
  <c r="B1926" i="1"/>
  <c r="B1927" i="1"/>
  <c r="B1928" i="1"/>
  <c r="B1954" i="1"/>
  <c r="B1955" i="1"/>
  <c r="B1931" i="1"/>
  <c r="B1932" i="1"/>
  <c r="B1933" i="1"/>
  <c r="B1959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60" i="1"/>
  <c r="B1950" i="1"/>
  <c r="B1969" i="1"/>
  <c r="B1952" i="1"/>
  <c r="B1953" i="1"/>
  <c r="B1971" i="1"/>
  <c r="B1974" i="1"/>
  <c r="B1956" i="1"/>
  <c r="B1957" i="1"/>
  <c r="B1958" i="1"/>
  <c r="B1976" i="1"/>
  <c r="B1977" i="1"/>
  <c r="B1961" i="1"/>
  <c r="B1962" i="1"/>
  <c r="B1963" i="1"/>
  <c r="B1964" i="1"/>
  <c r="B1965" i="1"/>
  <c r="B1966" i="1"/>
  <c r="B1967" i="1"/>
  <c r="B1968" i="1"/>
  <c r="B1978" i="1"/>
  <c r="B1970" i="1"/>
  <c r="B1990" i="1"/>
  <c r="B1972" i="1"/>
  <c r="B1973" i="1"/>
  <c r="B1992" i="1"/>
  <c r="B1975" i="1"/>
  <c r="B1998" i="1"/>
  <c r="B2003" i="1"/>
  <c r="B2006" i="1"/>
  <c r="B1979" i="1"/>
  <c r="B1980" i="1"/>
  <c r="B1981" i="1"/>
  <c r="B1982" i="1"/>
  <c r="B1983" i="1"/>
  <c r="B1984" i="1"/>
  <c r="B1985" i="1"/>
  <c r="B1986" i="1"/>
  <c r="B1987" i="1"/>
  <c r="B1988" i="1"/>
  <c r="B1989" i="1"/>
  <c r="B2011" i="1"/>
  <c r="B1991" i="1"/>
  <c r="B2014" i="1"/>
  <c r="B1993" i="1"/>
  <c r="B1994" i="1"/>
  <c r="B1995" i="1"/>
  <c r="B1996" i="1"/>
  <c r="B1997" i="1"/>
  <c r="B2017" i="1"/>
  <c r="B1999" i="1"/>
  <c r="B2000" i="1"/>
  <c r="B2001" i="1"/>
  <c r="B2002" i="1"/>
  <c r="B2023" i="1"/>
  <c r="B2004" i="1"/>
  <c r="B2005" i="1"/>
  <c r="B2028" i="1"/>
  <c r="B2007" i="1"/>
  <c r="B2008" i="1"/>
  <c r="B2009" i="1"/>
  <c r="B2010" i="1"/>
  <c r="B2035" i="1"/>
  <c r="B2012" i="1"/>
  <c r="B2013" i="1"/>
  <c r="B2038" i="1"/>
  <c r="B2015" i="1"/>
  <c r="B2016" i="1"/>
  <c r="B2040" i="1"/>
  <c r="B2018" i="1"/>
  <c r="B2019" i="1"/>
  <c r="B2020" i="1"/>
  <c r="B2021" i="1"/>
  <c r="B2022" i="1"/>
  <c r="B2055" i="1"/>
  <c r="B2024" i="1"/>
  <c r="B2025" i="1"/>
  <c r="B2026" i="1"/>
  <c r="B2027" i="1"/>
  <c r="B2061" i="1"/>
  <c r="B2029" i="1"/>
  <c r="B2030" i="1"/>
  <c r="B2031" i="1"/>
  <c r="B2032" i="1"/>
  <c r="B2033" i="1"/>
  <c r="B2034" i="1"/>
  <c r="B2064" i="1"/>
  <c r="B2036" i="1"/>
  <c r="B2037" i="1"/>
  <c r="B2065" i="1"/>
  <c r="B2039" i="1"/>
  <c r="B2067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74" i="1"/>
  <c r="B2056" i="1"/>
  <c r="B2057" i="1"/>
  <c r="B2058" i="1"/>
  <c r="B2059" i="1"/>
  <c r="B2060" i="1"/>
  <c r="B2075" i="1"/>
  <c r="B2062" i="1"/>
  <c r="B2063" i="1"/>
  <c r="B2076" i="1"/>
  <c r="B2078" i="1"/>
  <c r="B2066" i="1"/>
  <c r="B2080" i="1"/>
  <c r="B2068" i="1"/>
  <c r="B2069" i="1"/>
  <c r="B2070" i="1"/>
  <c r="B2071" i="1"/>
  <c r="B2072" i="1"/>
  <c r="B2073" i="1"/>
  <c r="B2084" i="1"/>
  <c r="B2088" i="1"/>
  <c r="B2089" i="1"/>
  <c r="B2077" i="1"/>
  <c r="B2116" i="1"/>
  <c r="B2079" i="1"/>
  <c r="B2120" i="1"/>
  <c r="B2081" i="1"/>
  <c r="B2082" i="1"/>
  <c r="B2083" i="1"/>
  <c r="B2129" i="1"/>
  <c r="B2085" i="1"/>
  <c r="B2086" i="1"/>
  <c r="B2087" i="1"/>
  <c r="B2136" i="1"/>
  <c r="B2142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43" i="1"/>
  <c r="B2117" i="1"/>
  <c r="B2118" i="1"/>
  <c r="B2119" i="1"/>
  <c r="B2148" i="1"/>
  <c r="B2121" i="1"/>
  <c r="B2122" i="1"/>
  <c r="B2123" i="1"/>
  <c r="B2124" i="1"/>
  <c r="B2125" i="1"/>
  <c r="B2126" i="1"/>
  <c r="B2127" i="1"/>
  <c r="B2128" i="1"/>
  <c r="B2151" i="1"/>
  <c r="B2130" i="1"/>
  <c r="B2131" i="1"/>
  <c r="B2132" i="1"/>
  <c r="B2133" i="1"/>
  <c r="B2134" i="1"/>
  <c r="B2135" i="1"/>
  <c r="B2152" i="1"/>
  <c r="B2137" i="1"/>
  <c r="B2138" i="1"/>
  <c r="B2139" i="1"/>
  <c r="B2140" i="1"/>
  <c r="B2141" i="1"/>
  <c r="B2158" i="1"/>
  <c r="B2168" i="1"/>
  <c r="B2144" i="1"/>
  <c r="B2145" i="1"/>
  <c r="B2146" i="1"/>
  <c r="B2147" i="1"/>
  <c r="B2169" i="1"/>
  <c r="B2149" i="1"/>
  <c r="B2150" i="1"/>
  <c r="B2172" i="1"/>
  <c r="B2176" i="1"/>
  <c r="B2153" i="1"/>
  <c r="B2154" i="1"/>
  <c r="B2155" i="1"/>
  <c r="B2156" i="1"/>
  <c r="B2157" i="1"/>
  <c r="B2178" i="1"/>
  <c r="B2159" i="1"/>
  <c r="B2160" i="1"/>
  <c r="B2161" i="1"/>
  <c r="B2162" i="1"/>
  <c r="B2163" i="1"/>
  <c r="B2164" i="1"/>
  <c r="B2165" i="1"/>
  <c r="B2166" i="1"/>
  <c r="B2167" i="1"/>
  <c r="B2180" i="1"/>
  <c r="B2182" i="1"/>
  <c r="B2170" i="1"/>
  <c r="B2171" i="1"/>
  <c r="B2188" i="1"/>
  <c r="B2173" i="1"/>
  <c r="B2174" i="1"/>
  <c r="B2175" i="1"/>
  <c r="B2193" i="1"/>
  <c r="B2177" i="1"/>
  <c r="B2195" i="1"/>
  <c r="B2179" i="1"/>
  <c r="B2199" i="1"/>
  <c r="B2181" i="1"/>
  <c r="B2206" i="1"/>
  <c r="B2183" i="1"/>
  <c r="B2184" i="1"/>
  <c r="B2185" i="1"/>
  <c r="B2186" i="1"/>
  <c r="B2187" i="1"/>
  <c r="B2208" i="1"/>
  <c r="B2189" i="1"/>
  <c r="B2190" i="1"/>
  <c r="B2191" i="1"/>
  <c r="B2192" i="1"/>
  <c r="B2210" i="1"/>
  <c r="B2194" i="1"/>
  <c r="B2211" i="1"/>
  <c r="B2196" i="1"/>
  <c r="B2197" i="1"/>
  <c r="B2198" i="1"/>
  <c r="B2213" i="1"/>
  <c r="B2200" i="1"/>
  <c r="B2201" i="1"/>
  <c r="B2202" i="1"/>
  <c r="B2203" i="1"/>
  <c r="B2204" i="1"/>
  <c r="B2205" i="1"/>
  <c r="B2214" i="1"/>
  <c r="B2207" i="1"/>
  <c r="B2217" i="1"/>
  <c r="B2209" i="1"/>
  <c r="B2221" i="1"/>
  <c r="B2224" i="1"/>
  <c r="B2212" i="1"/>
  <c r="B2228" i="1"/>
  <c r="B2229" i="1"/>
  <c r="B2215" i="1"/>
  <c r="B2216" i="1"/>
  <c r="B2230" i="1"/>
  <c r="B2218" i="1"/>
  <c r="B2219" i="1"/>
  <c r="B2220" i="1"/>
  <c r="B2235" i="1"/>
  <c r="B2222" i="1"/>
  <c r="B2223" i="1"/>
  <c r="B2236" i="1"/>
  <c r="B2225" i="1"/>
  <c r="B2226" i="1"/>
  <c r="B2227" i="1"/>
  <c r="B2237" i="1"/>
  <c r="B2247" i="1"/>
  <c r="B2248" i="1"/>
  <c r="B2231" i="1"/>
  <c r="B2232" i="1"/>
  <c r="B2233" i="1"/>
  <c r="B2234" i="1"/>
  <c r="B2252" i="1"/>
  <c r="B2257" i="1"/>
  <c r="B2262" i="1"/>
  <c r="B2238" i="1"/>
  <c r="B2239" i="1"/>
  <c r="B2240" i="1"/>
  <c r="B2241" i="1"/>
  <c r="B2242" i="1"/>
  <c r="B2243" i="1"/>
  <c r="B2244" i="1"/>
  <c r="B2245" i="1"/>
  <c r="B2246" i="1"/>
  <c r="B2266" i="1"/>
  <c r="B2278" i="1"/>
  <c r="B2249" i="1"/>
  <c r="B2250" i="1"/>
  <c r="B2251" i="1"/>
  <c r="B2281" i="1"/>
  <c r="B2253" i="1"/>
  <c r="B2254" i="1"/>
  <c r="B2255" i="1"/>
  <c r="B2256" i="1"/>
  <c r="B2301" i="1"/>
  <c r="B2258" i="1"/>
  <c r="B2259" i="1"/>
  <c r="B2260" i="1"/>
  <c r="B2261" i="1"/>
  <c r="B2311" i="1"/>
  <c r="B2263" i="1"/>
  <c r="B2264" i="1"/>
  <c r="B2265" i="1"/>
  <c r="B2333" i="1"/>
  <c r="B2267" i="1"/>
  <c r="B2268" i="1"/>
  <c r="B2269" i="1"/>
  <c r="B2270" i="1"/>
  <c r="B2271" i="1"/>
  <c r="B2272" i="1"/>
  <c r="B2273" i="1"/>
  <c r="B2274" i="1"/>
  <c r="B2275" i="1"/>
  <c r="B2276" i="1"/>
  <c r="B2277" i="1"/>
  <c r="B2338" i="1"/>
  <c r="B2279" i="1"/>
  <c r="B2280" i="1"/>
  <c r="B2345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49" i="1"/>
  <c r="B2302" i="1"/>
  <c r="B2303" i="1"/>
  <c r="B2304" i="1"/>
  <c r="B2305" i="1"/>
  <c r="B2306" i="1"/>
  <c r="B2307" i="1"/>
  <c r="B2308" i="1"/>
  <c r="B2309" i="1"/>
  <c r="B2310" i="1"/>
  <c r="B2352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57" i="1"/>
  <c r="B2334" i="1"/>
  <c r="B2335" i="1"/>
  <c r="B2336" i="1"/>
  <c r="B2337" i="1"/>
  <c r="B2375" i="1"/>
  <c r="B2339" i="1"/>
  <c r="B2340" i="1"/>
  <c r="B2341" i="1"/>
  <c r="B2342" i="1"/>
  <c r="B2343" i="1"/>
  <c r="B2344" i="1"/>
  <c r="B2392" i="1"/>
  <c r="B2346" i="1"/>
  <c r="B2347" i="1"/>
  <c r="B2348" i="1"/>
  <c r="B2395" i="1"/>
  <c r="B2350" i="1"/>
  <c r="B2351" i="1"/>
  <c r="B2397" i="1"/>
  <c r="B2353" i="1"/>
  <c r="B2354" i="1"/>
  <c r="B2355" i="1"/>
  <c r="B2356" i="1"/>
  <c r="B2403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412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414" i="1"/>
  <c r="B2393" i="1"/>
  <c r="B2394" i="1"/>
  <c r="B2420" i="1"/>
  <c r="B2396" i="1"/>
  <c r="B2421" i="1"/>
  <c r="B2398" i="1"/>
  <c r="B2399" i="1"/>
  <c r="B2400" i="1"/>
  <c r="B2401" i="1"/>
  <c r="B2402" i="1"/>
  <c r="B2424" i="1"/>
  <c r="B2404" i="1"/>
  <c r="B2405" i="1"/>
  <c r="B2406" i="1"/>
  <c r="B2407" i="1"/>
  <c r="B2408" i="1"/>
  <c r="B2409" i="1"/>
  <c r="B2410" i="1"/>
  <c r="B2411" i="1"/>
  <c r="B2434" i="1"/>
  <c r="B2413" i="1"/>
  <c r="B2441" i="1"/>
  <c r="B2415" i="1"/>
  <c r="B2416" i="1"/>
  <c r="B2417" i="1"/>
  <c r="B2418" i="1"/>
  <c r="B2419" i="1"/>
  <c r="B2443" i="1"/>
  <c r="B2446" i="1"/>
  <c r="B2422" i="1"/>
  <c r="B2423" i="1"/>
  <c r="B2452" i="1"/>
  <c r="B2425" i="1"/>
  <c r="B2426" i="1"/>
  <c r="B2427" i="1"/>
  <c r="B2428" i="1"/>
  <c r="B2429" i="1"/>
  <c r="B2430" i="1"/>
  <c r="B2431" i="1"/>
  <c r="B2432" i="1"/>
  <c r="B2433" i="1"/>
  <c r="B2453" i="1"/>
  <c r="B2435" i="1"/>
  <c r="B2436" i="1"/>
  <c r="B2437" i="1"/>
  <c r="B2438" i="1"/>
  <c r="B2439" i="1"/>
  <c r="B2440" i="1"/>
  <c r="B2455" i="1"/>
  <c r="B2442" i="1"/>
  <c r="B2468" i="1"/>
  <c r="B2444" i="1"/>
  <c r="B2445" i="1"/>
  <c r="B2471" i="1"/>
  <c r="B2447" i="1"/>
  <c r="B2448" i="1"/>
  <c r="B2449" i="1"/>
  <c r="B2450" i="1"/>
  <c r="B2451" i="1"/>
  <c r="B2472" i="1"/>
  <c r="B2482" i="1"/>
  <c r="B2454" i="1"/>
  <c r="B248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90" i="1"/>
  <c r="B2469" i="1"/>
  <c r="B2470" i="1"/>
  <c r="B2497" i="1"/>
  <c r="B2500" i="1"/>
  <c r="B2473" i="1"/>
  <c r="B2474" i="1"/>
  <c r="B2475" i="1"/>
  <c r="B2476" i="1"/>
  <c r="B2477" i="1"/>
  <c r="B2478" i="1"/>
  <c r="B2479" i="1"/>
  <c r="B2480" i="1"/>
  <c r="B2481" i="1"/>
  <c r="B2505" i="1"/>
  <c r="B2483" i="1"/>
  <c r="B2484" i="1"/>
  <c r="B2508" i="1"/>
  <c r="B2486" i="1"/>
  <c r="B2487" i="1"/>
  <c r="B2488" i="1"/>
  <c r="B2489" i="1"/>
  <c r="B2511" i="1"/>
  <c r="B2491" i="1"/>
  <c r="B2492" i="1"/>
  <c r="B2493" i="1"/>
  <c r="B2494" i="1"/>
  <c r="B2495" i="1"/>
  <c r="B2496" i="1"/>
  <c r="B2513" i="1"/>
  <c r="B2498" i="1"/>
  <c r="B2499" i="1"/>
  <c r="B2519" i="1"/>
  <c r="B2501" i="1"/>
  <c r="B2502" i="1"/>
  <c r="B2503" i="1"/>
  <c r="B2504" i="1"/>
  <c r="B2520" i="1"/>
  <c r="B2506" i="1"/>
  <c r="B2507" i="1"/>
  <c r="B2522" i="1"/>
  <c r="B2509" i="1"/>
  <c r="B2510" i="1"/>
  <c r="B2529" i="1"/>
  <c r="B2512" i="1"/>
  <c r="B2530" i="1"/>
  <c r="B2514" i="1"/>
  <c r="B2515" i="1"/>
  <c r="B2516" i="1"/>
  <c r="B2517" i="1"/>
  <c r="B2518" i="1"/>
  <c r="B2536" i="1"/>
  <c r="B2540" i="1"/>
  <c r="B2521" i="1"/>
  <c r="B2542" i="1"/>
  <c r="B2523" i="1"/>
  <c r="B2524" i="1"/>
  <c r="B2525" i="1"/>
  <c r="B2526" i="1"/>
  <c r="B2527" i="1"/>
  <c r="B2528" i="1"/>
  <c r="B2545" i="1"/>
  <c r="B2546" i="1"/>
  <c r="B2531" i="1"/>
  <c r="B2532" i="1"/>
  <c r="B2533" i="1"/>
  <c r="B2534" i="1"/>
  <c r="B2535" i="1"/>
  <c r="B2547" i="1"/>
  <c r="B2537" i="1"/>
  <c r="B2538" i="1"/>
  <c r="B2539" i="1"/>
  <c r="B2548" i="1"/>
  <c r="B2541" i="1"/>
  <c r="B2550" i="1"/>
  <c r="B2543" i="1"/>
  <c r="B2544" i="1"/>
  <c r="B2555" i="1"/>
  <c r="B2559" i="1"/>
  <c r="B2566" i="1"/>
  <c r="B2571" i="1"/>
  <c r="B2549" i="1"/>
  <c r="B2579" i="1"/>
  <c r="B2551" i="1"/>
  <c r="B2552" i="1"/>
  <c r="B2553" i="1"/>
  <c r="B2554" i="1"/>
  <c r="B2580" i="1"/>
  <c r="B2556" i="1"/>
  <c r="B2557" i="1"/>
  <c r="B2558" i="1"/>
  <c r="B2582" i="1"/>
  <c r="B2560" i="1"/>
  <c r="B2561" i="1"/>
  <c r="B2562" i="1"/>
  <c r="B2563" i="1"/>
  <c r="B2564" i="1"/>
  <c r="B2565" i="1"/>
  <c r="B2601" i="1"/>
  <c r="B2567" i="1"/>
  <c r="B2568" i="1"/>
  <c r="B2569" i="1"/>
  <c r="B2570" i="1"/>
  <c r="B2602" i="1"/>
  <c r="B2572" i="1"/>
  <c r="B2573" i="1"/>
  <c r="B2574" i="1"/>
  <c r="B2575" i="1"/>
  <c r="B2576" i="1"/>
  <c r="B2577" i="1"/>
  <c r="B2578" i="1"/>
  <c r="B2604" i="1"/>
  <c r="B2605" i="1"/>
  <c r="B2581" i="1"/>
  <c r="B2607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15" i="1"/>
  <c r="B2617" i="1"/>
  <c r="B2603" i="1"/>
  <c r="B2618" i="1"/>
  <c r="B2619" i="1"/>
  <c r="B2606" i="1"/>
  <c r="B2624" i="1"/>
  <c r="B2608" i="1"/>
  <c r="B2609" i="1"/>
  <c r="B2610" i="1"/>
  <c r="B2611" i="1"/>
  <c r="B2612" i="1"/>
  <c r="B2613" i="1"/>
  <c r="B2614" i="1"/>
  <c r="B2630" i="1"/>
  <c r="B2616" i="1"/>
  <c r="B2633" i="1"/>
  <c r="B2634" i="1"/>
  <c r="B2636" i="1"/>
  <c r="B2620" i="1"/>
  <c r="B2621" i="1"/>
  <c r="B2622" i="1"/>
  <c r="B2623" i="1"/>
  <c r="B2644" i="1"/>
  <c r="B2625" i="1"/>
  <c r="B2626" i="1"/>
  <c r="B2627" i="1"/>
  <c r="B2628" i="1"/>
  <c r="B2629" i="1"/>
  <c r="B2651" i="1"/>
  <c r="B2631" i="1"/>
  <c r="B2632" i="1"/>
  <c r="B2652" i="1"/>
  <c r="B2657" i="1"/>
  <c r="B2635" i="1"/>
  <c r="B2660" i="1"/>
  <c r="B2637" i="1"/>
  <c r="B2638" i="1"/>
  <c r="B2639" i="1"/>
  <c r="B2640" i="1"/>
  <c r="B2641" i="1"/>
  <c r="B2642" i="1"/>
  <c r="B2643" i="1"/>
  <c r="B2662" i="1"/>
  <c r="B2645" i="1"/>
  <c r="B2646" i="1"/>
  <c r="B2647" i="1"/>
  <c r="B2648" i="1"/>
  <c r="B2649" i="1"/>
  <c r="B2650" i="1"/>
  <c r="B2670" i="1"/>
  <c r="B2678" i="1"/>
  <c r="B2653" i="1"/>
  <c r="B2654" i="1"/>
  <c r="B2655" i="1"/>
  <c r="B2656" i="1"/>
  <c r="B2685" i="1"/>
  <c r="B2658" i="1"/>
  <c r="B2659" i="1"/>
  <c r="B2687" i="1"/>
  <c r="B2661" i="1"/>
  <c r="B2689" i="1"/>
  <c r="B2663" i="1"/>
  <c r="B2664" i="1"/>
  <c r="B2665" i="1"/>
  <c r="B2666" i="1"/>
  <c r="B2667" i="1"/>
  <c r="B2668" i="1"/>
  <c r="B2669" i="1"/>
  <c r="B2690" i="1"/>
  <c r="B2671" i="1"/>
  <c r="B2672" i="1"/>
  <c r="B2673" i="1"/>
  <c r="B2674" i="1"/>
  <c r="B2675" i="1"/>
  <c r="B2676" i="1"/>
  <c r="B2677" i="1"/>
  <c r="B2696" i="1"/>
  <c r="B2679" i="1"/>
  <c r="B2680" i="1"/>
  <c r="B2681" i="1"/>
  <c r="B2682" i="1"/>
  <c r="B2683" i="1"/>
  <c r="B2684" i="1"/>
  <c r="B2698" i="1"/>
  <c r="B2686" i="1"/>
  <c r="B2701" i="1"/>
  <c r="B2688" i="1"/>
  <c r="B2707" i="1"/>
  <c r="B2708" i="1"/>
  <c r="B2691" i="1"/>
  <c r="B2692" i="1"/>
  <c r="B2693" i="1"/>
  <c r="B2694" i="1"/>
  <c r="B2695" i="1"/>
  <c r="B2717" i="1"/>
  <c r="B2697" i="1"/>
  <c r="B2719" i="1"/>
  <c r="B2699" i="1"/>
  <c r="B2700" i="1"/>
  <c r="B2721" i="1"/>
  <c r="B2702" i="1"/>
  <c r="B2703" i="1"/>
  <c r="B2704" i="1"/>
  <c r="B2705" i="1"/>
  <c r="B2706" i="1"/>
  <c r="B2724" i="1"/>
  <c r="B2732" i="1"/>
  <c r="B2709" i="1"/>
  <c r="B2710" i="1"/>
  <c r="B2711" i="1"/>
  <c r="B2712" i="1"/>
  <c r="B2713" i="1"/>
  <c r="B2714" i="1"/>
  <c r="B2715" i="1"/>
  <c r="B2716" i="1"/>
  <c r="B2737" i="1"/>
  <c r="B2718" i="1"/>
  <c r="B2738" i="1"/>
  <c r="B2720" i="1"/>
  <c r="B2743" i="1"/>
  <c r="B2722" i="1"/>
  <c r="B2723" i="1"/>
  <c r="B2749" i="1"/>
  <c r="B2725" i="1"/>
  <c r="B2726" i="1"/>
  <c r="B2727" i="1"/>
  <c r="B2728" i="1"/>
  <c r="B2729" i="1"/>
  <c r="B2730" i="1"/>
  <c r="B2731" i="1"/>
  <c r="B2754" i="1"/>
  <c r="B2733" i="1"/>
  <c r="B2734" i="1"/>
  <c r="B2735" i="1"/>
  <c r="B2736" i="1"/>
  <c r="B2760" i="1"/>
  <c r="B2761" i="1"/>
  <c r="B2739" i="1"/>
  <c r="B2740" i="1"/>
  <c r="B2741" i="1"/>
  <c r="B2742" i="1"/>
  <c r="B2764" i="1"/>
  <c r="B2744" i="1"/>
  <c r="B2745" i="1"/>
  <c r="B2746" i="1"/>
  <c r="B2747" i="1"/>
  <c r="B2748" i="1"/>
  <c r="B2769" i="1"/>
  <c r="B2750" i="1"/>
  <c r="B2751" i="1"/>
  <c r="B2752" i="1"/>
  <c r="B2753" i="1"/>
  <c r="B2771" i="1"/>
  <c r="B2755" i="1"/>
  <c r="B2756" i="1"/>
  <c r="B2757" i="1"/>
  <c r="B2758" i="1"/>
  <c r="B2759" i="1"/>
  <c r="B2774" i="1"/>
  <c r="B2783" i="1"/>
  <c r="B2762" i="1"/>
  <c r="B2763" i="1"/>
  <c r="B2784" i="1"/>
  <c r="B2765" i="1"/>
  <c r="B2766" i="1"/>
  <c r="B2767" i="1"/>
  <c r="B2768" i="1"/>
  <c r="B2785" i="1"/>
  <c r="B2770" i="1"/>
  <c r="B2788" i="1"/>
  <c r="B2772" i="1"/>
  <c r="B2773" i="1"/>
  <c r="B2790" i="1"/>
  <c r="B2775" i="1"/>
  <c r="B2776" i="1"/>
  <c r="B2777" i="1"/>
  <c r="B2778" i="1"/>
  <c r="B2779" i="1"/>
  <c r="B2780" i="1"/>
  <c r="B2781" i="1"/>
  <c r="B2782" i="1"/>
  <c r="B2794" i="1"/>
  <c r="B2797" i="1"/>
  <c r="B2803" i="1"/>
  <c r="B2786" i="1"/>
  <c r="B2787" i="1"/>
  <c r="B2805" i="1"/>
  <c r="B2789" i="1"/>
  <c r="B2822" i="1"/>
  <c r="B2791" i="1"/>
  <c r="B2792" i="1"/>
  <c r="B2793" i="1"/>
  <c r="B2834" i="1"/>
  <c r="B2795" i="1"/>
  <c r="B2796" i="1"/>
  <c r="B2837" i="1"/>
  <c r="B2798" i="1"/>
  <c r="B2799" i="1"/>
  <c r="B2800" i="1"/>
  <c r="B2801" i="1"/>
  <c r="B2802" i="1"/>
  <c r="B2838" i="1"/>
  <c r="B2804" i="1"/>
  <c r="B2839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61" i="1"/>
  <c r="B2823" i="1"/>
  <c r="B2824" i="1"/>
  <c r="B2825" i="1"/>
  <c r="B2826" i="1"/>
  <c r="B2827" i="1"/>
  <c r="B2828" i="1"/>
  <c r="B2829" i="1"/>
  <c r="B2830" i="1"/>
  <c r="B2831" i="1"/>
  <c r="B2832" i="1"/>
  <c r="B2833" i="1"/>
  <c r="B2862" i="1"/>
  <c r="B2835" i="1"/>
  <c r="B2836" i="1"/>
  <c r="B2868" i="1"/>
  <c r="B2869" i="1"/>
  <c r="B2874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75" i="1"/>
  <c r="B2882" i="1"/>
  <c r="B2863" i="1"/>
  <c r="B2864" i="1"/>
  <c r="B2865" i="1"/>
  <c r="B2866" i="1"/>
  <c r="B2867" i="1"/>
  <c r="B2888" i="1"/>
  <c r="B2896" i="1"/>
  <c r="B2870" i="1"/>
  <c r="B2871" i="1"/>
  <c r="B2872" i="1"/>
  <c r="B2873" i="1"/>
  <c r="B2907" i="1"/>
  <c r="B2909" i="1"/>
  <c r="B2876" i="1"/>
  <c r="B2877" i="1"/>
  <c r="B2878" i="1"/>
  <c r="B2879" i="1"/>
  <c r="B2880" i="1"/>
  <c r="B2881" i="1"/>
  <c r="B2919" i="1"/>
  <c r="B2883" i="1"/>
  <c r="B2884" i="1"/>
  <c r="B2885" i="1"/>
  <c r="B2886" i="1"/>
  <c r="B2887" i="1"/>
  <c r="B2928" i="1"/>
  <c r="B2889" i="1"/>
  <c r="B2890" i="1"/>
  <c r="B2891" i="1"/>
  <c r="B2892" i="1"/>
  <c r="B2893" i="1"/>
  <c r="B2894" i="1"/>
  <c r="B2895" i="1"/>
  <c r="B2929" i="1"/>
  <c r="B2897" i="1"/>
  <c r="B2898" i="1"/>
  <c r="B2899" i="1"/>
  <c r="B2900" i="1"/>
  <c r="B2901" i="1"/>
  <c r="B2902" i="1"/>
  <c r="B2903" i="1"/>
  <c r="B2904" i="1"/>
  <c r="B2905" i="1"/>
  <c r="B2906" i="1"/>
  <c r="B2933" i="1"/>
  <c r="B2908" i="1"/>
  <c r="B2934" i="1"/>
  <c r="B2910" i="1"/>
  <c r="B2911" i="1"/>
  <c r="B2912" i="1"/>
  <c r="B2913" i="1"/>
  <c r="B2914" i="1"/>
  <c r="B2915" i="1"/>
  <c r="B2916" i="1"/>
  <c r="B2917" i="1"/>
  <c r="B2918" i="1"/>
  <c r="B2936" i="1"/>
  <c r="B2920" i="1"/>
  <c r="B2921" i="1"/>
  <c r="B2922" i="1"/>
  <c r="B2923" i="1"/>
  <c r="B2924" i="1"/>
  <c r="B2925" i="1"/>
  <c r="B2926" i="1"/>
  <c r="B2927" i="1"/>
  <c r="B2938" i="1"/>
  <c r="B2945" i="1"/>
  <c r="B2930" i="1"/>
  <c r="B2931" i="1"/>
  <c r="B2932" i="1"/>
  <c r="B2948" i="1"/>
  <c r="B2953" i="1"/>
  <c r="B2935" i="1"/>
  <c r="B2961" i="1"/>
  <c r="B2937" i="1"/>
  <c r="B2962" i="1"/>
  <c r="B2939" i="1"/>
  <c r="B2940" i="1"/>
  <c r="B2941" i="1"/>
  <c r="B2942" i="1"/>
  <c r="B2943" i="1"/>
  <c r="B2944" i="1"/>
  <c r="B2965" i="1"/>
  <c r="B2946" i="1"/>
  <c r="B2947" i="1"/>
  <c r="B2966" i="1"/>
  <c r="B2949" i="1"/>
  <c r="B2950" i="1"/>
  <c r="B2951" i="1"/>
  <c r="B2952" i="1"/>
  <c r="B2975" i="1"/>
  <c r="B2954" i="1"/>
  <c r="B2955" i="1"/>
  <c r="B2956" i="1"/>
  <c r="B2957" i="1"/>
  <c r="B2958" i="1"/>
  <c r="B2959" i="1"/>
  <c r="B2960" i="1"/>
  <c r="B2984" i="1"/>
  <c r="B2999" i="1"/>
  <c r="B2963" i="1"/>
  <c r="B2964" i="1"/>
  <c r="B3000" i="1"/>
  <c r="B3001" i="1"/>
  <c r="B2967" i="1"/>
  <c r="B2968" i="1"/>
  <c r="B2969" i="1"/>
  <c r="B2970" i="1"/>
  <c r="B2971" i="1"/>
  <c r="B2972" i="1"/>
  <c r="B2973" i="1"/>
  <c r="B2974" i="1"/>
  <c r="B3014" i="1"/>
  <c r="B2976" i="1"/>
  <c r="B2977" i="1"/>
  <c r="B2978" i="1"/>
  <c r="B2979" i="1"/>
  <c r="B2980" i="1"/>
  <c r="B2981" i="1"/>
  <c r="B2982" i="1"/>
  <c r="B2983" i="1"/>
  <c r="B3016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3018" i="1"/>
  <c r="B3024" i="1"/>
  <c r="B303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33" i="1"/>
  <c r="B3015" i="1"/>
  <c r="B3034" i="1"/>
  <c r="B3017" i="1"/>
  <c r="B3036" i="1"/>
  <c r="B3019" i="1"/>
  <c r="B3020" i="1"/>
  <c r="B3021" i="1"/>
  <c r="B3022" i="1"/>
  <c r="B3023" i="1"/>
  <c r="B3042" i="1"/>
  <c r="B3025" i="1"/>
  <c r="B3026" i="1"/>
  <c r="B3027" i="1"/>
  <c r="B3028" i="1"/>
  <c r="B3029" i="1"/>
  <c r="B3030" i="1"/>
  <c r="B3043" i="1"/>
  <c r="B3032" i="1"/>
  <c r="B3045" i="1"/>
  <c r="B3048" i="1"/>
  <c r="B3035" i="1"/>
  <c r="B3066" i="1"/>
  <c r="B3037" i="1"/>
  <c r="B3038" i="1"/>
  <c r="B3039" i="1"/>
  <c r="B3040" i="1"/>
  <c r="B3041" i="1"/>
  <c r="B3070" i="1"/>
  <c r="B3071" i="1"/>
  <c r="B3044" i="1"/>
  <c r="B3074" i="1"/>
  <c r="B3046" i="1"/>
  <c r="B3047" i="1"/>
  <c r="B3082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83" i="1"/>
  <c r="B3067" i="1"/>
  <c r="B3068" i="1"/>
  <c r="B3069" i="1"/>
  <c r="B3085" i="1"/>
  <c r="B3086" i="1"/>
  <c r="B3072" i="1"/>
  <c r="B3073" i="1"/>
  <c r="B3094" i="1"/>
  <c r="B3075" i="1"/>
  <c r="B3076" i="1"/>
  <c r="B3077" i="1"/>
  <c r="B3078" i="1"/>
  <c r="B3079" i="1"/>
  <c r="B3080" i="1"/>
  <c r="B3081" i="1"/>
  <c r="B3101" i="1"/>
  <c r="B3102" i="1"/>
  <c r="B3084" i="1"/>
  <c r="B3105" i="1"/>
  <c r="B3121" i="1"/>
  <c r="B3087" i="1"/>
  <c r="B3088" i="1"/>
  <c r="B3089" i="1"/>
  <c r="B3090" i="1"/>
  <c r="B3091" i="1"/>
  <c r="B3092" i="1"/>
  <c r="B3093" i="1"/>
  <c r="B3124" i="1"/>
  <c r="B3095" i="1"/>
  <c r="B3096" i="1"/>
  <c r="B3097" i="1"/>
  <c r="B3098" i="1"/>
  <c r="B3099" i="1"/>
  <c r="B3100" i="1"/>
  <c r="B3127" i="1"/>
  <c r="B3128" i="1"/>
  <c r="B3103" i="1"/>
  <c r="B3104" i="1"/>
  <c r="B3132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37" i="1"/>
  <c r="B3122" i="1"/>
  <c r="B3123" i="1"/>
  <c r="B3140" i="1"/>
  <c r="B3125" i="1"/>
  <c r="B3126" i="1"/>
  <c r="B3143" i="1"/>
  <c r="B3145" i="1"/>
  <c r="B3129" i="1"/>
  <c r="B3130" i="1"/>
  <c r="B3131" i="1"/>
  <c r="B3147" i="1"/>
  <c r="B3133" i="1"/>
  <c r="B3134" i="1"/>
  <c r="B3135" i="1"/>
  <c r="B3136" i="1"/>
  <c r="B3152" i="1"/>
  <c r="B3138" i="1"/>
  <c r="B3139" i="1"/>
  <c r="B3154" i="1"/>
  <c r="B3141" i="1"/>
  <c r="B3142" i="1"/>
  <c r="B3156" i="1"/>
  <c r="B3144" i="1"/>
  <c r="B3161" i="1"/>
  <c r="B3146" i="1"/>
  <c r="B3163" i="1"/>
  <c r="B3148" i="1"/>
  <c r="B3149" i="1"/>
  <c r="B3150" i="1"/>
  <c r="B3151" i="1"/>
  <c r="B3175" i="1"/>
  <c r="B3153" i="1"/>
  <c r="B3176" i="1"/>
  <c r="B3155" i="1"/>
  <c r="B3181" i="1"/>
  <c r="B3157" i="1"/>
  <c r="B3158" i="1"/>
  <c r="B3159" i="1"/>
  <c r="B3160" i="1"/>
  <c r="B3188" i="1"/>
  <c r="B3162" i="1"/>
  <c r="B3190" i="1"/>
  <c r="B3164" i="1"/>
  <c r="B3165" i="1"/>
  <c r="B3166" i="1"/>
  <c r="B3167" i="1"/>
  <c r="B3168" i="1"/>
  <c r="B3169" i="1"/>
  <c r="B3170" i="1"/>
  <c r="B3171" i="1"/>
  <c r="B3172" i="1"/>
  <c r="B1867" i="1"/>
  <c r="B3174" i="1"/>
  <c r="B3193" i="1"/>
  <c r="B3196" i="1"/>
  <c r="B3177" i="1"/>
  <c r="B3178" i="1"/>
  <c r="B3179" i="1"/>
  <c r="B3180" i="1"/>
  <c r="B3197" i="1"/>
  <c r="B3182" i="1"/>
  <c r="B3183" i="1"/>
  <c r="B3184" i="1"/>
  <c r="B3185" i="1"/>
  <c r="B3186" i="1"/>
  <c r="B3187" i="1"/>
  <c r="B3201" i="1"/>
  <c r="B3189" i="1"/>
  <c r="B3203" i="1"/>
  <c r="B3191" i="1"/>
  <c r="B3192" i="1"/>
  <c r="B3204" i="1"/>
  <c r="B3194" i="1"/>
  <c r="B3195" i="1"/>
  <c r="B3205" i="1"/>
  <c r="B3207" i="1"/>
  <c r="B3198" i="1"/>
  <c r="B3199" i="1"/>
  <c r="B3200" i="1"/>
  <c r="B3209" i="1"/>
  <c r="B3202" i="1"/>
  <c r="B3213" i="1"/>
  <c r="B3218" i="1"/>
  <c r="B3221" i="1"/>
  <c r="B3206" i="1"/>
  <c r="B3225" i="1"/>
  <c r="B3208" i="1"/>
  <c r="B3229" i="1"/>
  <c r="B3210" i="1"/>
  <c r="B3211" i="1"/>
  <c r="B3212" i="1"/>
  <c r="B3231" i="1"/>
  <c r="B3214" i="1"/>
  <c r="B3215" i="1"/>
  <c r="B3216" i="1"/>
  <c r="B3217" i="1"/>
  <c r="B3233" i="1"/>
  <c r="B3219" i="1"/>
  <c r="B3220" i="1"/>
  <c r="B3235" i="1"/>
  <c r="B3222" i="1"/>
  <c r="B3223" i="1"/>
  <c r="B3224" i="1"/>
  <c r="B3249" i="1"/>
  <c r="B3226" i="1"/>
  <c r="B3227" i="1"/>
  <c r="B3228" i="1"/>
  <c r="B3250" i="1"/>
  <c r="B3230" i="1"/>
  <c r="B3254" i="1"/>
  <c r="B3232" i="1"/>
  <c r="B3258" i="1"/>
  <c r="B3234" i="1"/>
  <c r="B3260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63" i="1"/>
  <c r="B3265" i="1"/>
  <c r="B3251" i="1"/>
  <c r="B3252" i="1"/>
  <c r="B3253" i="1"/>
  <c r="B3271" i="1"/>
  <c r="B3255" i="1"/>
  <c r="B3256" i="1"/>
  <c r="B3257" i="1"/>
  <c r="B3274" i="1"/>
  <c r="B3259" i="1"/>
  <c r="B3275" i="1"/>
  <c r="B3261" i="1"/>
  <c r="B3262" i="1"/>
  <c r="B3277" i="1"/>
  <c r="B3264" i="1"/>
  <c r="B3280" i="1"/>
  <c r="B3266" i="1"/>
  <c r="B3267" i="1"/>
  <c r="B3268" i="1"/>
  <c r="B3269" i="1"/>
  <c r="B3270" i="1"/>
  <c r="B3285" i="1"/>
  <c r="B3272" i="1"/>
  <c r="B3273" i="1"/>
  <c r="B3299" i="1"/>
  <c r="B3302" i="1"/>
  <c r="B3276" i="1"/>
  <c r="B3303" i="1"/>
  <c r="B3278" i="1"/>
  <c r="B3279" i="1"/>
  <c r="B3306" i="1"/>
  <c r="B3281" i="1"/>
  <c r="B3282" i="1"/>
  <c r="B3283" i="1"/>
  <c r="B3284" i="1"/>
  <c r="B3311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312" i="1"/>
  <c r="B3300" i="1"/>
  <c r="B3301" i="1"/>
  <c r="B3318" i="1"/>
  <c r="B3329" i="1"/>
  <c r="B3304" i="1"/>
  <c r="B3305" i="1"/>
  <c r="B3330" i="1"/>
  <c r="B3307" i="1"/>
  <c r="B3308" i="1"/>
  <c r="B3309" i="1"/>
  <c r="B3310" i="1"/>
  <c r="B3333" i="1"/>
  <c r="B3339" i="1"/>
  <c r="B3313" i="1"/>
  <c r="B3314" i="1"/>
  <c r="B3315" i="1"/>
  <c r="B3316" i="1"/>
  <c r="B3317" i="1"/>
  <c r="B3344" i="1"/>
  <c r="B3319" i="1"/>
  <c r="B3320" i="1"/>
  <c r="B3321" i="1"/>
  <c r="B3322" i="1"/>
  <c r="B3323" i="1"/>
  <c r="B3324" i="1"/>
  <c r="B3325" i="1"/>
  <c r="B3326" i="1"/>
  <c r="B3327" i="1"/>
  <c r="B3328" i="1"/>
  <c r="B3345" i="1"/>
  <c r="B3348" i="1"/>
  <c r="B3331" i="1"/>
  <c r="B3332" i="1"/>
  <c r="B3351" i="1"/>
  <c r="B3334" i="1"/>
  <c r="B3335" i="1"/>
  <c r="B3336" i="1"/>
  <c r="B3337" i="1"/>
  <c r="B3338" i="1"/>
  <c r="B3358" i="1"/>
  <c r="B3340" i="1"/>
  <c r="B3341" i="1"/>
  <c r="B3342" i="1"/>
  <c r="B3343" i="1"/>
  <c r="B3360" i="1"/>
  <c r="B3363" i="1"/>
  <c r="B3346" i="1"/>
  <c r="B3347" i="1"/>
  <c r="B3368" i="1"/>
  <c r="B3349" i="1"/>
  <c r="B3350" i="1"/>
  <c r="B3374" i="1"/>
  <c r="B3352" i="1"/>
  <c r="B3353" i="1"/>
  <c r="B3354" i="1"/>
  <c r="B3355" i="1"/>
  <c r="B3356" i="1"/>
  <c r="B3357" i="1"/>
  <c r="B3376" i="1"/>
  <c r="B3359" i="1"/>
  <c r="B3379" i="1"/>
  <c r="B3361" i="1"/>
  <c r="B3362" i="1"/>
  <c r="B3383" i="1"/>
  <c r="B3364" i="1"/>
  <c r="B3365" i="1"/>
  <c r="B3366" i="1"/>
  <c r="B3367" i="1"/>
  <c r="B3385" i="1"/>
  <c r="B3369" i="1"/>
  <c r="B3370" i="1"/>
  <c r="B3371" i="1"/>
  <c r="B3372" i="1"/>
  <c r="B12211" i="1"/>
  <c r="B3386" i="1"/>
  <c r="B3375" i="1"/>
  <c r="B3387" i="1"/>
  <c r="B3377" i="1"/>
  <c r="B3378" i="1"/>
  <c r="B3389" i="1"/>
  <c r="B3380" i="1"/>
  <c r="B3381" i="1"/>
  <c r="B3382" i="1"/>
  <c r="B3393" i="1"/>
  <c r="B3384" i="1"/>
  <c r="B3394" i="1"/>
  <c r="B3398" i="1"/>
  <c r="B3400" i="1"/>
  <c r="B3388" i="1"/>
  <c r="B3407" i="1"/>
  <c r="B3390" i="1"/>
  <c r="B3391" i="1"/>
  <c r="B3392" i="1"/>
  <c r="B3409" i="1"/>
  <c r="B3415" i="1"/>
  <c r="B3395" i="1"/>
  <c r="B3396" i="1"/>
  <c r="B3397" i="1"/>
  <c r="B3429" i="1"/>
  <c r="B3399" i="1"/>
  <c r="B3435" i="1"/>
  <c r="B3401" i="1"/>
  <c r="B3402" i="1"/>
  <c r="B3403" i="1"/>
  <c r="B3404" i="1"/>
  <c r="B3405" i="1"/>
  <c r="B3406" i="1"/>
  <c r="B3439" i="1"/>
  <c r="B3408" i="1"/>
  <c r="B3441" i="1"/>
  <c r="B3410" i="1"/>
  <c r="B3411" i="1"/>
  <c r="B3412" i="1"/>
  <c r="B3413" i="1"/>
  <c r="B3414" i="1"/>
  <c r="B3444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51" i="1"/>
  <c r="B3430" i="1"/>
  <c r="B3431" i="1"/>
  <c r="B3432" i="1"/>
  <c r="B3433" i="1"/>
  <c r="B3434" i="1"/>
  <c r="B3452" i="1"/>
  <c r="B3436" i="1"/>
  <c r="B3437" i="1"/>
  <c r="B3438" i="1"/>
  <c r="B3453" i="1"/>
  <c r="B3440" i="1"/>
  <c r="B3454" i="1"/>
  <c r="B3442" i="1"/>
  <c r="B3443" i="1"/>
  <c r="B3459" i="1"/>
  <c r="B3445" i="1"/>
  <c r="B3446" i="1"/>
  <c r="B3447" i="1"/>
  <c r="B3448" i="1"/>
  <c r="B3449" i="1"/>
  <c r="B3450" i="1"/>
  <c r="B3461" i="1"/>
  <c r="B3465" i="1"/>
  <c r="B3470" i="1"/>
  <c r="B3474" i="1"/>
  <c r="B3455" i="1"/>
  <c r="B3456" i="1"/>
  <c r="B3457" i="1"/>
  <c r="B3458" i="1"/>
  <c r="B3479" i="1"/>
  <c r="B3460" i="1"/>
  <c r="B3483" i="1"/>
  <c r="B3462" i="1"/>
  <c r="B3463" i="1"/>
  <c r="B3464" i="1"/>
  <c r="B3486" i="1"/>
  <c r="B3466" i="1"/>
  <c r="B3467" i="1"/>
  <c r="B3468" i="1"/>
  <c r="B3469" i="1"/>
  <c r="B3487" i="1"/>
  <c r="B3471" i="1"/>
  <c r="B3472" i="1"/>
  <c r="B3473" i="1"/>
  <c r="B3495" i="1"/>
  <c r="B3475" i="1"/>
  <c r="B3476" i="1"/>
  <c r="B3477" i="1"/>
  <c r="B3478" i="1"/>
  <c r="B3496" i="1"/>
  <c r="B3480" i="1"/>
  <c r="B3481" i="1"/>
  <c r="B3482" i="1"/>
  <c r="B3498" i="1"/>
  <c r="B3484" i="1"/>
  <c r="B3485" i="1"/>
  <c r="B3506" i="1"/>
  <c r="B3507" i="1"/>
  <c r="B3488" i="1"/>
  <c r="B3489" i="1"/>
  <c r="B3490" i="1"/>
  <c r="B3491" i="1"/>
  <c r="B3492" i="1"/>
  <c r="B3493" i="1"/>
  <c r="B3494" i="1"/>
  <c r="B3509" i="1"/>
  <c r="B3513" i="1"/>
  <c r="B3497" i="1"/>
  <c r="B3515" i="1"/>
  <c r="B3499" i="1"/>
  <c r="B3500" i="1"/>
  <c r="B3501" i="1"/>
  <c r="B3502" i="1"/>
  <c r="B3503" i="1"/>
  <c r="B3504" i="1"/>
  <c r="B3505" i="1"/>
  <c r="B3519" i="1"/>
  <c r="B3520" i="1"/>
  <c r="B3508" i="1"/>
  <c r="B3523" i="1"/>
  <c r="B3510" i="1"/>
  <c r="B3511" i="1"/>
  <c r="B3512" i="1"/>
  <c r="B3531" i="1"/>
  <c r="B3514" i="1"/>
  <c r="B3533" i="1"/>
  <c r="B3516" i="1"/>
  <c r="B3517" i="1"/>
  <c r="B3518" i="1"/>
  <c r="B3534" i="1"/>
  <c r="B3538" i="1"/>
  <c r="B3521" i="1"/>
  <c r="B3522" i="1"/>
  <c r="B3539" i="1"/>
  <c r="B3524" i="1"/>
  <c r="B3525" i="1"/>
  <c r="B3526" i="1"/>
  <c r="B3527" i="1"/>
  <c r="B3528" i="1"/>
  <c r="B3529" i="1"/>
  <c r="B3530" i="1"/>
  <c r="B3548" i="1"/>
  <c r="B3532" i="1"/>
  <c r="B3550" i="1"/>
  <c r="B3556" i="1"/>
  <c r="B3535" i="1"/>
  <c r="B3536" i="1"/>
  <c r="B3537" i="1"/>
  <c r="B3563" i="1"/>
  <c r="B3566" i="1"/>
  <c r="B3540" i="1"/>
  <c r="B3541" i="1"/>
  <c r="B3542" i="1"/>
  <c r="B3543" i="1"/>
  <c r="B3544" i="1"/>
  <c r="B3545" i="1"/>
  <c r="B3546" i="1"/>
  <c r="B3547" i="1"/>
  <c r="B3569" i="1"/>
  <c r="B3549" i="1"/>
  <c r="B3572" i="1"/>
  <c r="B3551" i="1"/>
  <c r="B3552" i="1"/>
  <c r="B3553" i="1"/>
  <c r="B3554" i="1"/>
  <c r="B3555" i="1"/>
  <c r="B3" i="1"/>
  <c r="B3557" i="1"/>
  <c r="B3558" i="1"/>
  <c r="B3559" i="1"/>
  <c r="B3560" i="1"/>
  <c r="B3561" i="1"/>
  <c r="B3562" i="1"/>
  <c r="B3575" i="1"/>
  <c r="B3564" i="1"/>
  <c r="B3565" i="1"/>
  <c r="B3595" i="1"/>
  <c r="B3567" i="1"/>
  <c r="B3568" i="1"/>
  <c r="B3607" i="1"/>
  <c r="B3570" i="1"/>
  <c r="B3571" i="1"/>
  <c r="B3608" i="1"/>
  <c r="B3573" i="1"/>
  <c r="B3574" i="1"/>
  <c r="B3610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612" i="1"/>
  <c r="B3596" i="1"/>
  <c r="B3597" i="1"/>
  <c r="B3598" i="1"/>
  <c r="B3599" i="1"/>
  <c r="B3600" i="1"/>
  <c r="B3601" i="1"/>
  <c r="B3602" i="1"/>
  <c r="B3603" i="1"/>
  <c r="B3604" i="1"/>
  <c r="B3605" i="1"/>
  <c r="B3606" i="1"/>
  <c r="B3614" i="1"/>
  <c r="B3617" i="1"/>
  <c r="B3609" i="1"/>
  <c r="B3619" i="1"/>
  <c r="B3611" i="1"/>
  <c r="B3620" i="1"/>
  <c r="B3613" i="1"/>
  <c r="B3621" i="1"/>
  <c r="B3615" i="1"/>
  <c r="B3616" i="1"/>
  <c r="B3622" i="1"/>
  <c r="B3618" i="1"/>
  <c r="B3625" i="1"/>
  <c r="B3629" i="1"/>
  <c r="B3636" i="1"/>
  <c r="B3637" i="1"/>
  <c r="B3623" i="1"/>
  <c r="B3624" i="1"/>
  <c r="B3644" i="1"/>
  <c r="B3626" i="1"/>
  <c r="B3627" i="1"/>
  <c r="B3628" i="1"/>
  <c r="B3654" i="1"/>
  <c r="B3630" i="1"/>
  <c r="B3631" i="1"/>
  <c r="B3632" i="1"/>
  <c r="B3633" i="1"/>
  <c r="B3634" i="1"/>
  <c r="B3635" i="1"/>
  <c r="B3661" i="1"/>
  <c r="B3662" i="1"/>
  <c r="B3638" i="1"/>
  <c r="B3639" i="1"/>
  <c r="B3640" i="1"/>
  <c r="B3641" i="1"/>
  <c r="B3642" i="1"/>
  <c r="B3643" i="1"/>
  <c r="B3664" i="1"/>
  <c r="B3645" i="1"/>
  <c r="B3646" i="1"/>
  <c r="B3647" i="1"/>
  <c r="B3648" i="1"/>
  <c r="B3649" i="1"/>
  <c r="B3650" i="1"/>
  <c r="B3651" i="1"/>
  <c r="B3652" i="1"/>
  <c r="B3653" i="1"/>
  <c r="B3673" i="1"/>
  <c r="B3655" i="1"/>
  <c r="B3656" i="1"/>
  <c r="B3657" i="1"/>
  <c r="B3658" i="1"/>
  <c r="B3659" i="1"/>
  <c r="B3660" i="1"/>
  <c r="B3674" i="1"/>
  <c r="B3678" i="1"/>
  <c r="B3663" i="1"/>
  <c r="B3679" i="1"/>
  <c r="B3665" i="1"/>
  <c r="B3666" i="1"/>
  <c r="B3667" i="1"/>
  <c r="B3668" i="1"/>
  <c r="B3669" i="1"/>
  <c r="B3670" i="1"/>
  <c r="B3671" i="1"/>
  <c r="B3672" i="1"/>
  <c r="B3681" i="1"/>
  <c r="B3682" i="1"/>
  <c r="B3675" i="1"/>
  <c r="B3676" i="1"/>
  <c r="B3677" i="1"/>
  <c r="B3683" i="1"/>
  <c r="B3697" i="1"/>
  <c r="B3680" i="1"/>
  <c r="B3699" i="1"/>
  <c r="B3706" i="1"/>
  <c r="B3711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712" i="1"/>
  <c r="B3698" i="1"/>
  <c r="B3714" i="1"/>
  <c r="B3700" i="1"/>
  <c r="B3701" i="1"/>
  <c r="B3702" i="1"/>
  <c r="B3703" i="1"/>
  <c r="B3704" i="1"/>
  <c r="B3705" i="1"/>
  <c r="B3716" i="1"/>
  <c r="B3707" i="1"/>
  <c r="B3708" i="1"/>
  <c r="B3709" i="1"/>
  <c r="B3710" i="1"/>
  <c r="B3717" i="1"/>
  <c r="B3718" i="1"/>
  <c r="B3713" i="1"/>
  <c r="B3719" i="1"/>
  <c r="B3715" i="1"/>
  <c r="B3725" i="1"/>
  <c r="B3729" i="1"/>
  <c r="B3742" i="1"/>
  <c r="B3743" i="1"/>
  <c r="B3720" i="1"/>
  <c r="B3721" i="1"/>
  <c r="B3722" i="1"/>
  <c r="B3723" i="1"/>
  <c r="B3724" i="1"/>
  <c r="B3746" i="1"/>
  <c r="B3726" i="1"/>
  <c r="B3727" i="1"/>
  <c r="B3728" i="1"/>
  <c r="B3751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52" i="1"/>
  <c r="B3753" i="1"/>
  <c r="B3744" i="1"/>
  <c r="B3745" i="1"/>
  <c r="B3755" i="1"/>
  <c r="B3747" i="1"/>
  <c r="B3748" i="1"/>
  <c r="B3749" i="1"/>
  <c r="B3750" i="1"/>
  <c r="B3766" i="1"/>
  <c r="B3768" i="1"/>
  <c r="B3769" i="1"/>
  <c r="B3754" i="1"/>
  <c r="B3779" i="1"/>
  <c r="B3756" i="1"/>
  <c r="B3757" i="1"/>
  <c r="B3758" i="1"/>
  <c r="B3759" i="1"/>
  <c r="B3760" i="1"/>
  <c r="B3761" i="1"/>
  <c r="B3762" i="1"/>
  <c r="B3763" i="1"/>
  <c r="B3764" i="1"/>
  <c r="B3765" i="1"/>
  <c r="B3782" i="1"/>
  <c r="B3767" i="1"/>
  <c r="B3783" i="1"/>
  <c r="B3802" i="1"/>
  <c r="B3770" i="1"/>
  <c r="B3771" i="1"/>
  <c r="B3772" i="1"/>
  <c r="B3773" i="1"/>
  <c r="B3774" i="1"/>
  <c r="B3775" i="1"/>
  <c r="B3776" i="1"/>
  <c r="B3777" i="1"/>
  <c r="B3778" i="1"/>
  <c r="B3806" i="1"/>
  <c r="B3780" i="1"/>
  <c r="B3781" i="1"/>
  <c r="B3810" i="1"/>
  <c r="B3814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23" i="1"/>
  <c r="B3803" i="1"/>
  <c r="B3804" i="1"/>
  <c r="B3805" i="1"/>
  <c r="B3824" i="1"/>
  <c r="B3807" i="1"/>
  <c r="B3808" i="1"/>
  <c r="B3809" i="1"/>
  <c r="B3826" i="1"/>
  <c r="B3811" i="1"/>
  <c r="B3812" i="1"/>
  <c r="B3813" i="1"/>
  <c r="B3829" i="1"/>
  <c r="B3815" i="1"/>
  <c r="B3816" i="1"/>
  <c r="B3817" i="1"/>
  <c r="B3818" i="1"/>
  <c r="B3819" i="1"/>
  <c r="B3820" i="1"/>
  <c r="B3821" i="1"/>
  <c r="B3822" i="1"/>
  <c r="B3830" i="1"/>
  <c r="B3836" i="1"/>
  <c r="B3825" i="1"/>
  <c r="B3839" i="1"/>
  <c r="B3827" i="1"/>
  <c r="B3828" i="1"/>
  <c r="B3854" i="1"/>
  <c r="B3859" i="1"/>
  <c r="B3831" i="1"/>
  <c r="B3832" i="1"/>
  <c r="B3833" i="1"/>
  <c r="B3834" i="1"/>
  <c r="B3835" i="1"/>
  <c r="B3860" i="1"/>
  <c r="B3837" i="1"/>
  <c r="B3838" i="1"/>
  <c r="B3863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65" i="1"/>
  <c r="B3855" i="1"/>
  <c r="B3856" i="1"/>
  <c r="B3857" i="1"/>
  <c r="B3858" i="1"/>
  <c r="B3867" i="1"/>
  <c r="B3869" i="1"/>
  <c r="B3861" i="1"/>
  <c r="B3862" i="1"/>
  <c r="B3874" i="1"/>
  <c r="B3864" i="1"/>
  <c r="B3876" i="1"/>
  <c r="B3866" i="1"/>
  <c r="B3891" i="1"/>
  <c r="B3868" i="1"/>
  <c r="B3895" i="1"/>
  <c r="B3870" i="1"/>
  <c r="B3871" i="1"/>
  <c r="B3872" i="1"/>
  <c r="B3873" i="1"/>
  <c r="B3897" i="1"/>
  <c r="B3875" i="1"/>
  <c r="B3901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903" i="1"/>
  <c r="B3892" i="1"/>
  <c r="B3893" i="1"/>
  <c r="B3894" i="1"/>
  <c r="B3904" i="1"/>
  <c r="B3896" i="1"/>
  <c r="B3911" i="1"/>
  <c r="B3898" i="1"/>
  <c r="B3899" i="1"/>
  <c r="B3900" i="1"/>
  <c r="B3914" i="1"/>
  <c r="B3902" i="1"/>
  <c r="B3926" i="1"/>
  <c r="B3927" i="1"/>
  <c r="B3905" i="1"/>
  <c r="B3906" i="1"/>
  <c r="B3907" i="1"/>
  <c r="B3908" i="1"/>
  <c r="B3909" i="1"/>
  <c r="B3910" i="1"/>
  <c r="B3928" i="1"/>
  <c r="B3912" i="1"/>
  <c r="B3913" i="1"/>
  <c r="B3931" i="1"/>
  <c r="B3915" i="1"/>
  <c r="B3916" i="1"/>
  <c r="B3917" i="1"/>
  <c r="B3918" i="1"/>
  <c r="B3919" i="1"/>
  <c r="B3920" i="1"/>
  <c r="B3921" i="1"/>
  <c r="B3922" i="1"/>
  <c r="B3923" i="1"/>
  <c r="B3924" i="1"/>
  <c r="B3925" i="1"/>
  <c r="B3938" i="1"/>
  <c r="B3941" i="1"/>
  <c r="B3943" i="1"/>
  <c r="B3929" i="1"/>
  <c r="B3930" i="1"/>
  <c r="B3956" i="1"/>
  <c r="B3932" i="1"/>
  <c r="B3933" i="1"/>
  <c r="B3934" i="1"/>
  <c r="B3935" i="1"/>
  <c r="B3936" i="1"/>
  <c r="B3937" i="1"/>
  <c r="B3957" i="1"/>
  <c r="B3939" i="1"/>
  <c r="B3940" i="1"/>
  <c r="B3960" i="1"/>
  <c r="B3942" i="1"/>
  <c r="B3961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66" i="1"/>
  <c r="B3968" i="1"/>
  <c r="B3958" i="1"/>
  <c r="B3959" i="1"/>
  <c r="B3969" i="1"/>
  <c r="B3971" i="1"/>
  <c r="B3962" i="1"/>
  <c r="B3963" i="1"/>
  <c r="B3964" i="1"/>
  <c r="B3965" i="1"/>
  <c r="B3974" i="1"/>
  <c r="B3967" i="1"/>
  <c r="B3976" i="1"/>
  <c r="B3991" i="1"/>
  <c r="B3970" i="1"/>
  <c r="B3994" i="1"/>
  <c r="B3972" i="1"/>
  <c r="B3973" i="1"/>
  <c r="B4005" i="1"/>
  <c r="B3975" i="1"/>
  <c r="B4009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4011" i="1"/>
  <c r="B3992" i="1"/>
  <c r="B3993" i="1"/>
  <c r="B4015" i="1"/>
  <c r="B3995" i="1"/>
  <c r="B3996" i="1"/>
  <c r="B3997" i="1"/>
  <c r="B3998" i="1"/>
  <c r="B3999" i="1"/>
  <c r="B4000" i="1"/>
  <c r="B4001" i="1"/>
  <c r="B4002" i="1"/>
  <c r="B4003" i="1"/>
  <c r="B4004" i="1"/>
  <c r="B4016" i="1"/>
  <c r="B4006" i="1"/>
  <c r="B4007" i="1"/>
  <c r="B4008" i="1"/>
  <c r="B4017" i="1"/>
  <c r="B4010" i="1"/>
  <c r="B4018" i="1"/>
  <c r="B4012" i="1"/>
  <c r="B4013" i="1"/>
  <c r="B4014" i="1"/>
  <c r="B4020" i="1"/>
  <c r="B10" i="1"/>
  <c r="B4025" i="1"/>
  <c r="B4028" i="1"/>
  <c r="B4019" i="1"/>
  <c r="B4030" i="1"/>
  <c r="B4021" i="1"/>
  <c r="B4022" i="1"/>
  <c r="B4023" i="1"/>
  <c r="B4024" i="1"/>
  <c r="B4031" i="1"/>
  <c r="B4026" i="1"/>
  <c r="B4027" i="1"/>
  <c r="B4039" i="1"/>
  <c r="B4029" i="1"/>
  <c r="B4041" i="1"/>
  <c r="B4049" i="1"/>
  <c r="B4032" i="1"/>
  <c r="B4033" i="1"/>
  <c r="B4034" i="1"/>
  <c r="B4035" i="1"/>
  <c r="B4036" i="1"/>
  <c r="B4037" i="1"/>
  <c r="B4038" i="1"/>
  <c r="B4050" i="1"/>
  <c r="B4040" i="1"/>
  <c r="B4055" i="1"/>
  <c r="B4042" i="1"/>
  <c r="B4043" i="1"/>
  <c r="B4044" i="1"/>
  <c r="B4045" i="1"/>
  <c r="B4046" i="1"/>
  <c r="B4047" i="1"/>
  <c r="B4048" i="1"/>
  <c r="B4059" i="1"/>
  <c r="B4060" i="1"/>
  <c r="B4051" i="1"/>
  <c r="B4052" i="1"/>
  <c r="B4053" i="1"/>
  <c r="B4054" i="1"/>
  <c r="B4064" i="1"/>
  <c r="B4056" i="1"/>
  <c r="B4057" i="1"/>
  <c r="B12161" i="1"/>
  <c r="B4067" i="1"/>
  <c r="B4068" i="1"/>
  <c r="B4061" i="1"/>
  <c r="B4062" i="1"/>
  <c r="B4063" i="1"/>
  <c r="B4069" i="1"/>
  <c r="B4065" i="1"/>
  <c r="B4066" i="1"/>
  <c r="B4085" i="1"/>
  <c r="B4092" i="1"/>
  <c r="B4096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100" i="1"/>
  <c r="B4086" i="1"/>
  <c r="B4087" i="1"/>
  <c r="B4088" i="1"/>
  <c r="B4089" i="1"/>
  <c r="B4090" i="1"/>
  <c r="B4091" i="1"/>
  <c r="B4105" i="1"/>
  <c r="B4093" i="1"/>
  <c r="B4094" i="1"/>
  <c r="B4095" i="1"/>
  <c r="B4106" i="1"/>
  <c r="B4097" i="1"/>
  <c r="B4098" i="1"/>
  <c r="B4099" i="1"/>
  <c r="B4109" i="1"/>
  <c r="B4101" i="1"/>
  <c r="B4102" i="1"/>
  <c r="B4103" i="1"/>
  <c r="B4104" i="1"/>
  <c r="B4111" i="1"/>
  <c r="B4116" i="1"/>
  <c r="B4107" i="1"/>
  <c r="B4108" i="1"/>
  <c r="B4119" i="1"/>
  <c r="B4110" i="1"/>
  <c r="B4120" i="1"/>
  <c r="B4112" i="1"/>
  <c r="B4113" i="1"/>
  <c r="B4114" i="1"/>
  <c r="B4115" i="1"/>
  <c r="B4129" i="1"/>
  <c r="B4117" i="1"/>
  <c r="B4118" i="1"/>
  <c r="B4136" i="1"/>
  <c r="B4138" i="1"/>
  <c r="B4121" i="1"/>
  <c r="B4122" i="1"/>
  <c r="B4123" i="1"/>
  <c r="B4124" i="1"/>
  <c r="B4125" i="1"/>
  <c r="B4126" i="1"/>
  <c r="B4127" i="1"/>
  <c r="B4128" i="1"/>
  <c r="B4140" i="1"/>
  <c r="B4130" i="1"/>
  <c r="B4131" i="1"/>
  <c r="B4132" i="1"/>
  <c r="B4133" i="1"/>
  <c r="B4134" i="1"/>
  <c r="B4135" i="1"/>
  <c r="B4142" i="1"/>
  <c r="B4137" i="1"/>
  <c r="B4148" i="1"/>
  <c r="B4139" i="1"/>
  <c r="B4149" i="1"/>
  <c r="B4141" i="1"/>
  <c r="B4154" i="1"/>
  <c r="B4143" i="1"/>
  <c r="B4144" i="1"/>
  <c r="B4145" i="1"/>
  <c r="B4146" i="1"/>
  <c r="B4147" i="1"/>
  <c r="B4155" i="1"/>
  <c r="B4158" i="1"/>
  <c r="B4150" i="1"/>
  <c r="B4151" i="1"/>
  <c r="B4152" i="1"/>
  <c r="B4153" i="1"/>
  <c r="B4161" i="1"/>
  <c r="B4169" i="1"/>
  <c r="B4156" i="1"/>
  <c r="B4157" i="1"/>
  <c r="B4173" i="1"/>
  <c r="B4159" i="1"/>
  <c r="B4160" i="1"/>
  <c r="B4174" i="1"/>
  <c r="B4162" i="1"/>
  <c r="B4163" i="1"/>
  <c r="B4164" i="1"/>
  <c r="B4165" i="1"/>
  <c r="B4166" i="1"/>
  <c r="B4167" i="1"/>
  <c r="B4168" i="1"/>
  <c r="B4176" i="1"/>
  <c r="B4170" i="1"/>
  <c r="B4171" i="1"/>
  <c r="B4172" i="1"/>
  <c r="B4185" i="1"/>
  <c r="B4186" i="1"/>
  <c r="B4175" i="1"/>
  <c r="B4193" i="1"/>
  <c r="B4177" i="1"/>
  <c r="B4178" i="1"/>
  <c r="B4179" i="1"/>
  <c r="B4180" i="1"/>
  <c r="B4181" i="1"/>
  <c r="B4182" i="1"/>
  <c r="B4183" i="1"/>
  <c r="B4184" i="1"/>
  <c r="B4195" i="1"/>
  <c r="B4203" i="1"/>
  <c r="B4187" i="1"/>
  <c r="B4188" i="1"/>
  <c r="B4189" i="1"/>
  <c r="B4190" i="1"/>
  <c r="B4191" i="1"/>
  <c r="B4192" i="1"/>
  <c r="B4220" i="1"/>
  <c r="B4194" i="1"/>
  <c r="B4224" i="1"/>
  <c r="B4196" i="1"/>
  <c r="B4197" i="1"/>
  <c r="B4198" i="1"/>
  <c r="B4199" i="1"/>
  <c r="B4200" i="1"/>
  <c r="B4201" i="1"/>
  <c r="B4202" i="1"/>
  <c r="B4225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8" i="1"/>
  <c r="B4221" i="1"/>
  <c r="B4222" i="1"/>
  <c r="B4223" i="1"/>
  <c r="B4235" i="1"/>
  <c r="B4238" i="1"/>
  <c r="B4226" i="1"/>
  <c r="B4227" i="1"/>
  <c r="B4245" i="1"/>
  <c r="B4229" i="1"/>
  <c r="B4230" i="1"/>
  <c r="B4231" i="1"/>
  <c r="B4232" i="1"/>
  <c r="B4233" i="1"/>
  <c r="B4234" i="1"/>
  <c r="B4247" i="1"/>
  <c r="B4236" i="1"/>
  <c r="B4237" i="1"/>
  <c r="B4250" i="1"/>
  <c r="B4239" i="1"/>
  <c r="B4240" i="1"/>
  <c r="B4241" i="1"/>
  <c r="B4242" i="1"/>
  <c r="B4243" i="1"/>
  <c r="B4244" i="1"/>
  <c r="B4264" i="1"/>
  <c r="B4246" i="1"/>
  <c r="B4267" i="1"/>
  <c r="B4248" i="1"/>
  <c r="B4249" i="1"/>
  <c r="B4273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81" i="1"/>
  <c r="B4265" i="1"/>
  <c r="B4266" i="1"/>
  <c r="B4282" i="1"/>
  <c r="B4268" i="1"/>
  <c r="B4269" i="1"/>
  <c r="B4270" i="1"/>
  <c r="B4271" i="1"/>
  <c r="B4272" i="1"/>
  <c r="B4285" i="1"/>
  <c r="B4274" i="1"/>
  <c r="B4275" i="1"/>
  <c r="B4276" i="1"/>
  <c r="B4277" i="1"/>
  <c r="B4278" i="1"/>
  <c r="B4279" i="1"/>
  <c r="B4280" i="1"/>
  <c r="B4286" i="1"/>
  <c r="B4288" i="1"/>
  <c r="B4283" i="1"/>
  <c r="B4284" i="1"/>
  <c r="B4291" i="1"/>
  <c r="B4295" i="1"/>
  <c r="B4287" i="1"/>
  <c r="B4300" i="1"/>
  <c r="B4289" i="1"/>
  <c r="B4290" i="1"/>
  <c r="B4303" i="1"/>
  <c r="B4292" i="1"/>
  <c r="B8806" i="1"/>
  <c r="B4294" i="1"/>
  <c r="B4305" i="1"/>
  <c r="B4296" i="1"/>
  <c r="B4297" i="1"/>
  <c r="B4298" i="1"/>
  <c r="B4299" i="1"/>
  <c r="B4307" i="1"/>
  <c r="B4301" i="1"/>
  <c r="B4302" i="1"/>
  <c r="B4309" i="1"/>
  <c r="B4304" i="1"/>
  <c r="B4312" i="1"/>
  <c r="B4306" i="1"/>
  <c r="B4314" i="1"/>
  <c r="B4308" i="1"/>
  <c r="B4316" i="1"/>
  <c r="B4310" i="1"/>
  <c r="B4311" i="1"/>
  <c r="B4334" i="1"/>
  <c r="B4313" i="1"/>
  <c r="B4337" i="1"/>
  <c r="B4315" i="1"/>
  <c r="B4339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41" i="1"/>
  <c r="B4335" i="1"/>
  <c r="B4336" i="1"/>
  <c r="B4344" i="1"/>
  <c r="B4338" i="1"/>
  <c r="B4346" i="1"/>
  <c r="B4340" i="1"/>
  <c r="B4355" i="1"/>
  <c r="B4342" i="1"/>
  <c r="B4343" i="1"/>
  <c r="B4360" i="1"/>
  <c r="B4345" i="1"/>
  <c r="B4365" i="1"/>
  <c r="B4347" i="1"/>
  <c r="B4348" i="1"/>
  <c r="B4349" i="1"/>
  <c r="B4350" i="1"/>
  <c r="B4351" i="1"/>
  <c r="B4352" i="1"/>
  <c r="B4353" i="1"/>
  <c r="B4354" i="1"/>
  <c r="B4367" i="1"/>
  <c r="B4356" i="1"/>
  <c r="B4357" i="1"/>
  <c r="B4358" i="1"/>
  <c r="B4359" i="1"/>
  <c r="B4376" i="1"/>
  <c r="B4361" i="1"/>
  <c r="B4362" i="1"/>
  <c r="B4363" i="1"/>
  <c r="B4364" i="1"/>
  <c r="B4378" i="1"/>
  <c r="B4366" i="1"/>
  <c r="B4379" i="1"/>
  <c r="B4368" i="1"/>
  <c r="B4369" i="1"/>
  <c r="B4370" i="1"/>
  <c r="B4371" i="1"/>
  <c r="B4372" i="1"/>
  <c r="B4373" i="1"/>
  <c r="B4374" i="1"/>
  <c r="B4375" i="1"/>
  <c r="B4390" i="1"/>
  <c r="B4377" i="1"/>
  <c r="B4400" i="1"/>
  <c r="B4402" i="1"/>
  <c r="B4380" i="1"/>
  <c r="B4381" i="1"/>
  <c r="B4382" i="1"/>
  <c r="B4383" i="1"/>
  <c r="B4384" i="1"/>
  <c r="B4385" i="1"/>
  <c r="B4386" i="1"/>
  <c r="B4387" i="1"/>
  <c r="B4388" i="1"/>
  <c r="B4389" i="1"/>
  <c r="B4405" i="1"/>
  <c r="B4391" i="1"/>
  <c r="B4392" i="1"/>
  <c r="B4393" i="1"/>
  <c r="B4394" i="1"/>
  <c r="B4395" i="1"/>
  <c r="B4396" i="1"/>
  <c r="B4397" i="1"/>
  <c r="B4398" i="1"/>
  <c r="B4399" i="1"/>
  <c r="B4407" i="1"/>
  <c r="B4401" i="1"/>
  <c r="B4410" i="1"/>
  <c r="B4403" i="1"/>
  <c r="B4404" i="1"/>
  <c r="B4411" i="1"/>
  <c r="B4406" i="1"/>
  <c r="B4415" i="1"/>
  <c r="B4408" i="1"/>
  <c r="B4409" i="1"/>
  <c r="B4416" i="1"/>
  <c r="B4425" i="1"/>
  <c r="B4412" i="1"/>
  <c r="B4413" i="1"/>
  <c r="B4414" i="1"/>
  <c r="B4430" i="1"/>
  <c r="B4433" i="1"/>
  <c r="B4417" i="1"/>
  <c r="B4418" i="1"/>
  <c r="B4419" i="1"/>
  <c r="B4420" i="1"/>
  <c r="B4421" i="1"/>
  <c r="B4422" i="1"/>
  <c r="B4423" i="1"/>
  <c r="B4424" i="1"/>
  <c r="B4434" i="1"/>
  <c r="B4426" i="1"/>
  <c r="B4427" i="1"/>
  <c r="B4428" i="1"/>
  <c r="B4429" i="1"/>
  <c r="B4442" i="1"/>
  <c r="B4431" i="1"/>
  <c r="B4432" i="1"/>
  <c r="B4447" i="1"/>
  <c r="B4448" i="1"/>
  <c r="B4435" i="1"/>
  <c r="B4436" i="1"/>
  <c r="B4437" i="1"/>
  <c r="B4438" i="1"/>
  <c r="B4439" i="1"/>
  <c r="B4440" i="1"/>
  <c r="B4441" i="1"/>
  <c r="B4449" i="1"/>
  <c r="B4443" i="1"/>
  <c r="B4444" i="1"/>
  <c r="B4445" i="1"/>
  <c r="B4446" i="1"/>
  <c r="B4452" i="1"/>
  <c r="B4454" i="1"/>
  <c r="B4455" i="1"/>
  <c r="B4450" i="1"/>
  <c r="B4451" i="1"/>
  <c r="B4456" i="1"/>
  <c r="B4453" i="1"/>
  <c r="B4458" i="1"/>
  <c r="B4459" i="1"/>
  <c r="B4471" i="1"/>
  <c r="B4457" i="1"/>
  <c r="B4472" i="1"/>
  <c r="B4482" i="1"/>
  <c r="B4460" i="1"/>
  <c r="B4461" i="1"/>
  <c r="B4462" i="1"/>
  <c r="B4463" i="1"/>
  <c r="B4464" i="1"/>
  <c r="B4465" i="1"/>
  <c r="B4466" i="1"/>
  <c r="B4467" i="1"/>
  <c r="B4468" i="1"/>
  <c r="B4469" i="1"/>
  <c r="B4470" i="1"/>
  <c r="B4483" i="1"/>
  <c r="B4486" i="1"/>
  <c r="B4473" i="1"/>
  <c r="B4474" i="1"/>
  <c r="B4475" i="1"/>
  <c r="B4476" i="1"/>
  <c r="B4477" i="1"/>
  <c r="B4478" i="1"/>
  <c r="B4479" i="1"/>
  <c r="B4480" i="1"/>
  <c r="B4481" i="1"/>
  <c r="B4488" i="1"/>
  <c r="B4491" i="1"/>
  <c r="B4484" i="1"/>
  <c r="B4485" i="1"/>
  <c r="B4493" i="1"/>
  <c r="B4487" i="1"/>
  <c r="B4495" i="1"/>
  <c r="B4489" i="1"/>
  <c r="B4490" i="1"/>
  <c r="B4499" i="1"/>
  <c r="B4492" i="1"/>
  <c r="B4501" i="1"/>
  <c r="B4494" i="1"/>
  <c r="B4502" i="1"/>
  <c r="B4496" i="1"/>
  <c r="B4497" i="1"/>
  <c r="B4498" i="1"/>
  <c r="B4515" i="1"/>
  <c r="B4500" i="1"/>
  <c r="B4516" i="1"/>
  <c r="B4518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27" i="1"/>
  <c r="B4537" i="1"/>
  <c r="B4517" i="1"/>
  <c r="B4539" i="1"/>
  <c r="B4519" i="1"/>
  <c r="B4520" i="1"/>
  <c r="B4521" i="1"/>
  <c r="B4522" i="1"/>
  <c r="B4523" i="1"/>
  <c r="B4524" i="1"/>
  <c r="B4525" i="1"/>
  <c r="B4526" i="1"/>
  <c r="B4541" i="1"/>
  <c r="B4528" i="1"/>
  <c r="B4529" i="1"/>
  <c r="B4530" i="1"/>
  <c r="B4531" i="1"/>
  <c r="B4532" i="1"/>
  <c r="B4533" i="1"/>
  <c r="B4534" i="1"/>
  <c r="B4535" i="1"/>
  <c r="B4536" i="1"/>
  <c r="B4542" i="1"/>
  <c r="B4538" i="1"/>
  <c r="B4558" i="1"/>
  <c r="B4540" i="1"/>
  <c r="B4560" i="1"/>
  <c r="B4563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65" i="1"/>
  <c r="B4559" i="1"/>
  <c r="B4585" i="1"/>
  <c r="B4561" i="1"/>
  <c r="B4562" i="1"/>
  <c r="B4587" i="1"/>
  <c r="B4564" i="1"/>
  <c r="B4590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91" i="1"/>
  <c r="B4586" i="1"/>
  <c r="B4593" i="1"/>
  <c r="B4588" i="1"/>
  <c r="B4589" i="1"/>
  <c r="B4595" i="1"/>
  <c r="B4596" i="1"/>
  <c r="B4592" i="1"/>
  <c r="B4597" i="1"/>
  <c r="B4594" i="1"/>
  <c r="B4598" i="1"/>
  <c r="B4605" i="1"/>
  <c r="B4611" i="1"/>
  <c r="B4615" i="1"/>
  <c r="B4599" i="1"/>
  <c r="B4600" i="1"/>
  <c r="B4601" i="1"/>
  <c r="B4602" i="1"/>
  <c r="B4603" i="1"/>
  <c r="B4604" i="1"/>
  <c r="B4617" i="1"/>
  <c r="B4606" i="1"/>
  <c r="B4607" i="1"/>
  <c r="B4608" i="1"/>
  <c r="B4609" i="1"/>
  <c r="B4610" i="1"/>
  <c r="B4621" i="1"/>
  <c r="B4612" i="1"/>
  <c r="B4613" i="1"/>
  <c r="B4614" i="1"/>
  <c r="B4628" i="1"/>
  <c r="B4616" i="1"/>
  <c r="B4629" i="1"/>
  <c r="B4618" i="1"/>
  <c r="B4619" i="1"/>
  <c r="B4620" i="1"/>
  <c r="B4630" i="1"/>
  <c r="B4622" i="1"/>
  <c r="B4623" i="1"/>
  <c r="B4624" i="1"/>
  <c r="B4625" i="1"/>
  <c r="B4626" i="1"/>
  <c r="B4627" i="1"/>
  <c r="B4632" i="1"/>
  <c r="B4635" i="1"/>
  <c r="B4637" i="1"/>
  <c r="B4631" i="1"/>
  <c r="B4646" i="1"/>
  <c r="B4633" i="1"/>
  <c r="B4634" i="1"/>
  <c r="B4647" i="1"/>
  <c r="B4636" i="1"/>
  <c r="B4650" i="1"/>
  <c r="B4638" i="1"/>
  <c r="B4639" i="1"/>
  <c r="B4640" i="1"/>
  <c r="B4641" i="1"/>
  <c r="B4642" i="1"/>
  <c r="B4643" i="1"/>
  <c r="B4644" i="1"/>
  <c r="B4645" i="1"/>
  <c r="B4651" i="1"/>
  <c r="B4653" i="1"/>
  <c r="B4648" i="1"/>
  <c r="B4649" i="1"/>
  <c r="B4654" i="1"/>
  <c r="B4661" i="1"/>
  <c r="B4652" i="1"/>
  <c r="B4663" i="1"/>
  <c r="B4668" i="1"/>
  <c r="B4655" i="1"/>
  <c r="B4656" i="1"/>
  <c r="B4657" i="1"/>
  <c r="B4658" i="1"/>
  <c r="B4659" i="1"/>
  <c r="B4660" i="1"/>
  <c r="B4672" i="1"/>
  <c r="B4662" i="1"/>
  <c r="B4676" i="1"/>
  <c r="B4664" i="1"/>
  <c r="B4665" i="1"/>
  <c r="B4666" i="1"/>
  <c r="B4667" i="1"/>
  <c r="B4677" i="1"/>
  <c r="B4669" i="1"/>
  <c r="B4670" i="1"/>
  <c r="B4671" i="1"/>
  <c r="B4683" i="1"/>
  <c r="B4673" i="1"/>
  <c r="B4674" i="1"/>
  <c r="B4675" i="1"/>
  <c r="B4686" i="1"/>
  <c r="B4691" i="1"/>
  <c r="B4678" i="1"/>
  <c r="B4679" i="1"/>
  <c r="B4680" i="1"/>
  <c r="B4681" i="1"/>
  <c r="B4682" i="1"/>
  <c r="B4694" i="1"/>
  <c r="B4684" i="1"/>
  <c r="B4685" i="1"/>
  <c r="B4698" i="1"/>
  <c r="B4687" i="1"/>
  <c r="B4688" i="1"/>
  <c r="B4689" i="1"/>
  <c r="B4690" i="1"/>
  <c r="B4702" i="1"/>
  <c r="B4692" i="1"/>
  <c r="B4693" i="1"/>
  <c r="B4703" i="1"/>
  <c r="B4695" i="1"/>
  <c r="B4696" i="1"/>
  <c r="B4697" i="1"/>
  <c r="B4713" i="1"/>
  <c r="B4699" i="1"/>
  <c r="B4700" i="1"/>
  <c r="B4701" i="1"/>
  <c r="B4721" i="1"/>
  <c r="B4722" i="1"/>
  <c r="B4704" i="1"/>
  <c r="B4705" i="1"/>
  <c r="B4706" i="1"/>
  <c r="B4707" i="1"/>
  <c r="B4708" i="1"/>
  <c r="B4709" i="1"/>
  <c r="B4710" i="1"/>
  <c r="B4711" i="1"/>
  <c r="B4712" i="1"/>
  <c r="B4729" i="1"/>
  <c r="B4714" i="1"/>
  <c r="B4715" i="1"/>
  <c r="B4716" i="1"/>
  <c r="B4717" i="1"/>
  <c r="B4718" i="1"/>
  <c r="B4719" i="1"/>
  <c r="B4720" i="1"/>
  <c r="B4730" i="1"/>
  <c r="B4731" i="1"/>
  <c r="B4723" i="1"/>
  <c r="B4724" i="1"/>
  <c r="B4725" i="1"/>
  <c r="B4726" i="1"/>
  <c r="B4727" i="1"/>
  <c r="B4728" i="1"/>
  <c r="B4733" i="1"/>
  <c r="B4741" i="1"/>
  <c r="B4749" i="1"/>
  <c r="B4732" i="1"/>
  <c r="B4750" i="1"/>
  <c r="B4734" i="1"/>
  <c r="B4735" i="1"/>
  <c r="B4736" i="1"/>
  <c r="B4737" i="1"/>
  <c r="B4738" i="1"/>
  <c r="B4739" i="1"/>
  <c r="B4740" i="1"/>
  <c r="B4755" i="1"/>
  <c r="B4742" i="1"/>
  <c r="B4743" i="1"/>
  <c r="B4744" i="1"/>
  <c r="B4745" i="1"/>
  <c r="B4746" i="1"/>
  <c r="B4747" i="1"/>
  <c r="B4748" i="1"/>
  <c r="B4758" i="1"/>
  <c r="B4761" i="1"/>
  <c r="B4751" i="1"/>
  <c r="B4752" i="1"/>
  <c r="B4753" i="1"/>
  <c r="B4754" i="1"/>
  <c r="B4764" i="1"/>
  <c r="B4756" i="1"/>
  <c r="B4757" i="1"/>
  <c r="B4770" i="1"/>
  <c r="B4759" i="1"/>
  <c r="B4760" i="1"/>
  <c r="B4771" i="1"/>
  <c r="B4762" i="1"/>
  <c r="B4763" i="1"/>
  <c r="B4772" i="1"/>
  <c r="B4765" i="1"/>
  <c r="B4766" i="1"/>
  <c r="B4767" i="1"/>
  <c r="B4768" i="1"/>
  <c r="B4769" i="1"/>
  <c r="B4773" i="1"/>
  <c r="B4782" i="1"/>
  <c r="B4791" i="1"/>
  <c r="B4793" i="1"/>
  <c r="B4774" i="1"/>
  <c r="B4775" i="1"/>
  <c r="B4776" i="1"/>
  <c r="B4777" i="1"/>
  <c r="B4778" i="1"/>
  <c r="B4779" i="1"/>
  <c r="B4780" i="1"/>
  <c r="B4781" i="1"/>
  <c r="B4797" i="1"/>
  <c r="B4783" i="1"/>
  <c r="B4784" i="1"/>
  <c r="B4785" i="1"/>
  <c r="B4786" i="1"/>
  <c r="B4787" i="1"/>
  <c r="B4788" i="1"/>
  <c r="B4789" i="1"/>
  <c r="B4790" i="1"/>
  <c r="B4799" i="1"/>
  <c r="B4792" i="1"/>
  <c r="B4803" i="1"/>
  <c r="B4794" i="1"/>
  <c r="B4795" i="1"/>
  <c r="B4796" i="1"/>
  <c r="B4813" i="1"/>
  <c r="B4798" i="1"/>
  <c r="B4816" i="1"/>
  <c r="B4800" i="1"/>
  <c r="B4801" i="1"/>
  <c r="B4802" i="1"/>
  <c r="B4820" i="1"/>
  <c r="B4804" i="1"/>
  <c r="B4805" i="1"/>
  <c r="B4806" i="1"/>
  <c r="B4807" i="1"/>
  <c r="B4808" i="1"/>
  <c r="B4809" i="1"/>
  <c r="B4810" i="1"/>
  <c r="B4811" i="1"/>
  <c r="B4812" i="1"/>
  <c r="B4822" i="1"/>
  <c r="B4814" i="1"/>
  <c r="B4815" i="1"/>
  <c r="B4823" i="1"/>
  <c r="B4817" i="1"/>
  <c r="B4818" i="1"/>
  <c r="B4819" i="1"/>
  <c r="B4828" i="1"/>
  <c r="B4821" i="1"/>
  <c r="B4837" i="1"/>
  <c r="B4839" i="1"/>
  <c r="B4824" i="1"/>
  <c r="B4825" i="1"/>
  <c r="B4826" i="1"/>
  <c r="B4827" i="1"/>
  <c r="B4855" i="1"/>
  <c r="B4829" i="1"/>
  <c r="B4830" i="1"/>
  <c r="B4831" i="1"/>
  <c r="B4832" i="1"/>
  <c r="B4833" i="1"/>
  <c r="B4834" i="1"/>
  <c r="B4835" i="1"/>
  <c r="B4836" i="1"/>
  <c r="B4862" i="1"/>
  <c r="B4838" i="1"/>
  <c r="B4863" i="1"/>
  <c r="B4840" i="1"/>
  <c r="B4841" i="1"/>
  <c r="B14838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67" i="1"/>
  <c r="B4856" i="1"/>
  <c r="B4857" i="1"/>
  <c r="B4858" i="1"/>
  <c r="B4859" i="1"/>
  <c r="B4860" i="1"/>
  <c r="B4861" i="1"/>
  <c r="B4872" i="1"/>
  <c r="B4874" i="1"/>
  <c r="B4864" i="1"/>
  <c r="B4865" i="1"/>
  <c r="B4866" i="1"/>
  <c r="B4882" i="1"/>
  <c r="B4868" i="1"/>
  <c r="B4869" i="1"/>
  <c r="B4870" i="1"/>
  <c r="B4871" i="1"/>
  <c r="B4896" i="1"/>
  <c r="B4873" i="1"/>
  <c r="B4898" i="1"/>
  <c r="B4875" i="1"/>
  <c r="B4876" i="1"/>
  <c r="B4877" i="1"/>
  <c r="B4878" i="1"/>
  <c r="B4879" i="1"/>
  <c r="B4880" i="1"/>
  <c r="B4881" i="1"/>
  <c r="B4904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908" i="1"/>
  <c r="B4897" i="1"/>
  <c r="B4909" i="1"/>
  <c r="B4899" i="1"/>
  <c r="B4900" i="1"/>
  <c r="B4901" i="1"/>
  <c r="B4902" i="1"/>
  <c r="B4903" i="1"/>
  <c r="B4910" i="1"/>
  <c r="B4905" i="1"/>
  <c r="B4906" i="1"/>
  <c r="B4907" i="1"/>
  <c r="B4921" i="1"/>
  <c r="B4929" i="1"/>
  <c r="B4930" i="1"/>
  <c r="B4911" i="1"/>
  <c r="B4912" i="1"/>
  <c r="B4913" i="1"/>
  <c r="B4914" i="1"/>
  <c r="B4915" i="1"/>
  <c r="B4916" i="1"/>
  <c r="B4917" i="1"/>
  <c r="B4918" i="1"/>
  <c r="B4919" i="1"/>
  <c r="B4920" i="1"/>
  <c r="B4931" i="1"/>
  <c r="B4922" i="1"/>
  <c r="B4923" i="1"/>
  <c r="B4924" i="1"/>
  <c r="B4925" i="1"/>
  <c r="B4926" i="1"/>
  <c r="B4927" i="1"/>
  <c r="B4928" i="1"/>
  <c r="B4932" i="1"/>
  <c r="B4933" i="1"/>
  <c r="B4940" i="1"/>
  <c r="B4948" i="1"/>
  <c r="B4967" i="1"/>
  <c r="B4934" i="1"/>
  <c r="B4935" i="1"/>
  <c r="B4936" i="1"/>
  <c r="B4937" i="1"/>
  <c r="B4938" i="1"/>
  <c r="B4939" i="1"/>
  <c r="B4972" i="1"/>
  <c r="B4941" i="1"/>
  <c r="B4942" i="1"/>
  <c r="B4943" i="1"/>
  <c r="B4944" i="1"/>
  <c r="B4945" i="1"/>
  <c r="B4946" i="1"/>
  <c r="B4947" i="1"/>
  <c r="B4976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85" i="1"/>
  <c r="B4968" i="1"/>
  <c r="B4969" i="1"/>
  <c r="B4970" i="1"/>
  <c r="B4971" i="1"/>
  <c r="B4987" i="1"/>
  <c r="B4973" i="1"/>
  <c r="B4974" i="1"/>
  <c r="B4975" i="1"/>
  <c r="B4989" i="1"/>
  <c r="B4977" i="1"/>
  <c r="B4978" i="1"/>
  <c r="B4979" i="1"/>
  <c r="B4980" i="1"/>
  <c r="B4981" i="1"/>
  <c r="B4982" i="1"/>
  <c r="B4983" i="1"/>
  <c r="B4984" i="1"/>
  <c r="B4991" i="1"/>
  <c r="B4986" i="1"/>
  <c r="B5000" i="1"/>
  <c r="B4988" i="1"/>
  <c r="B5006" i="1"/>
  <c r="B4990" i="1"/>
  <c r="B5010" i="1"/>
  <c r="B4992" i="1"/>
  <c r="B4993" i="1"/>
  <c r="B4994" i="1"/>
  <c r="B4995" i="1"/>
  <c r="B4996" i="1"/>
  <c r="B4997" i="1"/>
  <c r="B4998" i="1"/>
  <c r="B4999" i="1"/>
  <c r="B5012" i="1"/>
  <c r="B5001" i="1"/>
  <c r="B5002" i="1"/>
  <c r="B5003" i="1"/>
  <c r="B5004" i="1"/>
  <c r="B5005" i="1"/>
  <c r="B5017" i="1"/>
  <c r="B5007" i="1"/>
  <c r="B5008" i="1"/>
  <c r="B5009" i="1"/>
  <c r="B5029" i="1"/>
  <c r="B5011" i="1"/>
  <c r="B5031" i="1"/>
  <c r="B5013" i="1"/>
  <c r="B5014" i="1"/>
  <c r="B5015" i="1"/>
  <c r="B5016" i="1"/>
  <c r="B5033" i="1"/>
  <c r="B4293" i="1"/>
  <c r="B5019" i="1"/>
  <c r="B5020" i="1"/>
  <c r="B5021" i="1"/>
  <c r="B5022" i="1"/>
  <c r="B5023" i="1"/>
  <c r="B5024" i="1"/>
  <c r="B5025" i="1"/>
  <c r="B5026" i="1"/>
  <c r="B5027" i="1"/>
  <c r="B5028" i="1"/>
  <c r="B5040" i="1"/>
  <c r="B5030" i="1"/>
  <c r="B5041" i="1"/>
  <c r="B5032" i="1"/>
  <c r="B5043" i="1"/>
  <c r="B5034" i="1"/>
  <c r="B5035" i="1"/>
  <c r="B5036" i="1"/>
  <c r="B5037" i="1"/>
  <c r="B5038" i="1"/>
  <c r="B5039" i="1"/>
  <c r="B5047" i="1"/>
  <c r="B5048" i="1"/>
  <c r="B5042" i="1"/>
  <c r="B5055" i="1"/>
  <c r="B5044" i="1"/>
  <c r="B5045" i="1"/>
  <c r="B5046" i="1"/>
  <c r="B5062" i="1"/>
  <c r="B5065" i="1"/>
  <c r="B5049" i="1"/>
  <c r="B5050" i="1"/>
  <c r="B5051" i="1"/>
  <c r="B5052" i="1"/>
  <c r="B5053" i="1"/>
  <c r="B5054" i="1"/>
  <c r="B5071" i="1"/>
  <c r="B5056" i="1"/>
  <c r="B5057" i="1"/>
  <c r="B5058" i="1"/>
  <c r="B5059" i="1"/>
  <c r="B5060" i="1"/>
  <c r="B5061" i="1"/>
  <c r="B5072" i="1"/>
  <c r="B5063" i="1"/>
  <c r="B5064" i="1"/>
  <c r="B5073" i="1"/>
  <c r="B5066" i="1"/>
  <c r="B5067" i="1"/>
  <c r="B5068" i="1"/>
  <c r="B5069" i="1"/>
  <c r="B5070" i="1"/>
  <c r="B5074" i="1"/>
  <c r="B5075" i="1"/>
  <c r="B5082" i="1"/>
  <c r="B5088" i="1"/>
  <c r="B5096" i="1"/>
  <c r="B5076" i="1"/>
  <c r="B5077" i="1"/>
  <c r="B5078" i="1"/>
  <c r="B5079" i="1"/>
  <c r="B5080" i="1"/>
  <c r="B5081" i="1"/>
  <c r="B5107" i="1"/>
  <c r="B5083" i="1"/>
  <c r="B5084" i="1"/>
  <c r="B5085" i="1"/>
  <c r="B5086" i="1"/>
  <c r="B5087" i="1"/>
  <c r="B5110" i="1"/>
  <c r="B5089" i="1"/>
  <c r="B5090" i="1"/>
  <c r="B5091" i="1"/>
  <c r="B5092" i="1"/>
  <c r="B5093" i="1"/>
  <c r="B5094" i="1"/>
  <c r="B5095" i="1"/>
  <c r="B5115" i="1"/>
  <c r="B5097" i="1"/>
  <c r="B5098" i="1"/>
  <c r="B5099" i="1"/>
  <c r="B5100" i="1"/>
  <c r="B5101" i="1"/>
  <c r="B5102" i="1"/>
  <c r="B5103" i="1"/>
  <c r="B5104" i="1"/>
  <c r="B5105" i="1"/>
  <c r="B5106" i="1"/>
  <c r="B5128" i="1"/>
  <c r="B5108" i="1"/>
  <c r="B5109" i="1"/>
  <c r="B5133" i="1"/>
  <c r="B5111" i="1"/>
  <c r="B5112" i="1"/>
  <c r="B5113" i="1"/>
  <c r="B5114" i="1"/>
  <c r="B5139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42" i="1"/>
  <c r="B5129" i="1"/>
  <c r="B5130" i="1"/>
  <c r="B5131" i="1"/>
  <c r="B5132" i="1"/>
  <c r="B5150" i="1"/>
  <c r="B5134" i="1"/>
  <c r="B5135" i="1"/>
  <c r="B5136" i="1"/>
  <c r="B5137" i="1"/>
  <c r="B5138" i="1"/>
  <c r="B5152" i="1"/>
  <c r="B5140" i="1"/>
  <c r="B5141" i="1"/>
  <c r="B5153" i="1"/>
  <c r="B5143" i="1"/>
  <c r="B5144" i="1"/>
  <c r="B5145" i="1"/>
  <c r="B5146" i="1"/>
  <c r="B5147" i="1"/>
  <c r="B5148" i="1"/>
  <c r="B5149" i="1"/>
  <c r="B5157" i="1"/>
  <c r="B5151" i="1"/>
  <c r="B12" i="1"/>
  <c r="B5162" i="1"/>
  <c r="B5154" i="1"/>
  <c r="B5155" i="1"/>
  <c r="B5156" i="1"/>
  <c r="B5169" i="1"/>
  <c r="B5158" i="1"/>
  <c r="B5159" i="1"/>
  <c r="B5160" i="1"/>
  <c r="B5161" i="1"/>
  <c r="B5170" i="1"/>
  <c r="B5163" i="1"/>
  <c r="B5164" i="1"/>
  <c r="B5165" i="1"/>
  <c r="B5166" i="1"/>
  <c r="B5167" i="1"/>
  <c r="B5168" i="1"/>
  <c r="B5175" i="1"/>
  <c r="B5183" i="1"/>
  <c r="B5171" i="1"/>
  <c r="B5172" i="1"/>
  <c r="B5173" i="1"/>
  <c r="B5174" i="1"/>
  <c r="B5185" i="1"/>
  <c r="B5176" i="1"/>
  <c r="B5177" i="1"/>
  <c r="B5178" i="1"/>
  <c r="B5179" i="1"/>
  <c r="B5180" i="1"/>
  <c r="B5181" i="1"/>
  <c r="B5182" i="1"/>
  <c r="B5186" i="1"/>
  <c r="B5184" i="1"/>
  <c r="B5200" i="1"/>
  <c r="B5201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2" i="1"/>
  <c r="B5208" i="1"/>
  <c r="B5209" i="1"/>
  <c r="B5203" i="1"/>
  <c r="B5204" i="1"/>
  <c r="B5205" i="1"/>
  <c r="B5206" i="1"/>
  <c r="B5207" i="1"/>
  <c r="B5212" i="1"/>
  <c r="B5225" i="1"/>
  <c r="B5210" i="1"/>
  <c r="B5211" i="1"/>
  <c r="B5226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7" i="1"/>
  <c r="B5236" i="1"/>
  <c r="B5238" i="1"/>
  <c r="B5228" i="1"/>
  <c r="B5229" i="1"/>
  <c r="B5230" i="1"/>
  <c r="B5231" i="1"/>
  <c r="B5232" i="1"/>
  <c r="B5233" i="1"/>
  <c r="B5234" i="1"/>
  <c r="B5235" i="1"/>
  <c r="B5239" i="1"/>
  <c r="B5237" i="1"/>
  <c r="B5242" i="1"/>
  <c r="B5247" i="1"/>
  <c r="B5240" i="1"/>
  <c r="B5241" i="1"/>
  <c r="B5250" i="1"/>
  <c r="B5243" i="1"/>
  <c r="B5244" i="1"/>
  <c r="B5245" i="1"/>
  <c r="B5246" i="1"/>
  <c r="B5251" i="1"/>
  <c r="B5248" i="1"/>
  <c r="B5249" i="1"/>
  <c r="B5255" i="1"/>
  <c r="B5260" i="1"/>
  <c r="B5252" i="1"/>
  <c r="B5253" i="1"/>
  <c r="B5254" i="1"/>
  <c r="B5264" i="1"/>
  <c r="B5256" i="1"/>
  <c r="B5257" i="1"/>
  <c r="B5258" i="1"/>
  <c r="B5259" i="1"/>
  <c r="B5266" i="1"/>
  <c r="B5261" i="1"/>
  <c r="B5262" i="1"/>
  <c r="B5263" i="1"/>
  <c r="B5267" i="1"/>
  <c r="B5265" i="1"/>
  <c r="B5269" i="1"/>
  <c r="B5270" i="1"/>
  <c r="B5268" i="1"/>
  <c r="B5283" i="1"/>
  <c r="B5286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8" i="1"/>
  <c r="B5284" i="1"/>
  <c r="B5285" i="1"/>
  <c r="B5298" i="1"/>
  <c r="B5287" i="1"/>
  <c r="B5301" i="1"/>
  <c r="B5289" i="1"/>
  <c r="B5290" i="1"/>
  <c r="B5291" i="1"/>
  <c r="B5292" i="1"/>
  <c r="B5293" i="1"/>
  <c r="B5294" i="1"/>
  <c r="B5295" i="1"/>
  <c r="B5296" i="1"/>
  <c r="B5297" i="1"/>
  <c r="B5302" i="1"/>
  <c r="B5299" i="1"/>
  <c r="B5300" i="1"/>
  <c r="B5304" i="1"/>
  <c r="B5315" i="1"/>
  <c r="B5303" i="1"/>
  <c r="B5326" i="1"/>
  <c r="B5305" i="1"/>
  <c r="B5306" i="1"/>
  <c r="B5307" i="1"/>
  <c r="B5308" i="1"/>
  <c r="B5309" i="1"/>
  <c r="B5310" i="1"/>
  <c r="B5311" i="1"/>
  <c r="B5312" i="1"/>
  <c r="B5313" i="1"/>
  <c r="B5314" i="1"/>
  <c r="B5345" i="1"/>
  <c r="B5316" i="1"/>
  <c r="B5317" i="1"/>
  <c r="B5318" i="1"/>
  <c r="B5319" i="1"/>
  <c r="B5320" i="1"/>
  <c r="B5321" i="1"/>
  <c r="B5322" i="1"/>
  <c r="B5323" i="1"/>
  <c r="B5324" i="1"/>
  <c r="B5325" i="1"/>
  <c r="B5354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59" i="1"/>
  <c r="B5346" i="1"/>
  <c r="B5347" i="1"/>
  <c r="B5348" i="1"/>
  <c r="B5349" i="1"/>
  <c r="B5350" i="1"/>
  <c r="B5351" i="1"/>
  <c r="B5352" i="1"/>
  <c r="B5353" i="1"/>
  <c r="B5360" i="1"/>
  <c r="B5355" i="1"/>
  <c r="B5356" i="1"/>
  <c r="B5357" i="1"/>
  <c r="B5358" i="1"/>
  <c r="B5366" i="1"/>
  <c r="B5367" i="1"/>
  <c r="B5361" i="1"/>
  <c r="B5362" i="1"/>
  <c r="B5363" i="1"/>
  <c r="B5364" i="1"/>
  <c r="B5365" i="1"/>
  <c r="B5381" i="1"/>
  <c r="B5386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7" i="1"/>
  <c r="B5382" i="1"/>
  <c r="B5383" i="1"/>
  <c r="B5384" i="1"/>
  <c r="B5385" i="1"/>
  <c r="B5393" i="1"/>
  <c r="B5394" i="1"/>
  <c r="B5388" i="1"/>
  <c r="B5389" i="1"/>
  <c r="B5390" i="1"/>
  <c r="B5391" i="1"/>
  <c r="B5392" i="1"/>
  <c r="B5395" i="1"/>
  <c r="B5397" i="1"/>
  <c r="B5402" i="1"/>
  <c r="B5396" i="1"/>
  <c r="B5404" i="1"/>
  <c r="B5398" i="1"/>
  <c r="B5399" i="1"/>
  <c r="B5400" i="1"/>
  <c r="B5401" i="1"/>
  <c r="B5405" i="1"/>
  <c r="B5403" i="1"/>
  <c r="B5411" i="1"/>
  <c r="B5412" i="1"/>
  <c r="B5406" i="1"/>
  <c r="B5407" i="1"/>
  <c r="B11809" i="1"/>
  <c r="B5409" i="1"/>
  <c r="B5410" i="1"/>
  <c r="B5415" i="1"/>
  <c r="B5417" i="1"/>
  <c r="B5413" i="1"/>
  <c r="B5414" i="1"/>
  <c r="B5419" i="1"/>
  <c r="B5416" i="1"/>
  <c r="B5420" i="1"/>
  <c r="B5418" i="1"/>
  <c r="B5427" i="1"/>
  <c r="B5428" i="1"/>
  <c r="B5421" i="1"/>
  <c r="B5422" i="1"/>
  <c r="B5423" i="1"/>
  <c r="B5424" i="1"/>
  <c r="B5425" i="1"/>
  <c r="B5426" i="1"/>
  <c r="B5432" i="1"/>
  <c r="B5434" i="1"/>
  <c r="B5429" i="1"/>
  <c r="B5430" i="1"/>
  <c r="B5431" i="1"/>
  <c r="B5439" i="1"/>
  <c r="B5433" i="1"/>
  <c r="B5444" i="1"/>
  <c r="B5435" i="1"/>
  <c r="B5436" i="1"/>
  <c r="B5437" i="1"/>
  <c r="B5438" i="1"/>
  <c r="B5450" i="1"/>
  <c r="B5440" i="1"/>
  <c r="B5441" i="1"/>
  <c r="B5442" i="1"/>
  <c r="B5443" i="1"/>
  <c r="B5455" i="1"/>
  <c r="B5445" i="1"/>
  <c r="B5446" i="1"/>
  <c r="B5447" i="1"/>
  <c r="B5448" i="1"/>
  <c r="B5449" i="1"/>
  <c r="B5460" i="1"/>
  <c r="B5451" i="1"/>
  <c r="B5452" i="1"/>
  <c r="B5453" i="1"/>
  <c r="B5454" i="1"/>
  <c r="B5475" i="1"/>
  <c r="B5456" i="1"/>
  <c r="B5457" i="1"/>
  <c r="B5458" i="1"/>
  <c r="B5459" i="1"/>
  <c r="B548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84" i="1"/>
  <c r="B5476" i="1"/>
  <c r="B5477" i="1"/>
  <c r="B5478" i="1"/>
  <c r="B5479" i="1"/>
  <c r="B5493" i="1"/>
  <c r="B5481" i="1"/>
  <c r="B5482" i="1"/>
  <c r="B5483" i="1"/>
  <c r="B5496" i="1"/>
  <c r="B5485" i="1"/>
  <c r="B5486" i="1"/>
  <c r="B5487" i="1"/>
  <c r="B5488" i="1"/>
  <c r="B5489" i="1"/>
  <c r="B5490" i="1"/>
  <c r="B5491" i="1"/>
  <c r="B5492" i="1"/>
  <c r="B5500" i="1"/>
  <c r="B5494" i="1"/>
  <c r="B5495" i="1"/>
  <c r="B5501" i="1"/>
  <c r="B5497" i="1"/>
  <c r="B5498" i="1"/>
  <c r="B5499" i="1"/>
  <c r="B5504" i="1"/>
  <c r="B5515" i="1"/>
  <c r="B5502" i="1"/>
  <c r="B5503" i="1"/>
  <c r="B5517" i="1"/>
  <c r="B5505" i="1"/>
  <c r="B5506" i="1"/>
  <c r="B5507" i="1"/>
  <c r="B5508" i="1"/>
  <c r="B5509" i="1"/>
  <c r="B5510" i="1"/>
  <c r="B5511" i="1"/>
  <c r="B5512" i="1"/>
  <c r="B5513" i="1"/>
  <c r="B5514" i="1"/>
  <c r="B5525" i="1"/>
  <c r="B5516" i="1"/>
  <c r="B5526" i="1"/>
  <c r="B5518" i="1"/>
  <c r="B5519" i="1"/>
  <c r="B5520" i="1"/>
  <c r="B5521" i="1"/>
  <c r="B5522" i="1"/>
  <c r="B5523" i="1"/>
  <c r="B5524" i="1"/>
  <c r="B5533" i="1"/>
  <c r="B5535" i="1"/>
  <c r="B5527" i="1"/>
  <c r="B5528" i="1"/>
  <c r="B5529" i="1"/>
  <c r="B5530" i="1"/>
  <c r="B5531" i="1"/>
  <c r="B5532" i="1"/>
  <c r="B5537" i="1"/>
  <c r="B5534" i="1"/>
  <c r="B5538" i="1"/>
  <c r="B5536" i="1"/>
  <c r="B5545" i="1"/>
  <c r="B5547" i="1"/>
  <c r="B5539" i="1"/>
  <c r="B5540" i="1"/>
  <c r="B5541" i="1"/>
  <c r="B5542" i="1"/>
  <c r="B5543" i="1"/>
  <c r="B5544" i="1"/>
  <c r="B5566" i="1"/>
  <c r="B5546" i="1"/>
  <c r="B5571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74" i="1"/>
  <c r="B5567" i="1"/>
  <c r="B5568" i="1"/>
  <c r="B5569" i="1"/>
  <c r="B5570" i="1"/>
  <c r="B5579" i="1"/>
  <c r="B5572" i="1"/>
  <c r="B5573" i="1"/>
  <c r="B5582" i="1"/>
  <c r="B5575" i="1"/>
  <c r="B5576" i="1"/>
  <c r="B5577" i="1"/>
  <c r="B5578" i="1"/>
  <c r="B5586" i="1"/>
  <c r="B5580" i="1"/>
  <c r="B5581" i="1"/>
  <c r="B5592" i="1"/>
  <c r="B5583" i="1"/>
  <c r="B5584" i="1"/>
  <c r="B5585" i="1"/>
  <c r="B5602" i="1"/>
  <c r="B5587" i="1"/>
  <c r="B5588" i="1"/>
  <c r="B5589" i="1"/>
  <c r="B5590" i="1"/>
  <c r="B5591" i="1"/>
  <c r="B5604" i="1"/>
  <c r="B5593" i="1"/>
  <c r="B5594" i="1"/>
  <c r="B5595" i="1"/>
  <c r="B5596" i="1"/>
  <c r="B5597" i="1"/>
  <c r="B5598" i="1"/>
  <c r="B5599" i="1"/>
  <c r="B5600" i="1"/>
  <c r="B5601" i="1"/>
  <c r="B5609" i="1"/>
  <c r="B5603" i="1"/>
  <c r="B5616" i="1"/>
  <c r="B5605" i="1"/>
  <c r="B5606" i="1"/>
  <c r="B5607" i="1"/>
  <c r="B5608" i="1"/>
  <c r="B5628" i="1"/>
  <c r="B5610" i="1"/>
  <c r="B5611" i="1"/>
  <c r="B5612" i="1"/>
  <c r="B5613" i="1"/>
  <c r="B5614" i="1"/>
  <c r="B5615" i="1"/>
  <c r="B5631" i="1"/>
  <c r="B5617" i="1"/>
  <c r="B5618" i="1"/>
  <c r="B5619" i="1"/>
  <c r="B5620" i="1"/>
  <c r="B5621" i="1"/>
  <c r="B5622" i="1"/>
  <c r="B5623" i="1"/>
  <c r="B5624" i="1"/>
  <c r="B5625" i="1"/>
  <c r="B5626" i="1"/>
  <c r="B5627" i="1"/>
  <c r="B5634" i="1"/>
  <c r="B5629" i="1"/>
  <c r="B5630" i="1"/>
  <c r="B5637" i="1"/>
  <c r="B5632" i="1"/>
  <c r="B5633" i="1"/>
  <c r="B5639" i="1"/>
  <c r="B5635" i="1"/>
  <c r="B5636" i="1"/>
  <c r="B5643" i="1"/>
  <c r="B5638" i="1"/>
  <c r="B5646" i="1"/>
  <c r="B5640" i="1"/>
  <c r="B5641" i="1"/>
  <c r="B5642" i="1"/>
  <c r="B5651" i="1"/>
  <c r="B5644" i="1"/>
  <c r="B5645" i="1"/>
  <c r="B5655" i="1"/>
  <c r="B5647" i="1"/>
  <c r="B5648" i="1"/>
  <c r="B5649" i="1"/>
  <c r="B5650" i="1"/>
  <c r="B5661" i="1"/>
  <c r="B5652" i="1"/>
  <c r="B5653" i="1"/>
  <c r="B5654" i="1"/>
  <c r="B5665" i="1"/>
  <c r="B5656" i="1"/>
  <c r="B5657" i="1"/>
  <c r="B5658" i="1"/>
  <c r="B5659" i="1"/>
  <c r="B5660" i="1"/>
  <c r="B5667" i="1"/>
  <c r="B5662" i="1"/>
  <c r="B5663" i="1"/>
  <c r="B5664" i="1"/>
  <c r="B5671" i="1"/>
  <c r="B5666" i="1"/>
  <c r="B5678" i="1"/>
  <c r="B5668" i="1"/>
  <c r="B5669" i="1"/>
  <c r="B5670" i="1"/>
  <c r="B5680" i="1"/>
  <c r="B5672" i="1"/>
  <c r="B5673" i="1"/>
  <c r="B5674" i="1"/>
  <c r="B5675" i="1"/>
  <c r="B5676" i="1"/>
  <c r="B5677" i="1"/>
  <c r="B5681" i="1"/>
  <c r="B5679" i="1"/>
  <c r="B5685" i="1"/>
  <c r="B5686" i="1"/>
  <c r="B5682" i="1"/>
  <c r="B5683" i="1"/>
  <c r="B5684" i="1"/>
  <c r="B5689" i="1"/>
  <c r="B5699" i="1"/>
  <c r="B5687" i="1"/>
  <c r="B5688" i="1"/>
  <c r="B5701" i="1"/>
  <c r="B10844" i="1"/>
  <c r="B5691" i="1"/>
  <c r="B5692" i="1"/>
  <c r="B5693" i="1"/>
  <c r="B5694" i="1"/>
  <c r="B5695" i="1"/>
  <c r="B5696" i="1"/>
  <c r="B5697" i="1"/>
  <c r="B5698" i="1"/>
  <c r="B5707" i="1"/>
  <c r="B5700" i="1"/>
  <c r="B5712" i="1"/>
  <c r="B5702" i="1"/>
  <c r="B5703" i="1"/>
  <c r="B5704" i="1"/>
  <c r="B5705" i="1"/>
  <c r="B5706" i="1"/>
  <c r="B5715" i="1"/>
  <c r="B5708" i="1"/>
  <c r="B5709" i="1"/>
  <c r="B5710" i="1"/>
  <c r="B5711" i="1"/>
  <c r="B5730" i="1"/>
  <c r="B5713" i="1"/>
  <c r="B5714" i="1"/>
  <c r="B5734" i="1"/>
  <c r="B5716" i="1"/>
  <c r="B12149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6" i="1"/>
  <c r="B5731" i="1"/>
  <c r="B5732" i="1"/>
  <c r="B5733" i="1"/>
  <c r="B5741" i="1"/>
  <c r="B5735" i="1"/>
  <c r="B5743" i="1"/>
  <c r="B5737" i="1"/>
  <c r="B5738" i="1"/>
  <c r="B5739" i="1"/>
  <c r="B5740" i="1"/>
  <c r="B5752" i="1"/>
  <c r="B5742" i="1"/>
  <c r="B5756" i="1"/>
  <c r="B5744" i="1"/>
  <c r="B5745" i="1"/>
  <c r="B5746" i="1"/>
  <c r="B5747" i="1"/>
  <c r="B5748" i="1"/>
  <c r="B5749" i="1"/>
  <c r="B5750" i="1"/>
  <c r="B5751" i="1"/>
  <c r="B5759" i="1"/>
  <c r="B5753" i="1"/>
  <c r="B5754" i="1"/>
  <c r="B5755" i="1"/>
  <c r="B5764" i="1"/>
  <c r="B5757" i="1"/>
  <c r="B5758" i="1"/>
  <c r="B5765" i="1"/>
  <c r="B5760" i="1"/>
  <c r="B5761" i="1"/>
  <c r="B5762" i="1"/>
  <c r="B5763" i="1"/>
  <c r="B5767" i="1"/>
  <c r="B5778" i="1"/>
  <c r="B5766" i="1"/>
  <c r="B5787" i="1"/>
  <c r="B5768" i="1"/>
  <c r="B5769" i="1"/>
  <c r="B5770" i="1"/>
  <c r="B5771" i="1"/>
  <c r="B5772" i="1"/>
  <c r="B5773" i="1"/>
  <c r="B5774" i="1"/>
  <c r="B5775" i="1"/>
  <c r="B5776" i="1"/>
  <c r="B5777" i="1"/>
  <c r="B5796" i="1"/>
  <c r="B5779" i="1"/>
  <c r="B5780" i="1"/>
  <c r="B5781" i="1"/>
  <c r="B5782" i="1"/>
  <c r="B5783" i="1"/>
  <c r="B5784" i="1"/>
  <c r="B8370" i="1"/>
  <c r="B5786" i="1"/>
  <c r="B5808" i="1"/>
  <c r="B5788" i="1"/>
  <c r="B5789" i="1"/>
  <c r="B5790" i="1"/>
  <c r="B5791" i="1"/>
  <c r="B5792" i="1"/>
  <c r="B5793" i="1"/>
  <c r="B5794" i="1"/>
  <c r="B5795" i="1"/>
  <c r="B5811" i="1"/>
  <c r="B5797" i="1"/>
  <c r="B5798" i="1"/>
  <c r="B5799" i="1"/>
  <c r="B5800" i="1"/>
  <c r="B5801" i="1"/>
  <c r="B5802" i="1"/>
  <c r="B5803" i="1"/>
  <c r="B5804" i="1"/>
  <c r="B5805" i="1"/>
  <c r="B5806" i="1"/>
  <c r="B5807" i="1"/>
  <c r="B5812" i="1"/>
  <c r="B5809" i="1"/>
  <c r="B5810" i="1"/>
  <c r="B5813" i="1"/>
  <c r="B5816" i="1"/>
  <c r="B5819" i="1"/>
  <c r="B5814" i="1"/>
  <c r="B5815" i="1"/>
  <c r="B5823" i="1"/>
  <c r="B5817" i="1"/>
  <c r="B5818" i="1"/>
  <c r="B5830" i="1"/>
  <c r="B5820" i="1"/>
  <c r="B5821" i="1"/>
  <c r="B5822" i="1"/>
  <c r="B5836" i="1"/>
  <c r="B5824" i="1"/>
  <c r="B5825" i="1"/>
  <c r="B5826" i="1"/>
  <c r="B5827" i="1"/>
  <c r="B5828" i="1"/>
  <c r="B5829" i="1"/>
  <c r="B5841" i="1"/>
  <c r="B5831" i="1"/>
  <c r="B5832" i="1"/>
  <c r="B5833" i="1"/>
  <c r="B5834" i="1"/>
  <c r="B5835" i="1"/>
  <c r="B5842" i="1"/>
  <c r="B5837" i="1"/>
  <c r="B5838" i="1"/>
  <c r="B5839" i="1"/>
  <c r="B5840" i="1"/>
  <c r="B5849" i="1"/>
  <c r="B5850" i="1"/>
  <c r="B5843" i="1"/>
  <c r="B5844" i="1"/>
  <c r="B5845" i="1"/>
  <c r="B5846" i="1"/>
  <c r="B5847" i="1"/>
  <c r="B5848" i="1"/>
  <c r="B5853" i="1"/>
  <c r="B5865" i="1"/>
  <c r="B5851" i="1"/>
  <c r="B5852" i="1"/>
  <c r="B5868" i="1"/>
  <c r="B5854" i="1"/>
  <c r="B5855" i="1"/>
  <c r="B5856" i="1"/>
  <c r="B5857" i="1"/>
  <c r="B5858" i="1"/>
  <c r="B5859" i="1"/>
  <c r="B5860" i="1"/>
  <c r="B5861" i="1"/>
  <c r="B5862" i="1"/>
  <c r="B5863" i="1"/>
  <c r="B5864" i="1"/>
  <c r="B5874" i="1"/>
  <c r="B5866" i="1"/>
  <c r="B5867" i="1"/>
  <c r="B5877" i="1"/>
  <c r="B5869" i="1"/>
  <c r="B5870" i="1"/>
  <c r="B5871" i="1"/>
  <c r="B5872" i="1"/>
  <c r="B5873" i="1"/>
  <c r="B5879" i="1"/>
  <c r="B5875" i="1"/>
  <c r="B5876" i="1"/>
  <c r="B5881" i="1"/>
  <c r="B5878" i="1"/>
  <c r="B5883" i="1"/>
  <c r="B5880" i="1"/>
  <c r="B5886" i="1"/>
  <c r="B5882" i="1"/>
  <c r="B5893" i="1"/>
  <c r="B5884" i="1"/>
  <c r="B5885" i="1"/>
  <c r="B5895" i="1"/>
  <c r="B5887" i="1"/>
  <c r="B5888" i="1"/>
  <c r="B5889" i="1"/>
  <c r="B5890" i="1"/>
  <c r="B5891" i="1"/>
  <c r="B5892" i="1"/>
  <c r="B5899" i="1"/>
  <c r="B5894" i="1"/>
  <c r="B5902" i="1"/>
  <c r="B5896" i="1"/>
  <c r="B5897" i="1"/>
  <c r="B5898" i="1"/>
  <c r="B5904" i="1"/>
  <c r="B5900" i="1"/>
  <c r="B5901" i="1"/>
  <c r="B5906" i="1"/>
  <c r="B5903" i="1"/>
  <c r="B5907" i="1"/>
  <c r="B5905" i="1"/>
  <c r="B5908" i="1"/>
  <c r="B5909" i="1"/>
  <c r="B5910" i="1"/>
  <c r="B5912" i="1"/>
  <c r="B5913" i="1"/>
  <c r="B5911" i="1"/>
  <c r="B5915" i="1"/>
  <c r="B5918" i="1"/>
  <c r="B5914" i="1"/>
  <c r="B5926" i="1"/>
  <c r="B5916" i="1"/>
  <c r="B5917" i="1"/>
  <c r="B5931" i="1"/>
  <c r="B5919" i="1"/>
  <c r="B5920" i="1"/>
  <c r="B5921" i="1"/>
  <c r="B5922" i="1"/>
  <c r="B5923" i="1"/>
  <c r="B5924" i="1"/>
  <c r="B5925" i="1"/>
  <c r="B5935" i="1"/>
  <c r="B5927" i="1"/>
  <c r="B5928" i="1"/>
  <c r="B5929" i="1"/>
  <c r="B5930" i="1"/>
  <c r="B5938" i="1"/>
  <c r="B5932" i="1"/>
  <c r="B5933" i="1"/>
  <c r="B5934" i="1"/>
  <c r="B5939" i="1"/>
  <c r="B5936" i="1"/>
  <c r="B5937" i="1"/>
  <c r="B5940" i="1"/>
  <c r="B5946" i="1"/>
  <c r="B5952" i="1"/>
  <c r="B5941" i="1"/>
  <c r="B5942" i="1"/>
  <c r="B5943" i="1"/>
  <c r="B5944" i="1"/>
  <c r="B5945" i="1"/>
  <c r="B5954" i="1"/>
  <c r="B5947" i="1"/>
  <c r="B5948" i="1"/>
  <c r="B5949" i="1"/>
  <c r="B5950" i="1"/>
  <c r="B5951" i="1"/>
  <c r="B5955" i="1"/>
  <c r="B5953" i="1"/>
  <c r="B5963" i="1"/>
  <c r="B5964" i="1"/>
  <c r="B5956" i="1"/>
  <c r="B5957" i="1"/>
  <c r="B5958" i="1"/>
  <c r="B5959" i="1"/>
  <c r="B5960" i="1"/>
  <c r="B5961" i="1"/>
  <c r="B5962" i="1"/>
  <c r="B5967" i="1"/>
  <c r="B5972" i="1"/>
  <c r="B5965" i="1"/>
  <c r="B5966" i="1"/>
  <c r="B5983" i="1"/>
  <c r="B5968" i="1"/>
  <c r="B5969" i="1"/>
  <c r="B5970" i="1"/>
  <c r="B5971" i="1"/>
  <c r="B5985" i="1"/>
  <c r="B5973" i="1"/>
  <c r="B5974" i="1"/>
  <c r="B5975" i="1"/>
  <c r="B5976" i="1"/>
  <c r="B5977" i="1"/>
  <c r="B5978" i="1"/>
  <c r="B5979" i="1"/>
  <c r="B5980" i="1"/>
  <c r="B5981" i="1"/>
  <c r="B5982" i="1"/>
  <c r="B5987" i="1"/>
  <c r="B5984" i="1"/>
  <c r="B5988" i="1"/>
  <c r="B5986" i="1"/>
  <c r="B5991" i="1"/>
  <c r="B5996" i="1"/>
  <c r="B5989" i="1"/>
  <c r="B5990" i="1"/>
  <c r="B5997" i="1"/>
  <c r="B5992" i="1"/>
  <c r="B5993" i="1"/>
  <c r="B5994" i="1"/>
  <c r="B5995" i="1"/>
  <c r="B5998" i="1"/>
  <c r="B6003" i="1"/>
  <c r="B6004" i="1"/>
  <c r="B5999" i="1"/>
  <c r="B6000" i="1"/>
  <c r="B6001" i="1"/>
  <c r="B6002" i="1"/>
  <c r="B6005" i="1"/>
  <c r="B6010" i="1"/>
  <c r="B6013" i="1"/>
  <c r="B6006" i="1"/>
  <c r="B6007" i="1"/>
  <c r="B6008" i="1"/>
  <c r="B6009" i="1"/>
  <c r="B6017" i="1"/>
  <c r="B6011" i="1"/>
  <c r="B6012" i="1"/>
  <c r="B6018" i="1"/>
  <c r="B6014" i="1"/>
  <c r="B6015" i="1"/>
  <c r="B6016" i="1"/>
  <c r="B6023" i="1"/>
  <c r="B6042" i="1"/>
  <c r="B6019" i="1"/>
  <c r="B6020" i="1"/>
  <c r="B6021" i="1"/>
  <c r="B6022" i="1"/>
  <c r="B6048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56" i="1"/>
  <c r="B6043" i="1"/>
  <c r="B6044" i="1"/>
  <c r="B6045" i="1"/>
  <c r="B6046" i="1"/>
  <c r="B6047" i="1"/>
  <c r="B6062" i="1"/>
  <c r="B6049" i="1"/>
  <c r="B6050" i="1"/>
  <c r="B6051" i="1"/>
  <c r="B6052" i="1"/>
  <c r="B6053" i="1"/>
  <c r="B6054" i="1"/>
  <c r="B6055" i="1"/>
  <c r="B6067" i="1"/>
  <c r="B6057" i="1"/>
  <c r="B6058" i="1"/>
  <c r="B6059" i="1"/>
  <c r="B6060" i="1"/>
  <c r="B6061" i="1"/>
  <c r="B6074" i="1"/>
  <c r="B6063" i="1"/>
  <c r="B6064" i="1"/>
  <c r="B6065" i="1"/>
  <c r="B6066" i="1"/>
  <c r="B6075" i="1"/>
  <c r="B6068" i="1"/>
  <c r="B6069" i="1"/>
  <c r="B6070" i="1"/>
  <c r="B6071" i="1"/>
  <c r="B6072" i="1"/>
  <c r="B6073" i="1"/>
  <c r="B6076" i="1"/>
  <c r="B6080" i="1"/>
  <c r="B6081" i="1"/>
  <c r="B6077" i="1"/>
  <c r="B6078" i="1"/>
  <c r="B6079" i="1"/>
  <c r="B6085" i="1"/>
  <c r="B6087" i="1"/>
  <c r="B6082" i="1"/>
  <c r="B6083" i="1"/>
  <c r="B6084" i="1"/>
  <c r="B6096" i="1"/>
  <c r="B6086" i="1"/>
  <c r="B6097" i="1"/>
  <c r="B6088" i="1"/>
  <c r="B6089" i="1"/>
  <c r="B6090" i="1"/>
  <c r="B6091" i="1"/>
  <c r="B6092" i="1"/>
  <c r="B6093" i="1"/>
  <c r="B6094" i="1"/>
  <c r="B6095" i="1"/>
  <c r="B6098" i="1"/>
  <c r="B6108" i="1"/>
  <c r="B6125" i="1"/>
  <c r="B6099" i="1"/>
  <c r="B6100" i="1"/>
  <c r="B6101" i="1"/>
  <c r="B6102" i="1"/>
  <c r="B6103" i="1"/>
  <c r="B6104" i="1"/>
  <c r="B6105" i="1"/>
  <c r="B6106" i="1"/>
  <c r="B6107" i="1"/>
  <c r="B6136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37" i="1"/>
  <c r="B6126" i="1"/>
  <c r="B6127" i="1"/>
  <c r="B6128" i="1"/>
  <c r="B6129" i="1"/>
  <c r="B6130" i="1"/>
  <c r="B6131" i="1"/>
  <c r="B6132" i="1"/>
  <c r="B6133" i="1"/>
  <c r="B6134" i="1"/>
  <c r="B6135" i="1"/>
  <c r="B6140" i="1"/>
  <c r="B6142" i="1"/>
  <c r="B6138" i="1"/>
  <c r="B6139" i="1"/>
  <c r="B6143" i="1"/>
  <c r="B6141" i="1"/>
  <c r="B6149" i="1"/>
  <c r="B6150" i="1"/>
  <c r="B6144" i="1"/>
  <c r="B6145" i="1"/>
  <c r="B6146" i="1"/>
  <c r="B6147" i="1"/>
  <c r="B6148" i="1"/>
  <c r="B6151" i="1"/>
  <c r="B6152" i="1"/>
  <c r="B6153" i="1"/>
  <c r="B6155" i="1"/>
  <c r="B6158" i="1"/>
  <c r="B6154" i="1"/>
  <c r="B6159" i="1"/>
  <c r="B6156" i="1"/>
  <c r="B6157" i="1"/>
  <c r="B6160" i="1"/>
  <c r="B6165" i="1"/>
  <c r="B6167" i="1"/>
  <c r="B6161" i="1"/>
  <c r="B6162" i="1"/>
  <c r="B6163" i="1"/>
  <c r="B6164" i="1"/>
  <c r="B6171" i="1"/>
  <c r="B6166" i="1"/>
  <c r="B6179" i="1"/>
  <c r="B6168" i="1"/>
  <c r="B6169" i="1"/>
  <c r="B6170" i="1"/>
  <c r="B6187" i="1"/>
  <c r="B6172" i="1"/>
  <c r="B6173" i="1"/>
  <c r="B6174" i="1"/>
  <c r="B6175" i="1"/>
  <c r="B6176" i="1"/>
  <c r="B6177" i="1"/>
  <c r="B6178" i="1"/>
  <c r="B6188" i="1"/>
  <c r="B6180" i="1"/>
  <c r="B6181" i="1"/>
  <c r="B6182" i="1"/>
  <c r="B6183" i="1"/>
  <c r="B6184" i="1"/>
  <c r="B6185" i="1"/>
  <c r="B6186" i="1"/>
  <c r="B6197" i="1"/>
  <c r="B6200" i="1"/>
  <c r="B6189" i="1"/>
  <c r="B6190" i="1"/>
  <c r="B6191" i="1"/>
  <c r="B6192" i="1"/>
  <c r="B6193" i="1"/>
  <c r="B6194" i="1"/>
  <c r="B6195" i="1"/>
  <c r="B6196" i="1"/>
  <c r="B6205" i="1"/>
  <c r="B6198" i="1"/>
  <c r="B6199" i="1"/>
  <c r="B6208" i="1"/>
  <c r="B6201" i="1"/>
  <c r="B6202" i="1"/>
  <c r="B6203" i="1"/>
  <c r="B6204" i="1"/>
  <c r="B6213" i="1"/>
  <c r="B6206" i="1"/>
  <c r="B6207" i="1"/>
  <c r="B6223" i="1"/>
  <c r="B6209" i="1"/>
  <c r="B6210" i="1"/>
  <c r="B6211" i="1"/>
  <c r="B6212" i="1"/>
  <c r="B6225" i="1"/>
  <c r="B6214" i="1"/>
  <c r="B6215" i="1"/>
  <c r="B6216" i="1"/>
  <c r="B6217" i="1"/>
  <c r="B6218" i="1"/>
  <c r="B6219" i="1"/>
  <c r="B6220" i="1"/>
  <c r="B6221" i="1"/>
  <c r="B6222" i="1"/>
  <c r="B6227" i="1"/>
  <c r="B6224" i="1"/>
  <c r="B6236" i="1"/>
  <c r="B6226" i="1"/>
  <c r="B6237" i="1"/>
  <c r="B6228" i="1"/>
  <c r="B6229" i="1"/>
  <c r="B6230" i="1"/>
  <c r="B6231" i="1"/>
  <c r="B6232" i="1"/>
  <c r="B6233" i="1"/>
  <c r="B6234" i="1"/>
  <c r="B6235" i="1"/>
  <c r="B6239" i="1"/>
  <c r="B6240" i="1"/>
  <c r="B6238" i="1"/>
  <c r="B6242" i="1"/>
  <c r="B6244" i="1"/>
  <c r="B6241" i="1"/>
  <c r="B6245" i="1"/>
  <c r="B6243" i="1"/>
  <c r="B6246" i="1"/>
  <c r="B6248" i="1"/>
  <c r="B6254" i="1"/>
  <c r="B6247" i="1"/>
  <c r="B6255" i="1"/>
  <c r="B6249" i="1"/>
  <c r="B6250" i="1"/>
  <c r="B6251" i="1"/>
  <c r="B6252" i="1"/>
  <c r="B6253" i="1"/>
  <c r="B6262" i="1"/>
  <c r="B6267" i="1"/>
  <c r="B6256" i="1"/>
  <c r="B6257" i="1"/>
  <c r="B6258" i="1"/>
  <c r="B6259" i="1"/>
  <c r="B11829" i="1"/>
  <c r="B6261" i="1"/>
  <c r="B6271" i="1"/>
  <c r="B6263" i="1"/>
  <c r="B6264" i="1"/>
  <c r="B6265" i="1"/>
  <c r="B6266" i="1"/>
  <c r="B6274" i="1"/>
  <c r="B6268" i="1"/>
  <c r="B6269" i="1"/>
  <c r="B6270" i="1"/>
  <c r="B6276" i="1"/>
  <c r="B6272" i="1"/>
  <c r="B6273" i="1"/>
  <c r="B6281" i="1"/>
  <c r="B6275" i="1"/>
  <c r="B6286" i="1"/>
  <c r="B6277" i="1"/>
  <c r="B6278" i="1"/>
  <c r="B6279" i="1"/>
  <c r="B6280" i="1"/>
  <c r="B6290" i="1"/>
  <c r="B6282" i="1"/>
  <c r="B6283" i="1"/>
  <c r="B6284" i="1"/>
  <c r="B6285" i="1"/>
  <c r="B6292" i="1"/>
  <c r="B6287" i="1"/>
  <c r="B6288" i="1"/>
  <c r="B6289" i="1"/>
  <c r="B6294" i="1"/>
  <c r="B6291" i="1"/>
  <c r="B6297" i="1"/>
  <c r="B6293" i="1"/>
  <c r="B6298" i="1"/>
  <c r="B6295" i="1"/>
  <c r="B6296" i="1"/>
  <c r="B6310" i="1"/>
  <c r="B6312" i="1"/>
  <c r="B6299" i="1"/>
  <c r="B6300" i="1"/>
  <c r="B6301" i="1"/>
  <c r="B6302" i="1"/>
  <c r="B6303" i="1"/>
  <c r="B6304" i="1"/>
  <c r="B6305" i="1"/>
  <c r="B6306" i="1"/>
  <c r="B6307" i="1"/>
  <c r="B6308" i="1"/>
  <c r="B6309" i="1"/>
  <c r="B6322" i="1"/>
  <c r="B6311" i="1"/>
  <c r="B6329" i="1"/>
  <c r="B6313" i="1"/>
  <c r="B6314" i="1"/>
  <c r="B6315" i="1"/>
  <c r="B6316" i="1"/>
  <c r="B6317" i="1"/>
  <c r="B6318" i="1"/>
  <c r="B6319" i="1"/>
  <c r="B6320" i="1"/>
  <c r="B6321" i="1"/>
  <c r="B6330" i="1"/>
  <c r="B6323" i="1"/>
  <c r="B6324" i="1"/>
  <c r="B6325" i="1"/>
  <c r="B6326" i="1"/>
  <c r="B6327" i="1"/>
  <c r="B6328" i="1"/>
  <c r="B6331" i="1"/>
  <c r="B6336" i="1"/>
  <c r="B6349" i="1"/>
  <c r="B6332" i="1"/>
  <c r="B6333" i="1"/>
  <c r="B6334" i="1"/>
  <c r="B6335" i="1"/>
  <c r="B6354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55" i="1"/>
  <c r="B6350" i="1"/>
  <c r="B6351" i="1"/>
  <c r="B6352" i="1"/>
  <c r="B6353" i="1"/>
  <c r="B6358" i="1"/>
  <c r="B6361" i="1"/>
  <c r="B6356" i="1"/>
  <c r="B6357" i="1"/>
  <c r="B6368" i="1"/>
  <c r="B6359" i="1"/>
  <c r="B6360" i="1"/>
  <c r="B6381" i="1"/>
  <c r="B6362" i="1"/>
  <c r="B6363" i="1"/>
  <c r="B6364" i="1"/>
  <c r="B6365" i="1"/>
  <c r="B6366" i="1"/>
  <c r="B6367" i="1"/>
  <c r="B6396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98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400" i="1"/>
  <c r="B6397" i="1"/>
  <c r="B6402" i="1"/>
  <c r="B6399" i="1"/>
  <c r="B6408" i="1"/>
  <c r="B6401" i="1"/>
  <c r="B6409" i="1"/>
  <c r="B6403" i="1"/>
  <c r="B6404" i="1"/>
  <c r="B6405" i="1"/>
  <c r="B6406" i="1"/>
  <c r="B6407" i="1"/>
  <c r="B6414" i="1"/>
  <c r="B6416" i="1"/>
  <c r="B6410" i="1"/>
  <c r="B6411" i="1"/>
  <c r="B6412" i="1"/>
  <c r="B6413" i="1"/>
  <c r="B6421" i="1"/>
  <c r="B6415" i="1"/>
  <c r="B6426" i="1"/>
  <c r="B6417" i="1"/>
  <c r="B6418" i="1"/>
  <c r="B6419" i="1"/>
  <c r="B6420" i="1"/>
  <c r="B6433" i="1"/>
  <c r="B6422" i="1"/>
  <c r="B6423" i="1"/>
  <c r="B6424" i="1"/>
  <c r="B6425" i="1"/>
  <c r="B6435" i="1"/>
  <c r="B6427" i="1"/>
  <c r="B6428" i="1"/>
  <c r="B6429" i="1"/>
  <c r="B6430" i="1"/>
  <c r="B6431" i="1"/>
  <c r="B6432" i="1"/>
  <c r="B6448" i="1"/>
  <c r="B6434" i="1"/>
  <c r="B6453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58" i="1"/>
  <c r="B6449" i="1"/>
  <c r="B6450" i="1"/>
  <c r="B6451" i="1"/>
  <c r="B6452" i="1"/>
  <c r="B6462" i="1"/>
  <c r="B6454" i="1"/>
  <c r="B6455" i="1"/>
  <c r="B6456" i="1"/>
  <c r="B6457" i="1"/>
  <c r="B6463" i="1"/>
  <c r="B6459" i="1"/>
  <c r="B6460" i="1"/>
  <c r="B6461" i="1"/>
  <c r="B6471" i="1"/>
  <c r="B6475" i="1"/>
  <c r="B6464" i="1"/>
  <c r="B6465" i="1"/>
  <c r="B6466" i="1"/>
  <c r="B6467" i="1"/>
  <c r="B6468" i="1"/>
  <c r="B6469" i="1"/>
  <c r="B6470" i="1"/>
  <c r="B6476" i="1"/>
  <c r="B6472" i="1"/>
  <c r="B6473" i="1"/>
  <c r="B6474" i="1"/>
  <c r="B6484" i="1"/>
  <c r="B6488" i="1"/>
  <c r="B6477" i="1"/>
  <c r="B6478" i="1"/>
  <c r="B6479" i="1"/>
  <c r="B6480" i="1"/>
  <c r="B6481" i="1"/>
  <c r="B6482" i="1"/>
  <c r="B6483" i="1"/>
  <c r="B6491" i="1"/>
  <c r="B6485" i="1"/>
  <c r="B6486" i="1"/>
  <c r="B6487" i="1"/>
  <c r="B6495" i="1"/>
  <c r="B6489" i="1"/>
  <c r="B6490" i="1"/>
  <c r="B6497" i="1"/>
  <c r="B6492" i="1"/>
  <c r="B6493" i="1"/>
  <c r="B6494" i="1"/>
  <c r="B6501" i="1"/>
  <c r="B6496" i="1"/>
  <c r="B6504" i="1"/>
  <c r="B6498" i="1"/>
  <c r="B6499" i="1"/>
  <c r="B6500" i="1"/>
  <c r="B6507" i="1"/>
  <c r="B6502" i="1"/>
  <c r="B6503" i="1"/>
  <c r="B6508" i="1"/>
  <c r="B6505" i="1"/>
  <c r="B6506" i="1"/>
  <c r="B6512" i="1"/>
  <c r="B6513" i="1"/>
  <c r="B6509" i="1"/>
  <c r="B6510" i="1"/>
  <c r="B6511" i="1"/>
  <c r="B6515" i="1"/>
  <c r="B6516" i="1"/>
  <c r="B6514" i="1"/>
  <c r="B6517" i="1"/>
  <c r="B6526" i="1"/>
  <c r="B6527" i="1"/>
  <c r="B6518" i="1"/>
  <c r="B6519" i="1"/>
  <c r="B6520" i="1"/>
  <c r="B6521" i="1"/>
  <c r="B6522" i="1"/>
  <c r="B6523" i="1"/>
  <c r="B6524" i="1"/>
  <c r="B6525" i="1"/>
  <c r="B6529" i="1"/>
  <c r="B6532" i="1"/>
  <c r="B6528" i="1"/>
  <c r="B6544" i="1"/>
  <c r="B6530" i="1"/>
  <c r="B6531" i="1"/>
  <c r="B6545" i="1"/>
  <c r="B6533" i="1"/>
  <c r="B6534" i="1"/>
  <c r="B6535" i="1"/>
  <c r="B6536" i="1"/>
  <c r="B6537" i="1"/>
  <c r="B6538" i="1"/>
  <c r="B6539" i="1"/>
  <c r="B6540" i="1"/>
  <c r="B6541" i="1"/>
  <c r="B6542" i="1"/>
  <c r="B6543" i="1"/>
  <c r="B6547" i="1"/>
  <c r="B6550" i="1"/>
  <c r="B6546" i="1"/>
  <c r="B6553" i="1"/>
  <c r="B6548" i="1"/>
  <c r="B6549" i="1"/>
  <c r="B6554" i="1"/>
  <c r="B6551" i="1"/>
  <c r="B6552" i="1"/>
  <c r="B6557" i="1"/>
  <c r="B6560" i="1"/>
  <c r="B6555" i="1"/>
  <c r="B6556" i="1"/>
  <c r="B6582" i="1"/>
  <c r="B6558" i="1"/>
  <c r="B6559" i="1"/>
  <c r="B6585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7" i="1"/>
  <c r="B6583" i="1"/>
  <c r="B6584" i="1"/>
  <c r="B6595" i="1"/>
  <c r="B6586" i="1"/>
  <c r="B6605" i="1"/>
  <c r="B6588" i="1"/>
  <c r="B6589" i="1"/>
  <c r="B6590" i="1"/>
  <c r="B6591" i="1"/>
  <c r="B6592" i="1"/>
  <c r="B6593" i="1"/>
  <c r="B6594" i="1"/>
  <c r="B6607" i="1"/>
  <c r="B6596" i="1"/>
  <c r="B6597" i="1"/>
  <c r="B6598" i="1"/>
  <c r="B6599" i="1"/>
  <c r="B6600" i="1"/>
  <c r="B6601" i="1"/>
  <c r="B6602" i="1"/>
  <c r="B6603" i="1"/>
  <c r="B6604" i="1"/>
  <c r="B6609" i="1"/>
  <c r="B6606" i="1"/>
  <c r="B6612" i="1"/>
  <c r="B6608" i="1"/>
  <c r="B6613" i="1"/>
  <c r="B6610" i="1"/>
  <c r="B6611" i="1"/>
  <c r="B6617" i="1"/>
  <c r="B6618" i="1"/>
  <c r="B6614" i="1"/>
  <c r="B6615" i="1"/>
  <c r="B6616" i="1"/>
  <c r="B6620" i="1"/>
  <c r="B6625" i="1"/>
  <c r="B6619" i="1"/>
  <c r="B6629" i="1"/>
  <c r="B6621" i="1"/>
  <c r="B6622" i="1"/>
  <c r="B6623" i="1"/>
  <c r="B6624" i="1"/>
  <c r="B6630" i="1"/>
  <c r="B6626" i="1"/>
  <c r="B6627" i="1"/>
  <c r="B6628" i="1"/>
  <c r="B6633" i="1"/>
  <c r="B6634" i="1"/>
  <c r="B6631" i="1"/>
  <c r="B6632" i="1"/>
  <c r="B6638" i="1"/>
  <c r="B6646" i="1"/>
  <c r="B6635" i="1"/>
  <c r="B6636" i="1"/>
  <c r="B6637" i="1"/>
  <c r="B6650" i="1"/>
  <c r="B6639" i="1"/>
  <c r="B6640" i="1"/>
  <c r="B6641" i="1"/>
  <c r="B6642" i="1"/>
  <c r="B6643" i="1"/>
  <c r="B6644" i="1"/>
  <c r="B6645" i="1"/>
  <c r="B6653" i="1"/>
  <c r="B6647" i="1"/>
  <c r="B6648" i="1"/>
  <c r="B6649" i="1"/>
  <c r="B6655" i="1"/>
  <c r="B6651" i="1"/>
  <c r="B6652" i="1"/>
  <c r="B6665" i="1"/>
  <c r="B6654" i="1"/>
  <c r="B6666" i="1"/>
  <c r="B6656" i="1"/>
  <c r="B6657" i="1"/>
  <c r="B6658" i="1"/>
  <c r="B6659" i="1"/>
  <c r="B6660" i="1"/>
  <c r="B6661" i="1"/>
  <c r="B6662" i="1"/>
  <c r="B6663" i="1"/>
  <c r="B6664" i="1"/>
  <c r="B6667" i="1"/>
  <c r="B6677" i="1"/>
  <c r="B6679" i="1"/>
  <c r="B6668" i="1"/>
  <c r="B6669" i="1"/>
  <c r="B512" i="1"/>
  <c r="B6671" i="1"/>
  <c r="B6672" i="1"/>
  <c r="B6673" i="1"/>
  <c r="B6674" i="1"/>
  <c r="B6675" i="1"/>
  <c r="B6676" i="1"/>
  <c r="B6680" i="1"/>
  <c r="B6678" i="1"/>
  <c r="B6681" i="1"/>
  <c r="B6682" i="1"/>
  <c r="B6689" i="1"/>
  <c r="B6690" i="1"/>
  <c r="B6683" i="1"/>
  <c r="B6684" i="1"/>
  <c r="B6685" i="1"/>
  <c r="B6686" i="1"/>
  <c r="B6687" i="1"/>
  <c r="B6688" i="1"/>
  <c r="B6696" i="1"/>
  <c r="B6704" i="1"/>
  <c r="B6691" i="1"/>
  <c r="B6692" i="1"/>
  <c r="B6693" i="1"/>
  <c r="B6694" i="1"/>
  <c r="B6695" i="1"/>
  <c r="B6708" i="1"/>
  <c r="B6697" i="1"/>
  <c r="B6698" i="1"/>
  <c r="B6699" i="1"/>
  <c r="B6700" i="1"/>
  <c r="B6701" i="1"/>
  <c r="B6702" i="1"/>
  <c r="B6703" i="1"/>
  <c r="B6713" i="1"/>
  <c r="B6705" i="1"/>
  <c r="B6706" i="1"/>
  <c r="B6707" i="1"/>
  <c r="B6714" i="1"/>
  <c r="B6709" i="1"/>
  <c r="B6710" i="1"/>
  <c r="B6711" i="1"/>
  <c r="B6712" i="1"/>
  <c r="B6720" i="1"/>
  <c r="B6721" i="1"/>
  <c r="B6715" i="1"/>
  <c r="B6716" i="1"/>
  <c r="B6717" i="1"/>
  <c r="B6718" i="1"/>
  <c r="B6719" i="1"/>
  <c r="B6725" i="1"/>
  <c r="B6726" i="1"/>
  <c r="B6722" i="1"/>
  <c r="B6723" i="1"/>
  <c r="B6724" i="1"/>
  <c r="B6727" i="1"/>
  <c r="B6728" i="1"/>
  <c r="B6731" i="1"/>
  <c r="B6738" i="1"/>
  <c r="B6729" i="1"/>
  <c r="B6730" i="1"/>
  <c r="B6739" i="1"/>
  <c r="B6732" i="1"/>
  <c r="B6733" i="1"/>
  <c r="B6734" i="1"/>
  <c r="B6735" i="1"/>
  <c r="B14068" i="1"/>
  <c r="B6737" i="1"/>
  <c r="B6748" i="1"/>
  <c r="B6750" i="1"/>
  <c r="B6740" i="1"/>
  <c r="B6741" i="1"/>
  <c r="B6742" i="1"/>
  <c r="B6743" i="1"/>
  <c r="B6744" i="1"/>
  <c r="B6745" i="1"/>
  <c r="B6746" i="1"/>
  <c r="B6747" i="1"/>
  <c r="B6752" i="1"/>
  <c r="B6749" i="1"/>
  <c r="B6753" i="1"/>
  <c r="B6751" i="1"/>
  <c r="B6755" i="1"/>
  <c r="B6758" i="1"/>
  <c r="B6754" i="1"/>
  <c r="B6767" i="1"/>
  <c r="B6756" i="1"/>
  <c r="B6757" i="1"/>
  <c r="B6771" i="1"/>
  <c r="B6759" i="1"/>
  <c r="B6760" i="1"/>
  <c r="B6761" i="1"/>
  <c r="B6762" i="1"/>
  <c r="B6763" i="1"/>
  <c r="B6764" i="1"/>
  <c r="B6765" i="1"/>
  <c r="B6766" i="1"/>
  <c r="B6774" i="1"/>
  <c r="B6768" i="1"/>
  <c r="B6769" i="1"/>
  <c r="B6770" i="1"/>
  <c r="B6776" i="1"/>
  <c r="B13954" i="1"/>
  <c r="B6773" i="1"/>
  <c r="B6777" i="1"/>
  <c r="B6775" i="1"/>
  <c r="B6785" i="1"/>
  <c r="B6788" i="1"/>
  <c r="B6778" i="1"/>
  <c r="B6779" i="1"/>
  <c r="B6780" i="1"/>
  <c r="B6781" i="1"/>
  <c r="B6782" i="1"/>
  <c r="B6783" i="1"/>
  <c r="B6784" i="1"/>
  <c r="B6799" i="1"/>
  <c r="B6786" i="1"/>
  <c r="B6787" i="1"/>
  <c r="B6800" i="1"/>
  <c r="B6789" i="1"/>
  <c r="B6790" i="1"/>
  <c r="B6791" i="1"/>
  <c r="B6792" i="1"/>
  <c r="B6793" i="1"/>
  <c r="B6794" i="1"/>
  <c r="B6795" i="1"/>
  <c r="B6796" i="1"/>
  <c r="B6797" i="1"/>
  <c r="B6798" i="1"/>
  <c r="B6801" i="1"/>
  <c r="B6803" i="1"/>
  <c r="B6804" i="1"/>
  <c r="B6802" i="1"/>
  <c r="B6806" i="1"/>
  <c r="B6809" i="1"/>
  <c r="B6805" i="1"/>
  <c r="B6813" i="1"/>
  <c r="B6807" i="1"/>
  <c r="B6808" i="1"/>
  <c r="B6814" i="1"/>
  <c r="B6810" i="1"/>
  <c r="B6811" i="1"/>
  <c r="B6812" i="1"/>
  <c r="B6822" i="1"/>
  <c r="B6823" i="1"/>
  <c r="B6815" i="1"/>
  <c r="B6816" i="1"/>
  <c r="B6817" i="1"/>
  <c r="B6818" i="1"/>
  <c r="B6819" i="1"/>
  <c r="B6820" i="1"/>
  <c r="B6821" i="1"/>
  <c r="B6824" i="1"/>
  <c r="B6828" i="1"/>
  <c r="B6829" i="1"/>
  <c r="B6825" i="1"/>
  <c r="B6826" i="1"/>
  <c r="B6827" i="1"/>
  <c r="B6831" i="1"/>
  <c r="B6837" i="1"/>
  <c r="B6830" i="1"/>
  <c r="B6839" i="1"/>
  <c r="B6832" i="1"/>
  <c r="B6833" i="1"/>
  <c r="B6834" i="1"/>
  <c r="B6835" i="1"/>
  <c r="B6836" i="1"/>
  <c r="B6840" i="1"/>
  <c r="B6838" i="1"/>
  <c r="B6841" i="1"/>
  <c r="B6846" i="1"/>
  <c r="B6850" i="1"/>
  <c r="B6842" i="1"/>
  <c r="B6843" i="1"/>
  <c r="B6844" i="1"/>
  <c r="B6845" i="1"/>
  <c r="B6852" i="1"/>
  <c r="B6847" i="1"/>
  <c r="B6848" i="1"/>
  <c r="B6849" i="1"/>
  <c r="B6854" i="1"/>
  <c r="B6851" i="1"/>
  <c r="B6855" i="1"/>
  <c r="B6853" i="1"/>
  <c r="B6859" i="1"/>
  <c r="B6860" i="1"/>
  <c r="B6856" i="1"/>
  <c r="B6857" i="1"/>
  <c r="B6858" i="1"/>
  <c r="B6861" i="1"/>
  <c r="B6863" i="1"/>
  <c r="B6867" i="1"/>
  <c r="B6862" i="1"/>
  <c r="B6868" i="1"/>
  <c r="B6864" i="1"/>
  <c r="B6865" i="1"/>
  <c r="B6866" i="1"/>
  <c r="B6871" i="1"/>
  <c r="B6880" i="1"/>
  <c r="B6869" i="1"/>
  <c r="B6870" i="1"/>
  <c r="B6883" i="1"/>
  <c r="B6872" i="1"/>
  <c r="B6873" i="1"/>
  <c r="B6874" i="1"/>
  <c r="B6875" i="1"/>
  <c r="B6876" i="1"/>
  <c r="B6877" i="1"/>
  <c r="B6878" i="1"/>
  <c r="B6879" i="1"/>
  <c r="B6884" i="1"/>
  <c r="B6881" i="1"/>
  <c r="B6882" i="1"/>
  <c r="B6886" i="1"/>
  <c r="B6887" i="1"/>
  <c r="B6885" i="1"/>
  <c r="B6888" i="1"/>
  <c r="B6890" i="1"/>
  <c r="B6891" i="1"/>
  <c r="B6889" i="1"/>
  <c r="B6905" i="1"/>
  <c r="B6906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13" i="1"/>
  <c r="B6919" i="1"/>
  <c r="B6907" i="1"/>
  <c r="B6908" i="1"/>
  <c r="B6909" i="1"/>
  <c r="B6910" i="1"/>
  <c r="B6911" i="1"/>
  <c r="B6912" i="1"/>
  <c r="B6924" i="1"/>
  <c r="B6914" i="1"/>
  <c r="B6915" i="1"/>
  <c r="B6916" i="1"/>
  <c r="B6917" i="1"/>
  <c r="B6918" i="1"/>
  <c r="B6925" i="1"/>
  <c r="B6920" i="1"/>
  <c r="B6921" i="1"/>
  <c r="B6922" i="1"/>
  <c r="B6923" i="1"/>
  <c r="B6932" i="1"/>
  <c r="B6934" i="1"/>
  <c r="B6926" i="1"/>
  <c r="B6927" i="1"/>
  <c r="B6928" i="1"/>
  <c r="B6929" i="1"/>
  <c r="B6930" i="1"/>
  <c r="B6931" i="1"/>
  <c r="B6938" i="1"/>
  <c r="B6933" i="1"/>
  <c r="B6941" i="1"/>
  <c r="B6935" i="1"/>
  <c r="B6936" i="1"/>
  <c r="B6937" i="1"/>
  <c r="B6942" i="1"/>
  <c r="B6939" i="1"/>
  <c r="B6940" i="1"/>
  <c r="B6952" i="1"/>
  <c r="B6953" i="1"/>
  <c r="B6943" i="1"/>
  <c r="B6944" i="1"/>
  <c r="B6945" i="1"/>
  <c r="B6946" i="1"/>
  <c r="B6947" i="1"/>
  <c r="B6948" i="1"/>
  <c r="B6949" i="1"/>
  <c r="B6950" i="1"/>
  <c r="B6951" i="1"/>
  <c r="B6954" i="1"/>
  <c r="B6955" i="1"/>
  <c r="B6960" i="1"/>
  <c r="B6961" i="1"/>
  <c r="B6956" i="1"/>
  <c r="B6957" i="1"/>
  <c r="B6958" i="1"/>
  <c r="B6959" i="1"/>
  <c r="B6966" i="1"/>
  <c r="B6969" i="1"/>
  <c r="B6962" i="1"/>
  <c r="B6963" i="1"/>
  <c r="B6964" i="1"/>
  <c r="B6965" i="1"/>
  <c r="B6971" i="1"/>
  <c r="B6967" i="1"/>
  <c r="B6968" i="1"/>
  <c r="B6980" i="1"/>
  <c r="B6970" i="1"/>
  <c r="B6987" i="1"/>
  <c r="B6972" i="1"/>
  <c r="B6973" i="1"/>
  <c r="B6974" i="1"/>
  <c r="B6975" i="1"/>
  <c r="B6976" i="1"/>
  <c r="B6977" i="1"/>
  <c r="B6978" i="1"/>
  <c r="B6979" i="1"/>
  <c r="B6989" i="1"/>
  <c r="B6981" i="1"/>
  <c r="B6982" i="1"/>
  <c r="B6983" i="1"/>
  <c r="B6984" i="1"/>
  <c r="B6985" i="1"/>
  <c r="B6986" i="1"/>
  <c r="B6990" i="1"/>
  <c r="B6988" i="1"/>
  <c r="B6992" i="1"/>
  <c r="B7003" i="1"/>
  <c r="B6991" i="1"/>
  <c r="B7009" i="1"/>
  <c r="B6993" i="1"/>
  <c r="B6994" i="1"/>
  <c r="B6995" i="1"/>
  <c r="B6996" i="1"/>
  <c r="B6997" i="1"/>
  <c r="B6998" i="1"/>
  <c r="B6999" i="1"/>
  <c r="B7000" i="1"/>
  <c r="B7001" i="1"/>
  <c r="B7002" i="1"/>
  <c r="B7013" i="1"/>
  <c r="B7004" i="1"/>
  <c r="B7005" i="1"/>
  <c r="B7006" i="1"/>
  <c r="B7007" i="1"/>
  <c r="B7008" i="1"/>
  <c r="B7021" i="1"/>
  <c r="B7010" i="1"/>
  <c r="B7011" i="1"/>
  <c r="B7012" i="1"/>
  <c r="B7024" i="1"/>
  <c r="B7014" i="1"/>
  <c r="B7015" i="1"/>
  <c r="B7016" i="1"/>
  <c r="B7017" i="1"/>
  <c r="B7018" i="1"/>
  <c r="B7019" i="1"/>
  <c r="B7020" i="1"/>
  <c r="B7027" i="1"/>
  <c r="B7022" i="1"/>
  <c r="B7023" i="1"/>
  <c r="B7031" i="1"/>
  <c r="B7025" i="1"/>
  <c r="B7026" i="1"/>
  <c r="B7034" i="1"/>
  <c r="B7028" i="1"/>
  <c r="B7029" i="1"/>
  <c r="B7030" i="1"/>
  <c r="B7036" i="1"/>
  <c r="B7032" i="1"/>
  <c r="B7033" i="1"/>
  <c r="B7038" i="1"/>
  <c r="B7035" i="1"/>
  <c r="B7053" i="1"/>
  <c r="B7037" i="1"/>
  <c r="B7056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8" i="1"/>
  <c r="B7054" i="1"/>
  <c r="B7055" i="1"/>
  <c r="B7067" i="1"/>
  <c r="B7057" i="1"/>
  <c r="B7079" i="1"/>
  <c r="B7059" i="1"/>
  <c r="B7060" i="1"/>
  <c r="B7061" i="1"/>
  <c r="B7062" i="1"/>
  <c r="B7063" i="1"/>
  <c r="B7064" i="1"/>
  <c r="B7065" i="1"/>
  <c r="B7066" i="1"/>
  <c r="B7086" i="1"/>
  <c r="B7068" i="1"/>
  <c r="B7069" i="1"/>
  <c r="B7070" i="1"/>
  <c r="B7071" i="1"/>
  <c r="B7072" i="1"/>
  <c r="B7073" i="1"/>
  <c r="B7074" i="1"/>
  <c r="B7075" i="1"/>
  <c r="B7076" i="1"/>
  <c r="B7077" i="1"/>
  <c r="B7078" i="1"/>
  <c r="B7087" i="1"/>
  <c r="B7080" i="1"/>
  <c r="B7081" i="1"/>
  <c r="B7082" i="1"/>
  <c r="B7083" i="1"/>
  <c r="B7084" i="1"/>
  <c r="B7085" i="1"/>
  <c r="B7089" i="1"/>
  <c r="B7095" i="1"/>
  <c r="B7088" i="1"/>
  <c r="B7100" i="1"/>
  <c r="B7090" i="1"/>
  <c r="B7091" i="1"/>
  <c r="B7092" i="1"/>
  <c r="B7093" i="1"/>
  <c r="B7094" i="1"/>
  <c r="B7111" i="1"/>
  <c r="B7096" i="1"/>
  <c r="B7097" i="1"/>
  <c r="B7098" i="1"/>
  <c r="B7099" i="1"/>
  <c r="B7122" i="1"/>
  <c r="B7101" i="1"/>
  <c r="B7102" i="1"/>
  <c r="B7103" i="1"/>
  <c r="B7104" i="1"/>
  <c r="B7105" i="1"/>
  <c r="B7106" i="1"/>
  <c r="B7107" i="1"/>
  <c r="B7108" i="1"/>
  <c r="B7109" i="1"/>
  <c r="B7110" i="1"/>
  <c r="B7132" i="1"/>
  <c r="B7112" i="1"/>
  <c r="B7113" i="1"/>
  <c r="B7114" i="1"/>
  <c r="B7115" i="1"/>
  <c r="B7116" i="1"/>
  <c r="B7117" i="1"/>
  <c r="B7118" i="1"/>
  <c r="B7119" i="1"/>
  <c r="B7120" i="1"/>
  <c r="B7121" i="1"/>
  <c r="B7138" i="1"/>
  <c r="B7123" i="1"/>
  <c r="B7124" i="1"/>
  <c r="B7125" i="1"/>
  <c r="B7126" i="1"/>
  <c r="B7127" i="1"/>
  <c r="B7128" i="1"/>
  <c r="B7129" i="1"/>
  <c r="B7130" i="1"/>
  <c r="B7131" i="1"/>
  <c r="B7147" i="1"/>
  <c r="B7133" i="1"/>
  <c r="B7134" i="1"/>
  <c r="B7135" i="1"/>
  <c r="B7136" i="1"/>
  <c r="B7137" i="1"/>
  <c r="B7150" i="1"/>
  <c r="B7139" i="1"/>
  <c r="B7140" i="1"/>
  <c r="B7141" i="1"/>
  <c r="B7142" i="1"/>
  <c r="B7143" i="1"/>
  <c r="B7144" i="1"/>
  <c r="B7145" i="1"/>
  <c r="B7146" i="1"/>
  <c r="B7156" i="1"/>
  <c r="B7148" i="1"/>
  <c r="B7149" i="1"/>
  <c r="B7159" i="1"/>
  <c r="B7151" i="1"/>
  <c r="B7152" i="1"/>
  <c r="B7153" i="1"/>
  <c r="B7154" i="1"/>
  <c r="B7155" i="1"/>
  <c r="B7160" i="1"/>
  <c r="B7157" i="1"/>
  <c r="B7158" i="1"/>
  <c r="B7167" i="1"/>
  <c r="B7184" i="1"/>
  <c r="B7161" i="1"/>
  <c r="B7162" i="1"/>
  <c r="B7163" i="1"/>
  <c r="B7164" i="1"/>
  <c r="B7165" i="1"/>
  <c r="B7166" i="1"/>
  <c r="B7186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7" i="1"/>
  <c r="B7185" i="1"/>
  <c r="B7193" i="1"/>
  <c r="B7195" i="1"/>
  <c r="B7188" i="1"/>
  <c r="B7189" i="1"/>
  <c r="B7190" i="1"/>
  <c r="B7191" i="1"/>
  <c r="B7192" i="1"/>
  <c r="B7199" i="1"/>
  <c r="B7194" i="1"/>
  <c r="B7200" i="1"/>
  <c r="B7196" i="1"/>
  <c r="B7197" i="1"/>
  <c r="B7198" i="1"/>
  <c r="B7205" i="1"/>
  <c r="B7207" i="1"/>
  <c r="B7201" i="1"/>
  <c r="B7202" i="1"/>
  <c r="B7203" i="1"/>
  <c r="B7204" i="1"/>
  <c r="B7209" i="1"/>
  <c r="B7206" i="1"/>
  <c r="B7217" i="1"/>
  <c r="B7208" i="1"/>
  <c r="B7220" i="1"/>
  <c r="B7210" i="1"/>
  <c r="B7211" i="1"/>
  <c r="B7212" i="1"/>
  <c r="B7213" i="1"/>
  <c r="B7214" i="1"/>
  <c r="B7215" i="1"/>
  <c r="B7216" i="1"/>
  <c r="B7221" i="1"/>
  <c r="B7218" i="1"/>
  <c r="B7219" i="1"/>
  <c r="B7223" i="1"/>
  <c r="B7225" i="1"/>
  <c r="B7222" i="1"/>
  <c r="B7236" i="1"/>
  <c r="B7224" i="1"/>
  <c r="B7240" i="1"/>
  <c r="B7226" i="1"/>
  <c r="B7227" i="1"/>
  <c r="B7228" i="1"/>
  <c r="B7229" i="1"/>
  <c r="B7230" i="1"/>
  <c r="B7231" i="1"/>
  <c r="B7232" i="1"/>
  <c r="B7233" i="1"/>
  <c r="B7234" i="1"/>
  <c r="B7235" i="1"/>
  <c r="B7246" i="1"/>
  <c r="B7237" i="1"/>
  <c r="B7238" i="1"/>
  <c r="B7239" i="1"/>
  <c r="B7252" i="1"/>
  <c r="B7241" i="1"/>
  <c r="B7242" i="1"/>
  <c r="B7243" i="1"/>
  <c r="B7244" i="1"/>
  <c r="B7245" i="1"/>
  <c r="B7256" i="1"/>
  <c r="B7247" i="1"/>
  <c r="B7248" i="1"/>
  <c r="B7249" i="1"/>
  <c r="B7250" i="1"/>
  <c r="B7251" i="1"/>
  <c r="B7266" i="1"/>
  <c r="B7253" i="1"/>
  <c r="B7254" i="1"/>
  <c r="B7255" i="1"/>
  <c r="B7267" i="1"/>
  <c r="B7257" i="1"/>
  <c r="B7258" i="1"/>
  <c r="B7259" i="1"/>
  <c r="B7260" i="1"/>
  <c r="B7261" i="1"/>
  <c r="B7262" i="1"/>
  <c r="B7263" i="1"/>
  <c r="B7264" i="1"/>
  <c r="B7265" i="1"/>
  <c r="B7279" i="1"/>
  <c r="B7281" i="1"/>
  <c r="B7268" i="1"/>
  <c r="B7269" i="1"/>
  <c r="B7270" i="1"/>
  <c r="B7271" i="1"/>
  <c r="B7272" i="1"/>
  <c r="B7273" i="1"/>
  <c r="B7274" i="1"/>
  <c r="B7275" i="1"/>
  <c r="B7276" i="1"/>
  <c r="B7277" i="1"/>
  <c r="B7278" i="1"/>
  <c r="B7285" i="1"/>
  <c r="B7280" i="1"/>
  <c r="B7289" i="1"/>
  <c r="B7282" i="1"/>
  <c r="B7283" i="1"/>
  <c r="B7284" i="1"/>
  <c r="B7292" i="1"/>
  <c r="B7286" i="1"/>
  <c r="B7287" i="1"/>
  <c r="B7288" i="1"/>
  <c r="B7294" i="1"/>
  <c r="B7290" i="1"/>
  <c r="B7291" i="1"/>
  <c r="B7298" i="1"/>
  <c r="B7293" i="1"/>
  <c r="B7301" i="1"/>
  <c r="B7295" i="1"/>
  <c r="B7296" i="1"/>
  <c r="B7297" i="1"/>
  <c r="B7302" i="1"/>
  <c r="B7299" i="1"/>
  <c r="B7300" i="1"/>
  <c r="B7306" i="1"/>
  <c r="B7307" i="1"/>
  <c r="B7303" i="1"/>
  <c r="B7304" i="1"/>
  <c r="B7305" i="1"/>
  <c r="B7313" i="1"/>
  <c r="B7314" i="1"/>
  <c r="B7308" i="1"/>
  <c r="B7309" i="1"/>
  <c r="B7310" i="1"/>
  <c r="B7311" i="1"/>
  <c r="B7312" i="1"/>
  <c r="B7323" i="1"/>
  <c r="B7324" i="1"/>
  <c r="B7315" i="1"/>
  <c r="B7316" i="1"/>
  <c r="B7317" i="1"/>
  <c r="B7318" i="1"/>
  <c r="B7319" i="1"/>
  <c r="B7320" i="1"/>
  <c r="B7321" i="1"/>
  <c r="B7322" i="1"/>
  <c r="B7325" i="1"/>
  <c r="B7326" i="1"/>
  <c r="B7328" i="1"/>
  <c r="B7335" i="1"/>
  <c r="B7327" i="1"/>
  <c r="B7338" i="1"/>
  <c r="B7329" i="1"/>
  <c r="B7330" i="1"/>
  <c r="B7331" i="1"/>
  <c r="B7332" i="1"/>
  <c r="B7333" i="1"/>
  <c r="B7334" i="1"/>
  <c r="B7339" i="1"/>
  <c r="B7336" i="1"/>
  <c r="B7337" i="1"/>
  <c r="B7340" i="1"/>
  <c r="B7342" i="1"/>
  <c r="B7343" i="1"/>
  <c r="B7341" i="1"/>
  <c r="B7350" i="1"/>
  <c r="B7351" i="1"/>
  <c r="B7344" i="1"/>
  <c r="B7345" i="1"/>
  <c r="B7346" i="1"/>
  <c r="B7347" i="1"/>
  <c r="B7348" i="1"/>
  <c r="B7349" i="1"/>
  <c r="B7352" i="1"/>
  <c r="B7356" i="1"/>
  <c r="B7363" i="1"/>
  <c r="B7353" i="1"/>
  <c r="B7354" i="1"/>
  <c r="B7355" i="1"/>
  <c r="B7365" i="1"/>
  <c r="B7357" i="1"/>
  <c r="B7358" i="1"/>
  <c r="B7359" i="1"/>
  <c r="B7360" i="1"/>
  <c r="B7361" i="1"/>
  <c r="B7362" i="1"/>
  <c r="B7366" i="1"/>
  <c r="B7364" i="1"/>
  <c r="B7367" i="1"/>
  <c r="B7368" i="1"/>
  <c r="B7370" i="1"/>
  <c r="B7371" i="1"/>
  <c r="B7369" i="1"/>
  <c r="B7379" i="1"/>
  <c r="B7380" i="1"/>
  <c r="B7372" i="1"/>
  <c r="B7373" i="1"/>
  <c r="B7374" i="1"/>
  <c r="B7375" i="1"/>
  <c r="B7376" i="1"/>
  <c r="B7377" i="1"/>
  <c r="B7378" i="1"/>
  <c r="B7383" i="1"/>
  <c r="B7385" i="1"/>
  <c r="B7381" i="1"/>
  <c r="B7382" i="1"/>
  <c r="B7386" i="1"/>
  <c r="B7384" i="1"/>
  <c r="B7388" i="1"/>
  <c r="B7389" i="1"/>
  <c r="B7387" i="1"/>
  <c r="B7394" i="1"/>
  <c r="B7396" i="1"/>
  <c r="B7390" i="1"/>
  <c r="B7391" i="1"/>
  <c r="B7392" i="1"/>
  <c r="B7393" i="1"/>
  <c r="B7400" i="1"/>
  <c r="B7395" i="1"/>
  <c r="B7410" i="1"/>
  <c r="B7397" i="1"/>
  <c r="B7398" i="1"/>
  <c r="B7399" i="1"/>
  <c r="B7411" i="1"/>
  <c r="B7401" i="1"/>
  <c r="B7402" i="1"/>
  <c r="B7403" i="1"/>
  <c r="B7404" i="1"/>
  <c r="B7405" i="1"/>
  <c r="B7406" i="1"/>
  <c r="B7407" i="1"/>
  <c r="B7408" i="1"/>
  <c r="B7409" i="1"/>
  <c r="B7414" i="1"/>
  <c r="B7416" i="1"/>
  <c r="B7412" i="1"/>
  <c r="B7413" i="1"/>
  <c r="B7417" i="1"/>
  <c r="B7415" i="1"/>
  <c r="B7418" i="1"/>
  <c r="B7425" i="1"/>
  <c r="B7426" i="1"/>
  <c r="B7419" i="1"/>
  <c r="B7420" i="1"/>
  <c r="B7421" i="1"/>
  <c r="B7422" i="1"/>
  <c r="B7423" i="1"/>
  <c r="B7424" i="1"/>
  <c r="B7430" i="1"/>
  <c r="B7431" i="1"/>
  <c r="B7427" i="1"/>
  <c r="B7428" i="1"/>
  <c r="B7429" i="1"/>
  <c r="B7441" i="1"/>
  <c r="B7444" i="1"/>
  <c r="B7432" i="1"/>
  <c r="B7433" i="1"/>
  <c r="B7434" i="1"/>
  <c r="B7435" i="1"/>
  <c r="B7436" i="1"/>
  <c r="B7437" i="1"/>
  <c r="B7438" i="1"/>
  <c r="B7439" i="1"/>
  <c r="B7440" i="1"/>
  <c r="B7448" i="1"/>
  <c r="B7442" i="1"/>
  <c r="B7443" i="1"/>
  <c r="B7454" i="1"/>
  <c r="B7445" i="1"/>
  <c r="B7446" i="1"/>
  <c r="B7447" i="1"/>
  <c r="B7460" i="1"/>
  <c r="B7449" i="1"/>
  <c r="B7450" i="1"/>
  <c r="B7451" i="1"/>
  <c r="B7452" i="1"/>
  <c r="B7453" i="1"/>
  <c r="B7463" i="1"/>
  <c r="B7455" i="1"/>
  <c r="B7456" i="1"/>
  <c r="B7457" i="1"/>
  <c r="B7458" i="1"/>
  <c r="B7459" i="1"/>
  <c r="B7464" i="1"/>
  <c r="B7461" i="1"/>
  <c r="B7462" i="1"/>
  <c r="B7471" i="1"/>
  <c r="B7472" i="1"/>
  <c r="B7465" i="1"/>
  <c r="B7466" i="1"/>
  <c r="B7467" i="1"/>
  <c r="B7468" i="1"/>
  <c r="B7469" i="1"/>
  <c r="B7470" i="1"/>
  <c r="B7475" i="1"/>
  <c r="B7480" i="1"/>
  <c r="B7473" i="1"/>
  <c r="B7474" i="1"/>
  <c r="B7485" i="1"/>
  <c r="B7476" i="1"/>
  <c r="B7477" i="1"/>
  <c r="B7478" i="1"/>
  <c r="B7479" i="1"/>
  <c r="B7489" i="1"/>
  <c r="B7481" i="1"/>
  <c r="B7482" i="1"/>
  <c r="B7483" i="1"/>
  <c r="B7484" i="1"/>
  <c r="B7493" i="1"/>
  <c r="B7486" i="1"/>
  <c r="B7487" i="1"/>
  <c r="B7488" i="1"/>
  <c r="B7501" i="1"/>
  <c r="B7490" i="1"/>
  <c r="B7491" i="1"/>
  <c r="B7492" i="1"/>
  <c r="B7505" i="1"/>
  <c r="B7494" i="1"/>
  <c r="B7495" i="1"/>
  <c r="B7496" i="1"/>
  <c r="B7497" i="1"/>
  <c r="B7498" i="1"/>
  <c r="B7499" i="1"/>
  <c r="B7500" i="1"/>
  <c r="B7506" i="1"/>
  <c r="B7502" i="1"/>
  <c r="B7503" i="1"/>
  <c r="B7504" i="1"/>
  <c r="B7507" i="1"/>
  <c r="B7512" i="1"/>
  <c r="B7514" i="1"/>
  <c r="B7508" i="1"/>
  <c r="B7509" i="1"/>
  <c r="B7510" i="1"/>
  <c r="B7511" i="1"/>
  <c r="B7524" i="1"/>
  <c r="B7513" i="1"/>
  <c r="B7525" i="1"/>
  <c r="B7515" i="1"/>
  <c r="B7516" i="1"/>
  <c r="B7517" i="1"/>
  <c r="B7518" i="1"/>
  <c r="B7519" i="1"/>
  <c r="B7520" i="1"/>
  <c r="B7521" i="1"/>
  <c r="B7522" i="1"/>
  <c r="B7523" i="1"/>
  <c r="B7529" i="1"/>
  <c r="B7543" i="1"/>
  <c r="B7526" i="1"/>
  <c r="B7527" i="1"/>
  <c r="B7528" i="1"/>
  <c r="B7547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50" i="1"/>
  <c r="B7544" i="1"/>
  <c r="B7545" i="1"/>
  <c r="B7546" i="1"/>
  <c r="B7553" i="1"/>
  <c r="B7548" i="1"/>
  <c r="B7549" i="1"/>
  <c r="B7554" i="1"/>
  <c r="B7551" i="1"/>
  <c r="B7552" i="1"/>
  <c r="B7556" i="1"/>
  <c r="B7558" i="1"/>
  <c r="B7555" i="1"/>
  <c r="B7559" i="1"/>
  <c r="B7557" i="1"/>
  <c r="B7560" i="1"/>
  <c r="B7561" i="1"/>
  <c r="B7563" i="1"/>
  <c r="B7564" i="1"/>
  <c r="B7562" i="1"/>
  <c r="B7567" i="1"/>
  <c r="B7572" i="1"/>
  <c r="B7565" i="1"/>
  <c r="B7566" i="1"/>
  <c r="B7579" i="1"/>
  <c r="B7568" i="1"/>
  <c r="B7569" i="1"/>
  <c r="B7570" i="1"/>
  <c r="B7571" i="1"/>
  <c r="B7581" i="1"/>
  <c r="B7573" i="1"/>
  <c r="B7574" i="1"/>
  <c r="B7575" i="1"/>
  <c r="B7576" i="1"/>
  <c r="B7577" i="1"/>
  <c r="B7578" i="1"/>
  <c r="B7582" i="1"/>
  <c r="B7580" i="1"/>
  <c r="B7583" i="1"/>
  <c r="B7585" i="1"/>
  <c r="B7586" i="1"/>
  <c r="B7584" i="1"/>
  <c r="B7593" i="1"/>
  <c r="B7597" i="1"/>
  <c r="B7587" i="1"/>
  <c r="B7588" i="1"/>
  <c r="B7589" i="1"/>
  <c r="B7590" i="1"/>
  <c r="B7591" i="1"/>
  <c r="B7592" i="1"/>
  <c r="B7598" i="1"/>
  <c r="B7594" i="1"/>
  <c r="B7595" i="1"/>
  <c r="B7596" i="1"/>
  <c r="B7600" i="1"/>
  <c r="B7604" i="1"/>
  <c r="B7599" i="1"/>
  <c r="B7608" i="1"/>
  <c r="B7601" i="1"/>
  <c r="B7602" i="1"/>
  <c r="B7603" i="1"/>
  <c r="B7613" i="1"/>
  <c r="B7605" i="1"/>
  <c r="B7606" i="1"/>
  <c r="B7607" i="1"/>
  <c r="B7615" i="1"/>
  <c r="B7609" i="1"/>
  <c r="B7610" i="1"/>
  <c r="B7611" i="1"/>
  <c r="B7612" i="1"/>
  <c r="B7621" i="1"/>
  <c r="B7614" i="1"/>
  <c r="B7624" i="1"/>
  <c r="B7616" i="1"/>
  <c r="B7617" i="1"/>
  <c r="B7618" i="1"/>
  <c r="B7619" i="1"/>
  <c r="B7620" i="1"/>
  <c r="B7627" i="1"/>
  <c r="B7622" i="1"/>
  <c r="B7623" i="1"/>
  <c r="B7628" i="1"/>
  <c r="B7625" i="1"/>
  <c r="B7626" i="1"/>
  <c r="B7632" i="1"/>
  <c r="B7633" i="1"/>
  <c r="B7629" i="1"/>
  <c r="B7630" i="1"/>
  <c r="B7631" i="1"/>
  <c r="B7638" i="1"/>
  <c r="B7644" i="1"/>
  <c r="B7634" i="1"/>
  <c r="B7635" i="1"/>
  <c r="B7636" i="1"/>
  <c r="B7637" i="1"/>
  <c r="B7646" i="1"/>
  <c r="B7639" i="1"/>
  <c r="B7640" i="1"/>
  <c r="B7641" i="1"/>
  <c r="B7642" i="1"/>
  <c r="B7643" i="1"/>
  <c r="B7653" i="1"/>
  <c r="B7645" i="1"/>
  <c r="B7654" i="1"/>
  <c r="B7647" i="1"/>
  <c r="B7648" i="1"/>
  <c r="B7649" i="1"/>
  <c r="B7650" i="1"/>
  <c r="B7651" i="1"/>
  <c r="B7652" i="1"/>
  <c r="B7669" i="1"/>
  <c r="B767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75" i="1"/>
  <c r="B7670" i="1"/>
  <c r="B7671" i="1"/>
  <c r="B7672" i="1"/>
  <c r="B7673" i="1"/>
  <c r="B7676" i="1"/>
  <c r="B7681" i="1"/>
  <c r="B7682" i="1"/>
  <c r="B7677" i="1"/>
  <c r="B7678" i="1"/>
  <c r="B7679" i="1"/>
  <c r="B7680" i="1"/>
  <c r="B7684" i="1"/>
  <c r="B7686" i="1"/>
  <c r="B7683" i="1"/>
  <c r="B7688" i="1"/>
  <c r="B7685" i="1"/>
  <c r="B7692" i="1"/>
  <c r="B7687" i="1"/>
  <c r="B7694" i="1"/>
  <c r="B7689" i="1"/>
  <c r="B7690" i="1"/>
  <c r="B7691" i="1"/>
  <c r="B7695" i="1"/>
  <c r="B7693" i="1"/>
  <c r="B7703" i="1"/>
  <c r="B7705" i="1"/>
  <c r="B7696" i="1"/>
  <c r="B7697" i="1"/>
  <c r="B7698" i="1"/>
  <c r="B7699" i="1"/>
  <c r="B7700" i="1"/>
  <c r="B7701" i="1"/>
  <c r="B7702" i="1"/>
  <c r="B7709" i="1"/>
  <c r="B7704" i="1"/>
  <c r="B7712" i="1"/>
  <c r="B7706" i="1"/>
  <c r="B7707" i="1"/>
  <c r="B7708" i="1"/>
  <c r="B7714" i="1"/>
  <c r="B7710" i="1"/>
  <c r="B7711" i="1"/>
  <c r="B7715" i="1"/>
  <c r="B7713" i="1"/>
  <c r="B7718" i="1"/>
  <c r="B7726" i="1"/>
  <c r="B7716" i="1"/>
  <c r="B7717" i="1"/>
  <c r="B7731" i="1"/>
  <c r="B7719" i="1"/>
  <c r="B7720" i="1"/>
  <c r="B7721" i="1"/>
  <c r="B7722" i="1"/>
  <c r="B7723" i="1"/>
  <c r="B7724" i="1"/>
  <c r="B7725" i="1"/>
  <c r="B7735" i="1"/>
  <c r="B7727" i="1"/>
  <c r="B7728" i="1"/>
  <c r="B7729" i="1"/>
  <c r="B7730" i="1"/>
  <c r="B7736" i="1"/>
  <c r="B7732" i="1"/>
  <c r="B7733" i="1"/>
  <c r="B7734" i="1"/>
  <c r="B7738" i="1"/>
  <c r="B7744" i="1"/>
  <c r="B7737" i="1"/>
  <c r="B7745" i="1"/>
  <c r="B7739" i="1"/>
  <c r="B7740" i="1"/>
  <c r="B7741" i="1"/>
  <c r="B7742" i="1"/>
  <c r="B7743" i="1"/>
  <c r="B7747" i="1"/>
  <c r="B7764" i="1"/>
  <c r="B7746" i="1"/>
  <c r="B7765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8" i="1"/>
  <c r="B7774" i="1"/>
  <c r="B7766" i="1"/>
  <c r="B7767" i="1"/>
  <c r="B7775" i="1"/>
  <c r="B7769" i="1"/>
  <c r="B7770" i="1"/>
  <c r="B7771" i="1"/>
  <c r="B7772" i="1"/>
  <c r="B7773" i="1"/>
  <c r="B7776" i="1"/>
  <c r="B7781" i="1"/>
  <c r="B7783" i="1"/>
  <c r="B7777" i="1"/>
  <c r="B7778" i="1"/>
  <c r="B7779" i="1"/>
  <c r="B7780" i="1"/>
  <c r="B7784" i="1"/>
  <c r="B7782" i="1"/>
  <c r="B7794" i="1"/>
  <c r="B7806" i="1"/>
  <c r="B7785" i="1"/>
  <c r="B7786" i="1"/>
  <c r="B7787" i="1"/>
  <c r="B7788" i="1"/>
  <c r="B7789" i="1"/>
  <c r="B7790" i="1"/>
  <c r="B7791" i="1"/>
  <c r="B7792" i="1"/>
  <c r="B7793" i="1"/>
  <c r="B7813" i="1"/>
  <c r="B7795" i="1"/>
  <c r="B7796" i="1"/>
  <c r="B7797" i="1"/>
  <c r="B7798" i="1"/>
  <c r="B7799" i="1"/>
  <c r="B7800" i="1"/>
  <c r="B7801" i="1"/>
  <c r="B7802" i="1"/>
  <c r="B7803" i="1"/>
  <c r="B7804" i="1"/>
  <c r="B7805" i="1"/>
  <c r="B7819" i="1"/>
  <c r="B7807" i="1"/>
  <c r="B7808" i="1"/>
  <c r="B7809" i="1"/>
  <c r="B7810" i="1"/>
  <c r="B7811" i="1"/>
  <c r="B7812" i="1"/>
  <c r="B7820" i="1"/>
  <c r="B7814" i="1"/>
  <c r="B7815" i="1"/>
  <c r="B7816" i="1"/>
  <c r="B7817" i="1"/>
  <c r="B7818" i="1"/>
  <c r="B7827" i="1"/>
  <c r="B7831" i="1"/>
  <c r="B7821" i="1"/>
  <c r="B7822" i="1"/>
  <c r="B7823" i="1"/>
  <c r="B7824" i="1"/>
  <c r="B7825" i="1"/>
  <c r="B7826" i="1"/>
  <c r="B7832" i="1"/>
  <c r="B7828" i="1"/>
  <c r="B7829" i="1"/>
  <c r="B7830" i="1"/>
  <c r="B7839" i="1"/>
  <c r="B7846" i="1"/>
  <c r="B7833" i="1"/>
  <c r="B7834" i="1"/>
  <c r="B7835" i="1"/>
  <c r="B7836" i="1"/>
  <c r="B7837" i="1"/>
  <c r="B7838" i="1"/>
  <c r="B7847" i="1"/>
  <c r="B7840" i="1"/>
  <c r="B7841" i="1"/>
  <c r="B7842" i="1"/>
  <c r="B7843" i="1"/>
  <c r="B7844" i="1"/>
  <c r="B7845" i="1"/>
  <c r="B7850" i="1"/>
  <c r="B7852" i="1"/>
  <c r="B7848" i="1"/>
  <c r="B7849" i="1"/>
  <c r="B7853" i="1"/>
  <c r="B7851" i="1"/>
  <c r="B7860" i="1"/>
  <c r="B7863" i="1"/>
  <c r="B7854" i="1"/>
  <c r="B7855" i="1"/>
  <c r="B7856" i="1"/>
  <c r="B7857" i="1"/>
  <c r="B7858" i="1"/>
  <c r="B7859" i="1"/>
  <c r="B7865" i="1"/>
  <c r="B7861" i="1"/>
  <c r="B7862" i="1"/>
  <c r="B7867" i="1"/>
  <c r="B7864" i="1"/>
  <c r="B7868" i="1"/>
  <c r="B7866" i="1"/>
  <c r="B7871" i="1"/>
  <c r="B7872" i="1"/>
  <c r="B7869" i="1"/>
  <c r="B7870" i="1"/>
  <c r="B7878" i="1"/>
  <c r="B7890" i="1"/>
  <c r="B7873" i="1"/>
  <c r="B7874" i="1"/>
  <c r="B7875" i="1"/>
  <c r="B7876" i="1"/>
  <c r="B7877" i="1"/>
  <c r="B7892" i="1"/>
  <c r="B7879" i="1"/>
  <c r="B7880" i="1"/>
  <c r="B7881" i="1"/>
  <c r="B7882" i="1"/>
  <c r="B7883" i="1"/>
  <c r="B7884" i="1"/>
  <c r="B7885" i="1"/>
  <c r="B7886" i="1"/>
  <c r="B7887" i="1"/>
  <c r="B7888" i="1"/>
  <c r="B7889" i="1"/>
  <c r="B7899" i="1"/>
  <c r="B7891" i="1"/>
  <c r="B7902" i="1"/>
  <c r="B7893" i="1"/>
  <c r="B7894" i="1"/>
  <c r="B7895" i="1"/>
  <c r="B7896" i="1"/>
  <c r="B7897" i="1"/>
  <c r="B7898" i="1"/>
  <c r="B7903" i="1"/>
  <c r="B7900" i="1"/>
  <c r="B7901" i="1"/>
  <c r="B7910" i="1"/>
  <c r="B7912" i="1"/>
  <c r="B7904" i="1"/>
  <c r="B7905" i="1"/>
  <c r="B7906" i="1"/>
  <c r="B7907" i="1"/>
  <c r="B7908" i="1"/>
  <c r="B7909" i="1"/>
  <c r="B7913" i="1"/>
  <c r="B7911" i="1"/>
  <c r="B7916" i="1"/>
  <c r="B7917" i="1"/>
  <c r="B7914" i="1"/>
  <c r="B7915" i="1"/>
  <c r="B7925" i="1"/>
  <c r="B7927" i="1"/>
  <c r="B7918" i="1"/>
  <c r="B7919" i="1"/>
  <c r="B7920" i="1"/>
  <c r="B7921" i="1"/>
  <c r="B7922" i="1"/>
  <c r="B7923" i="1"/>
  <c r="B7924" i="1"/>
  <c r="B7929" i="1"/>
  <c r="B7926" i="1"/>
  <c r="B7930" i="1"/>
  <c r="B7928" i="1"/>
  <c r="B7937" i="1"/>
  <c r="B7938" i="1"/>
  <c r="B7931" i="1"/>
  <c r="B7932" i="1"/>
  <c r="B7933" i="1"/>
  <c r="B7934" i="1"/>
  <c r="B7935" i="1"/>
  <c r="B7936" i="1"/>
  <c r="B7942" i="1"/>
  <c r="B7947" i="1"/>
  <c r="B7939" i="1"/>
  <c r="B7940" i="1"/>
  <c r="B7941" i="1"/>
  <c r="B7950" i="1"/>
  <c r="B7943" i="1"/>
  <c r="B7944" i="1"/>
  <c r="B7945" i="1"/>
  <c r="B7946" i="1"/>
  <c r="B7954" i="1"/>
  <c r="B7948" i="1"/>
  <c r="B7949" i="1"/>
  <c r="B7956" i="1"/>
  <c r="B7951" i="1"/>
  <c r="B7952" i="1"/>
  <c r="B7953" i="1"/>
  <c r="B7958" i="1"/>
  <c r="B7955" i="1"/>
  <c r="B7963" i="1"/>
  <c r="B7957" i="1"/>
  <c r="B7965" i="1"/>
  <c r="B7959" i="1"/>
  <c r="B7960" i="1"/>
  <c r="B7961" i="1"/>
  <c r="B7962" i="1"/>
  <c r="B7967" i="1"/>
  <c r="B7964" i="1"/>
  <c r="B7976" i="1"/>
  <c r="B7966" i="1"/>
  <c r="B7981" i="1"/>
  <c r="B7968" i="1"/>
  <c r="B7969" i="1"/>
  <c r="B7970" i="1"/>
  <c r="B7971" i="1"/>
  <c r="B7972" i="1"/>
  <c r="B7973" i="1"/>
  <c r="B7974" i="1"/>
  <c r="B7975" i="1"/>
  <c r="B7986" i="1"/>
  <c r="B7977" i="1"/>
  <c r="B7978" i="1"/>
  <c r="B7979" i="1"/>
  <c r="B7980" i="1"/>
  <c r="B7988" i="1"/>
  <c r="B7982" i="1"/>
  <c r="B7983" i="1"/>
  <c r="B7984" i="1"/>
  <c r="B7985" i="1"/>
  <c r="B7990" i="1"/>
  <c r="B7987" i="1"/>
  <c r="B7993" i="1"/>
  <c r="B7989" i="1"/>
  <c r="B7999" i="1"/>
  <c r="B7991" i="1"/>
  <c r="B7992" i="1"/>
  <c r="B8001" i="1"/>
  <c r="B7994" i="1"/>
  <c r="B7995" i="1"/>
  <c r="B7996" i="1"/>
  <c r="B7997" i="1"/>
  <c r="B7998" i="1"/>
  <c r="B8002" i="1"/>
  <c r="B8000" i="1"/>
  <c r="B8005" i="1"/>
  <c r="B8008" i="1"/>
  <c r="B8003" i="1"/>
  <c r="B8004" i="1"/>
  <c r="B8011" i="1"/>
  <c r="B8006" i="1"/>
  <c r="B8007" i="1"/>
  <c r="B8012" i="1"/>
  <c r="B8009" i="1"/>
  <c r="B8010" i="1"/>
  <c r="B8013" i="1"/>
  <c r="B8022" i="1"/>
  <c r="B8033" i="1"/>
  <c r="B8014" i="1"/>
  <c r="B8015" i="1"/>
  <c r="B8016" i="1"/>
  <c r="B8017" i="1"/>
  <c r="B8018" i="1"/>
  <c r="B8019" i="1"/>
  <c r="B8020" i="1"/>
  <c r="B8021" i="1"/>
  <c r="B8035" i="1"/>
  <c r="B8023" i="1"/>
  <c r="B8024" i="1"/>
  <c r="B8025" i="1"/>
  <c r="B8026" i="1"/>
  <c r="B8027" i="1"/>
  <c r="B8028" i="1"/>
  <c r="B8029" i="1"/>
  <c r="B8030" i="1"/>
  <c r="B8031" i="1"/>
  <c r="B8032" i="1"/>
  <c r="B8039" i="1"/>
  <c r="B8034" i="1"/>
  <c r="B8043" i="1"/>
  <c r="B8036" i="1"/>
  <c r="B8037" i="1"/>
  <c r="B8038" i="1"/>
  <c r="B8047" i="1"/>
  <c r="B8040" i="1"/>
  <c r="B8041" i="1"/>
  <c r="B8042" i="1"/>
  <c r="B8052" i="1"/>
  <c r="B8044" i="1"/>
  <c r="B8045" i="1"/>
  <c r="B8046" i="1"/>
  <c r="B8067" i="1"/>
  <c r="B8048" i="1"/>
  <c r="B8049" i="1"/>
  <c r="B8050" i="1"/>
  <c r="B8051" i="1"/>
  <c r="B8077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81" i="1"/>
  <c r="B8068" i="1"/>
  <c r="B8069" i="1"/>
  <c r="B8070" i="1"/>
  <c r="B8071" i="1"/>
  <c r="B8072" i="1"/>
  <c r="B8073" i="1"/>
  <c r="B8074" i="1"/>
  <c r="B8075" i="1"/>
  <c r="B8076" i="1"/>
  <c r="B8082" i="1"/>
  <c r="B8078" i="1"/>
  <c r="B8079" i="1"/>
  <c r="B8080" i="1"/>
  <c r="B8084" i="1"/>
  <c r="B8086" i="1"/>
  <c r="B8083" i="1"/>
  <c r="B8087" i="1"/>
  <c r="B8085" i="1"/>
  <c r="B8093" i="1"/>
  <c r="B8095" i="1"/>
  <c r="B8088" i="1"/>
  <c r="B8089" i="1"/>
  <c r="B8090" i="1"/>
  <c r="B8091" i="1"/>
  <c r="B8092" i="1"/>
  <c r="B8100" i="1"/>
  <c r="B8094" i="1"/>
  <c r="B8102" i="1"/>
  <c r="B8096" i="1"/>
  <c r="B8097" i="1"/>
  <c r="B8098" i="1"/>
  <c r="B8099" i="1"/>
  <c r="B8103" i="1"/>
  <c r="B8101" i="1"/>
  <c r="B8104" i="1"/>
  <c r="B8109" i="1"/>
  <c r="B8114" i="1"/>
  <c r="B8105" i="1"/>
  <c r="B8106" i="1"/>
  <c r="B8107" i="1"/>
  <c r="B8108" i="1"/>
  <c r="B8120" i="1"/>
  <c r="B8110" i="1"/>
  <c r="B8111" i="1"/>
  <c r="B8112" i="1"/>
  <c r="B8113" i="1"/>
  <c r="B8123" i="1"/>
  <c r="B8115" i="1"/>
  <c r="B8116" i="1"/>
  <c r="B8117" i="1"/>
  <c r="B8118" i="1"/>
  <c r="B8119" i="1"/>
  <c r="B8128" i="1"/>
  <c r="B8121" i="1"/>
  <c r="B8122" i="1"/>
  <c r="B8131" i="1"/>
  <c r="B8124" i="1"/>
  <c r="B8125" i="1"/>
  <c r="B8126" i="1"/>
  <c r="B8127" i="1"/>
  <c r="B8145" i="1"/>
  <c r="B8129" i="1"/>
  <c r="B8130" i="1"/>
  <c r="B8149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51" i="1"/>
  <c r="B8146" i="1"/>
  <c r="B8147" i="1"/>
  <c r="B8148" i="1"/>
  <c r="B8154" i="1"/>
  <c r="B8150" i="1"/>
  <c r="B8155" i="1"/>
  <c r="B8152" i="1"/>
  <c r="B8153" i="1"/>
  <c r="B8156" i="1"/>
  <c r="B8160" i="1"/>
  <c r="B8162" i="1"/>
  <c r="B8157" i="1"/>
  <c r="B8158" i="1"/>
  <c r="B8159" i="1"/>
  <c r="B8168" i="1"/>
  <c r="B8161" i="1"/>
  <c r="B8171" i="1"/>
  <c r="B8163" i="1"/>
  <c r="B8164" i="1"/>
  <c r="B8165" i="1"/>
  <c r="B8166" i="1"/>
  <c r="B8167" i="1"/>
  <c r="B8172" i="1"/>
  <c r="B8169" i="1"/>
  <c r="B8170" i="1"/>
  <c r="B8173" i="1"/>
  <c r="B8177" i="1"/>
  <c r="B8188" i="1"/>
  <c r="B8174" i="1"/>
  <c r="B8175" i="1"/>
  <c r="B8176" i="1"/>
  <c r="B8192" i="1"/>
  <c r="B8178" i="1"/>
  <c r="B8179" i="1"/>
  <c r="B8180" i="1"/>
  <c r="B8181" i="1"/>
  <c r="B8182" i="1"/>
  <c r="B8183" i="1"/>
  <c r="B8184" i="1"/>
  <c r="B8185" i="1"/>
  <c r="B8186" i="1"/>
  <c r="B8187" i="1"/>
  <c r="B8198" i="1"/>
  <c r="B8189" i="1"/>
  <c r="B8190" i="1"/>
  <c r="B8191" i="1"/>
  <c r="B8203" i="1"/>
  <c r="B8193" i="1"/>
  <c r="B8194" i="1"/>
  <c r="B8195" i="1"/>
  <c r="B8196" i="1"/>
  <c r="B8197" i="1"/>
  <c r="B8212" i="1"/>
  <c r="B8199" i="1"/>
  <c r="B8200" i="1"/>
  <c r="B8201" i="1"/>
  <c r="B8202" i="1"/>
  <c r="B8214" i="1"/>
  <c r="B8204" i="1"/>
  <c r="B8205" i="1"/>
  <c r="B8206" i="1"/>
  <c r="B8207" i="1"/>
  <c r="B8208" i="1"/>
  <c r="B8209" i="1"/>
  <c r="B8210" i="1"/>
  <c r="B8211" i="1"/>
  <c r="B8219" i="1"/>
  <c r="B8213" i="1"/>
  <c r="B8222" i="1"/>
  <c r="B8215" i="1"/>
  <c r="B8216" i="1"/>
  <c r="B8217" i="1"/>
  <c r="B8218" i="1"/>
  <c r="B8229" i="1"/>
  <c r="B8220" i="1"/>
  <c r="B8221" i="1"/>
  <c r="B8239" i="1"/>
  <c r="B8223" i="1"/>
  <c r="B8224" i="1"/>
  <c r="B8225" i="1"/>
  <c r="B8226" i="1"/>
  <c r="B8227" i="1"/>
  <c r="B8228" i="1"/>
  <c r="B8240" i="1"/>
  <c r="B8230" i="1"/>
  <c r="B8231" i="1"/>
  <c r="B8232" i="1"/>
  <c r="B8233" i="1"/>
  <c r="B8234" i="1"/>
  <c r="B8235" i="1"/>
  <c r="B8236" i="1"/>
  <c r="B8237" i="1"/>
  <c r="B8238" i="1"/>
  <c r="B8243" i="1"/>
  <c r="B8250" i="1"/>
  <c r="B8241" i="1"/>
  <c r="B8242" i="1"/>
  <c r="B8251" i="1"/>
  <c r="B8244" i="1"/>
  <c r="B8245" i="1"/>
  <c r="B8246" i="1"/>
  <c r="B8247" i="1"/>
  <c r="B8248" i="1"/>
  <c r="B8249" i="1"/>
  <c r="B8258" i="1"/>
  <c r="B8261" i="1"/>
  <c r="B8252" i="1"/>
  <c r="B8253" i="1"/>
  <c r="B8254" i="1"/>
  <c r="B8255" i="1"/>
  <c r="B8256" i="1"/>
  <c r="B8257" i="1"/>
  <c r="B8262" i="1"/>
  <c r="B8259" i="1"/>
  <c r="B8260" i="1"/>
  <c r="B8266" i="1"/>
  <c r="B8270" i="1"/>
  <c r="B8263" i="1"/>
  <c r="B8264" i="1"/>
  <c r="B8265" i="1"/>
  <c r="B8272" i="1"/>
  <c r="B8267" i="1"/>
  <c r="B8268" i="1"/>
  <c r="B8269" i="1"/>
  <c r="B8277" i="1"/>
  <c r="B8271" i="1"/>
  <c r="B8285" i="1"/>
  <c r="B8273" i="1"/>
  <c r="B8274" i="1"/>
  <c r="B8275" i="1"/>
  <c r="B8276" i="1"/>
  <c r="B8286" i="1"/>
  <c r="B8278" i="1"/>
  <c r="B8279" i="1"/>
  <c r="B8280" i="1"/>
  <c r="B8281" i="1"/>
  <c r="B8282" i="1"/>
  <c r="B8283" i="1"/>
  <c r="B8284" i="1"/>
  <c r="B8289" i="1"/>
  <c r="B8293" i="1"/>
  <c r="B8287" i="1"/>
  <c r="B8288" i="1"/>
  <c r="B8297" i="1"/>
  <c r="B8290" i="1"/>
  <c r="B8291" i="1"/>
  <c r="B8292" i="1"/>
  <c r="B8299" i="1"/>
  <c r="B8294" i="1"/>
  <c r="B8295" i="1"/>
  <c r="B8296" i="1"/>
  <c r="B8300" i="1"/>
  <c r="B8298" i="1"/>
  <c r="B8309" i="1"/>
  <c r="B8313" i="1"/>
  <c r="B8301" i="1"/>
  <c r="B8302" i="1"/>
  <c r="B8303" i="1"/>
  <c r="B8304" i="1"/>
  <c r="B8305" i="1"/>
  <c r="B8306" i="1"/>
  <c r="B8307" i="1"/>
  <c r="B8308" i="1"/>
  <c r="B8315" i="1"/>
  <c r="B8310" i="1"/>
  <c r="B8311" i="1"/>
  <c r="B8312" i="1"/>
  <c r="B8318" i="1"/>
  <c r="B8314" i="1"/>
  <c r="B8319" i="1"/>
  <c r="B8316" i="1"/>
  <c r="B8317" i="1"/>
  <c r="B8323" i="1"/>
  <c r="B8326" i="1"/>
  <c r="B8320" i="1"/>
  <c r="B8321" i="1"/>
  <c r="B8322" i="1"/>
  <c r="B8331" i="1"/>
  <c r="B8324" i="1"/>
  <c r="B8325" i="1"/>
  <c r="B8334" i="1"/>
  <c r="B8327" i="1"/>
  <c r="B8328" i="1"/>
  <c r="B8329" i="1"/>
  <c r="B8330" i="1"/>
  <c r="B8342" i="1"/>
  <c r="B8332" i="1"/>
  <c r="B8333" i="1"/>
  <c r="B8345" i="1"/>
  <c r="B8335" i="1"/>
  <c r="B8336" i="1"/>
  <c r="B8337" i="1"/>
  <c r="B8338" i="1"/>
  <c r="B8339" i="1"/>
  <c r="B8340" i="1"/>
  <c r="B8341" i="1"/>
  <c r="B8349" i="1"/>
  <c r="B8343" i="1"/>
  <c r="B8344" i="1"/>
  <c r="B8351" i="1"/>
  <c r="B8346" i="1"/>
  <c r="B8347" i="1"/>
  <c r="B8348" i="1"/>
  <c r="B8354" i="1"/>
  <c r="B8350" i="1"/>
  <c r="B8362" i="1"/>
  <c r="B8352" i="1"/>
  <c r="B8353" i="1"/>
  <c r="B8364" i="1"/>
  <c r="B8355" i="1"/>
  <c r="B8356" i="1"/>
  <c r="B8357" i="1"/>
  <c r="B8358" i="1"/>
  <c r="B8359" i="1"/>
  <c r="B8360" i="1"/>
  <c r="B8361" i="1"/>
  <c r="B8372" i="1"/>
  <c r="B8363" i="1"/>
  <c r="B8373" i="1"/>
  <c r="B8365" i="1"/>
  <c r="B8366" i="1"/>
  <c r="B8367" i="1"/>
  <c r="B8368" i="1"/>
  <c r="B6772" i="1"/>
  <c r="B14869" i="1"/>
  <c r="B8371" i="1"/>
  <c r="B8375" i="1"/>
  <c r="B8377" i="1"/>
  <c r="B8374" i="1"/>
  <c r="B8379" i="1"/>
  <c r="B8376" i="1"/>
  <c r="B8381" i="1"/>
  <c r="B8378" i="1"/>
  <c r="B8389" i="1"/>
  <c r="B8380" i="1"/>
  <c r="B8397" i="1"/>
  <c r="B8382" i="1"/>
  <c r="B8383" i="1"/>
  <c r="B8384" i="1"/>
  <c r="B8385" i="1"/>
  <c r="B8386" i="1"/>
  <c r="B8387" i="1"/>
  <c r="B8388" i="1"/>
  <c r="B8399" i="1"/>
  <c r="B8390" i="1"/>
  <c r="B8391" i="1"/>
  <c r="B8392" i="1"/>
  <c r="B8393" i="1"/>
  <c r="B8394" i="1"/>
  <c r="B8395" i="1"/>
  <c r="B8396" i="1"/>
  <c r="B8403" i="1"/>
  <c r="B8398" i="1"/>
  <c r="B8404" i="1"/>
  <c r="B8400" i="1"/>
  <c r="B8401" i="1"/>
  <c r="B8402" i="1"/>
  <c r="B8411" i="1"/>
  <c r="B8413" i="1"/>
  <c r="B8405" i="1"/>
  <c r="B8406" i="1"/>
  <c r="B8407" i="1"/>
  <c r="B8408" i="1"/>
  <c r="B8409" i="1"/>
  <c r="B8410" i="1"/>
  <c r="B8416" i="1"/>
  <c r="B8412" i="1"/>
  <c r="B8418" i="1"/>
  <c r="B8414" i="1"/>
  <c r="B8415" i="1"/>
  <c r="B8421" i="1"/>
  <c r="B8417" i="1"/>
  <c r="B8423" i="1"/>
  <c r="B8419" i="1"/>
  <c r="B8420" i="1"/>
  <c r="B8426" i="1"/>
  <c r="B8422" i="1"/>
  <c r="B8427" i="1"/>
  <c r="B8424" i="1"/>
  <c r="B8425" i="1"/>
  <c r="B8429" i="1"/>
  <c r="B8441" i="1"/>
  <c r="B8428" i="1"/>
  <c r="B8442" i="1"/>
  <c r="B8430" i="1"/>
  <c r="B8431" i="1"/>
  <c r="B8432" i="1"/>
  <c r="B8433" i="1"/>
  <c r="B8434" i="1"/>
  <c r="B8435" i="1"/>
  <c r="B8436" i="1"/>
  <c r="B8437" i="1"/>
  <c r="B8438" i="1"/>
  <c r="B8439" i="1"/>
  <c r="B8440" i="1"/>
  <c r="B8446" i="1"/>
  <c r="B8452" i="1"/>
  <c r="B8443" i="1"/>
  <c r="B8444" i="1"/>
  <c r="B8445" i="1"/>
  <c r="B8456" i="1"/>
  <c r="B8447" i="1"/>
  <c r="B8448" i="1"/>
  <c r="B8449" i="1"/>
  <c r="B8450" i="1"/>
  <c r="B8451" i="1"/>
  <c r="B8457" i="1"/>
  <c r="B8453" i="1"/>
  <c r="B8454" i="1"/>
  <c r="B8455" i="1"/>
  <c r="B8458" i="1"/>
  <c r="B8463" i="1"/>
  <c r="B8466" i="1"/>
  <c r="B8459" i="1"/>
  <c r="B8460" i="1"/>
  <c r="B8461" i="1"/>
  <c r="B8462" i="1"/>
  <c r="B8468" i="1"/>
  <c r="B8464" i="1"/>
  <c r="B8465" i="1"/>
  <c r="B8469" i="1"/>
  <c r="B8467" i="1"/>
  <c r="B8472" i="1"/>
  <c r="B8475" i="1"/>
  <c r="B8470" i="1"/>
  <c r="B8471" i="1"/>
  <c r="B8482" i="1"/>
  <c r="B8473" i="1"/>
  <c r="B8474" i="1"/>
  <c r="B8489" i="1"/>
  <c r="B8476" i="1"/>
  <c r="B8477" i="1"/>
  <c r="B8478" i="1"/>
  <c r="B8479" i="1"/>
  <c r="B8480" i="1"/>
  <c r="B8481" i="1"/>
  <c r="B8490" i="1"/>
  <c r="B8483" i="1"/>
  <c r="B8484" i="1"/>
  <c r="B8485" i="1"/>
  <c r="B8486" i="1"/>
  <c r="B8487" i="1"/>
  <c r="B8488" i="1"/>
  <c r="B8491" i="1"/>
  <c r="B8492" i="1"/>
  <c r="B8493" i="1"/>
  <c r="B8495" i="1"/>
  <c r="B8509" i="1"/>
  <c r="B8494" i="1"/>
  <c r="B8511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14" i="1"/>
  <c r="B8510" i="1"/>
  <c r="B8518" i="1"/>
  <c r="B8512" i="1"/>
  <c r="B8513" i="1"/>
  <c r="B8521" i="1"/>
  <c r="B8515" i="1"/>
  <c r="B8516" i="1"/>
  <c r="B8517" i="1"/>
  <c r="B8524" i="1"/>
  <c r="B8519" i="1"/>
  <c r="B8520" i="1"/>
  <c r="B8526" i="1"/>
  <c r="B8522" i="1"/>
  <c r="B8523" i="1"/>
  <c r="B8528" i="1"/>
  <c r="B8525" i="1"/>
  <c r="B8529" i="1"/>
  <c r="B8527" i="1"/>
  <c r="B8531" i="1"/>
  <c r="B8536" i="1"/>
  <c r="B8530" i="1"/>
  <c r="B8538" i="1"/>
  <c r="B8532" i="1"/>
  <c r="B8533" i="1"/>
  <c r="B8534" i="1"/>
  <c r="B8535" i="1"/>
  <c r="B8547" i="1"/>
  <c r="B8537" i="1"/>
  <c r="B8549" i="1"/>
  <c r="B8539" i="1"/>
  <c r="B8540" i="1"/>
  <c r="B8541" i="1"/>
  <c r="B8542" i="1"/>
  <c r="B8543" i="1"/>
  <c r="B8544" i="1"/>
  <c r="B8545" i="1"/>
  <c r="B8546" i="1"/>
  <c r="B8551" i="1"/>
  <c r="B8548" i="1"/>
  <c r="B8552" i="1"/>
  <c r="B8550" i="1"/>
  <c r="B8553" i="1"/>
  <c r="B16" i="1"/>
  <c r="B8567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70" i="1"/>
  <c r="B8568" i="1"/>
  <c r="B8569" i="1"/>
  <c r="B8580" i="1"/>
  <c r="B8571" i="1"/>
  <c r="B8572" i="1"/>
  <c r="B8573" i="1"/>
  <c r="B8574" i="1"/>
  <c r="B8575" i="1"/>
  <c r="B8576" i="1"/>
  <c r="B8577" i="1"/>
  <c r="B8578" i="1"/>
  <c r="B8579" i="1"/>
  <c r="B8585" i="1"/>
  <c r="B8581" i="1"/>
  <c r="B8582" i="1"/>
  <c r="B8583" i="1"/>
  <c r="B8584" i="1"/>
  <c r="B8590" i="1"/>
  <c r="B8586" i="1"/>
  <c r="B8587" i="1"/>
  <c r="B8588" i="1"/>
  <c r="B8589" i="1"/>
  <c r="B8591" i="1"/>
  <c r="B8595" i="1"/>
  <c r="B8592" i="1"/>
  <c r="B8593" i="1"/>
  <c r="B8594" i="1"/>
  <c r="B8597" i="1"/>
  <c r="B8596" i="1"/>
  <c r="B8599" i="1"/>
  <c r="B8598" i="1"/>
  <c r="B8600" i="1"/>
  <c r="B8603" i="1"/>
  <c r="B8601" i="1"/>
  <c r="B8602" i="1"/>
  <c r="B8608" i="1"/>
  <c r="B8604" i="1"/>
  <c r="B8605" i="1"/>
  <c r="B8606" i="1"/>
  <c r="B8607" i="1"/>
  <c r="B8609" i="1"/>
  <c r="B8624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7" i="1"/>
  <c r="B8625" i="1"/>
  <c r="B8626" i="1"/>
  <c r="B8629" i="1"/>
  <c r="B8628" i="1"/>
  <c r="B8635" i="1"/>
  <c r="B8630" i="1"/>
  <c r="B8631" i="1"/>
  <c r="B8632" i="1"/>
  <c r="B8633" i="1"/>
  <c r="B8634" i="1"/>
  <c r="B8644" i="1"/>
  <c r="B8636" i="1"/>
  <c r="B8637" i="1"/>
  <c r="B8638" i="1"/>
  <c r="B8639" i="1"/>
  <c r="B8640" i="1"/>
  <c r="B8641" i="1"/>
  <c r="B8642" i="1"/>
  <c r="B8643" i="1"/>
  <c r="B8646" i="1"/>
  <c r="B8645" i="1"/>
  <c r="B8652" i="1"/>
  <c r="B8647" i="1"/>
  <c r="B8648" i="1"/>
  <c r="B8649" i="1"/>
  <c r="B8650" i="1"/>
  <c r="B8651" i="1"/>
  <c r="B8660" i="1"/>
  <c r="B8653" i="1"/>
  <c r="B8654" i="1"/>
  <c r="B8655" i="1"/>
  <c r="B8656" i="1"/>
  <c r="B8657" i="1"/>
  <c r="B8658" i="1"/>
  <c r="B8659" i="1"/>
  <c r="B8667" i="1"/>
  <c r="B8661" i="1"/>
  <c r="B8662" i="1"/>
  <c r="B8663" i="1"/>
  <c r="B8664" i="1"/>
  <c r="B8665" i="1"/>
  <c r="B8666" i="1"/>
  <c r="B8668" i="1"/>
  <c r="B8670" i="1"/>
  <c r="B8669" i="1"/>
  <c r="B8673" i="1"/>
  <c r="B8671" i="1"/>
  <c r="B8672" i="1"/>
  <c r="B8674" i="1"/>
  <c r="B8677" i="1"/>
  <c r="B8675" i="1"/>
  <c r="B8676" i="1"/>
  <c r="B8678" i="1"/>
  <c r="B8683" i="1"/>
  <c r="B8679" i="1"/>
  <c r="B8680" i="1"/>
  <c r="B8681" i="1"/>
  <c r="B8682" i="1"/>
  <c r="B8685" i="1"/>
  <c r="B8684" i="1"/>
  <c r="B8686" i="1"/>
  <c r="B8691" i="1"/>
  <c r="B8687" i="1"/>
  <c r="B8688" i="1"/>
  <c r="B8689" i="1"/>
  <c r="B8690" i="1"/>
  <c r="B8692" i="1"/>
  <c r="B8693" i="1"/>
  <c r="B8702" i="1"/>
  <c r="B8694" i="1"/>
  <c r="B8695" i="1"/>
  <c r="B8696" i="1"/>
  <c r="B8697" i="1"/>
  <c r="B8698" i="1"/>
  <c r="B8699" i="1"/>
  <c r="B8700" i="1"/>
  <c r="B8701" i="1"/>
  <c r="B8708" i="1"/>
  <c r="B8703" i="1"/>
  <c r="B8704" i="1"/>
  <c r="B8705" i="1"/>
  <c r="B8706" i="1"/>
  <c r="B8707" i="1"/>
  <c r="B8709" i="1"/>
  <c r="B8719" i="1"/>
  <c r="B8710" i="1"/>
  <c r="B8711" i="1"/>
  <c r="B8712" i="1"/>
  <c r="B8713" i="1"/>
  <c r="B8714" i="1"/>
  <c r="B8715" i="1"/>
  <c r="B8716" i="1"/>
  <c r="B8717" i="1"/>
  <c r="B8718" i="1"/>
  <c r="B8731" i="1"/>
  <c r="B8720" i="1"/>
  <c r="B8721" i="1"/>
  <c r="B8722" i="1"/>
  <c r="B8723" i="1"/>
  <c r="B8724" i="1"/>
  <c r="B8725" i="1"/>
  <c r="B8726" i="1"/>
  <c r="B8727" i="1"/>
  <c r="B8728" i="1"/>
  <c r="B8729" i="1"/>
  <c r="B8730" i="1"/>
  <c r="B8733" i="1"/>
  <c r="B8732" i="1"/>
  <c r="B8735" i="1"/>
  <c r="B8734" i="1"/>
  <c r="B8737" i="1"/>
  <c r="B8736" i="1"/>
  <c r="B8739" i="1"/>
  <c r="B8738" i="1"/>
  <c r="B8741" i="1"/>
  <c r="B8740" i="1"/>
  <c r="B8742" i="1"/>
  <c r="B8744" i="1"/>
  <c r="B8743" i="1"/>
  <c r="B8745" i="1"/>
  <c r="B8756" i="1"/>
  <c r="B8746" i="1"/>
  <c r="B8747" i="1"/>
  <c r="B8748" i="1"/>
  <c r="B8749" i="1"/>
  <c r="B8750" i="1"/>
  <c r="B8751" i="1"/>
  <c r="B8752" i="1"/>
  <c r="B8753" i="1"/>
  <c r="B8754" i="1"/>
  <c r="B8755" i="1"/>
  <c r="B8768" i="1"/>
  <c r="B8757" i="1"/>
  <c r="B8758" i="1"/>
  <c r="B8759" i="1"/>
  <c r="B8760" i="1"/>
  <c r="B8761" i="1"/>
  <c r="B8762" i="1"/>
  <c r="B8763" i="1"/>
  <c r="B8764" i="1"/>
  <c r="B8765" i="1"/>
  <c r="B8766" i="1"/>
  <c r="B8767" i="1"/>
  <c r="B8770" i="1"/>
  <c r="B8769" i="1"/>
  <c r="B8773" i="1"/>
  <c r="B8771" i="1"/>
  <c r="B8772" i="1"/>
  <c r="B8776" i="1"/>
  <c r="B8774" i="1"/>
  <c r="B8775" i="1"/>
  <c r="B8777" i="1"/>
  <c r="B8781" i="1"/>
  <c r="B8778" i="1"/>
  <c r="B8779" i="1"/>
  <c r="B8780" i="1"/>
  <c r="B8782" i="1"/>
  <c r="B8788" i="1"/>
  <c r="B8783" i="1"/>
  <c r="B8784" i="1"/>
  <c r="B8785" i="1"/>
  <c r="B8786" i="1"/>
  <c r="B8787" i="1"/>
  <c r="B8790" i="1"/>
  <c r="B8789" i="1"/>
  <c r="B8791" i="1"/>
  <c r="B8793" i="1"/>
  <c r="B8792" i="1"/>
  <c r="B8802" i="1"/>
  <c r="B8794" i="1"/>
  <c r="B8795" i="1"/>
  <c r="B8796" i="1"/>
  <c r="B8797" i="1"/>
  <c r="B8798" i="1"/>
  <c r="B8799" i="1"/>
  <c r="B8800" i="1"/>
  <c r="B8801" i="1"/>
  <c r="B8807" i="1"/>
  <c r="B8803" i="1"/>
  <c r="B8804" i="1"/>
  <c r="B8805" i="1"/>
  <c r="B780" i="1"/>
  <c r="B8808" i="1"/>
  <c r="B8822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4" i="1"/>
  <c r="B8823" i="1"/>
  <c r="B8827" i="1"/>
  <c r="B8825" i="1"/>
  <c r="B8826" i="1"/>
  <c r="B8835" i="1"/>
  <c r="B8828" i="1"/>
  <c r="B8829" i="1"/>
  <c r="B8830" i="1"/>
  <c r="B8831" i="1"/>
  <c r="B8832" i="1"/>
  <c r="B8833" i="1"/>
  <c r="B8834" i="1"/>
  <c r="B8844" i="1"/>
  <c r="B8836" i="1"/>
  <c r="B8837" i="1"/>
  <c r="B8838" i="1"/>
  <c r="B8839" i="1"/>
  <c r="B8840" i="1"/>
  <c r="B8841" i="1"/>
  <c r="B8842" i="1"/>
  <c r="B8843" i="1"/>
  <c r="B8846" i="1"/>
  <c r="B8845" i="1"/>
  <c r="B8848" i="1"/>
  <c r="B8847" i="1"/>
  <c r="B8851" i="1"/>
  <c r="B8849" i="1"/>
  <c r="B8850" i="1"/>
  <c r="B8856" i="1"/>
  <c r="B8852" i="1"/>
  <c r="B8853" i="1"/>
  <c r="B8854" i="1"/>
  <c r="B8855" i="1"/>
  <c r="B8859" i="1"/>
  <c r="B8857" i="1"/>
  <c r="B8858" i="1"/>
  <c r="B8860" i="1"/>
  <c r="B8862" i="1"/>
  <c r="B8861" i="1"/>
  <c r="B8869" i="1"/>
  <c r="B8863" i="1"/>
  <c r="B8864" i="1"/>
  <c r="B8865" i="1"/>
  <c r="B8866" i="1"/>
  <c r="B8867" i="1"/>
  <c r="B8868" i="1"/>
  <c r="B8871" i="1"/>
  <c r="B8870" i="1"/>
  <c r="B8872" i="1"/>
  <c r="B8877" i="1"/>
  <c r="B8873" i="1"/>
  <c r="B8874" i="1"/>
  <c r="B8875" i="1"/>
  <c r="B8876" i="1"/>
  <c r="B8879" i="1"/>
  <c r="B8878" i="1"/>
  <c r="B8883" i="1"/>
  <c r="B8880" i="1"/>
  <c r="B8881" i="1"/>
  <c r="B8882" i="1"/>
  <c r="B8884" i="1"/>
  <c r="B8885" i="1"/>
  <c r="B8890" i="1"/>
  <c r="B8886" i="1"/>
  <c r="B8887" i="1"/>
  <c r="B8888" i="1"/>
  <c r="B8889" i="1"/>
  <c r="B8896" i="1"/>
  <c r="B8891" i="1"/>
  <c r="B8892" i="1"/>
  <c r="B8893" i="1"/>
  <c r="B8894" i="1"/>
  <c r="B8895" i="1"/>
  <c r="B8897" i="1"/>
  <c r="B8900" i="1"/>
  <c r="B8898" i="1"/>
  <c r="B8899" i="1"/>
  <c r="B8908" i="1"/>
  <c r="B8901" i="1"/>
  <c r="B8902" i="1"/>
  <c r="B8903" i="1"/>
  <c r="B8904" i="1"/>
  <c r="B8905" i="1"/>
  <c r="B8906" i="1"/>
  <c r="B8907" i="1"/>
  <c r="B8914" i="1"/>
  <c r="B8909" i="1"/>
  <c r="B8910" i="1"/>
  <c r="B8911" i="1"/>
  <c r="B8912" i="1"/>
  <c r="B8913" i="1"/>
  <c r="B8915" i="1"/>
  <c r="B8917" i="1"/>
  <c r="B8916" i="1"/>
  <c r="B8919" i="1"/>
  <c r="B8918" i="1"/>
  <c r="B8922" i="1"/>
  <c r="B8920" i="1"/>
  <c r="B8921" i="1"/>
  <c r="B8925" i="1"/>
  <c r="B8923" i="1"/>
  <c r="B8924" i="1"/>
  <c r="B8936" i="1"/>
  <c r="B8926" i="1"/>
  <c r="B8927" i="1"/>
  <c r="B8928" i="1"/>
  <c r="B8929" i="1"/>
  <c r="B8930" i="1"/>
  <c r="B8931" i="1"/>
  <c r="B8932" i="1"/>
  <c r="B8933" i="1"/>
  <c r="B8934" i="1"/>
  <c r="B8935" i="1"/>
  <c r="B8937" i="1"/>
  <c r="B8943" i="1"/>
  <c r="B8938" i="1"/>
  <c r="B8939" i="1"/>
  <c r="B8940" i="1"/>
  <c r="B8941" i="1"/>
  <c r="B8942" i="1"/>
  <c r="B8950" i="1"/>
  <c r="B8944" i="1"/>
  <c r="B8945" i="1"/>
  <c r="B8946" i="1"/>
  <c r="B8947" i="1"/>
  <c r="B8948" i="1"/>
  <c r="B8949" i="1"/>
  <c r="B8960" i="1"/>
  <c r="B8951" i="1"/>
  <c r="B8952" i="1"/>
  <c r="B8953" i="1"/>
  <c r="B8954" i="1"/>
  <c r="B8955" i="1"/>
  <c r="B8956" i="1"/>
  <c r="B8957" i="1"/>
  <c r="B8958" i="1"/>
  <c r="B8959" i="1"/>
  <c r="B8961" i="1"/>
  <c r="B8963" i="1"/>
  <c r="B8962" i="1"/>
  <c r="B8969" i="1"/>
  <c r="B8964" i="1"/>
  <c r="B8965" i="1"/>
  <c r="B8966" i="1"/>
  <c r="B8967" i="1"/>
  <c r="B8968" i="1"/>
  <c r="B8970" i="1"/>
  <c r="B8972" i="1"/>
  <c r="B8971" i="1"/>
  <c r="B8975" i="1"/>
  <c r="B8973" i="1"/>
  <c r="B8974" i="1"/>
  <c r="B8978" i="1"/>
  <c r="B8976" i="1"/>
  <c r="B8977" i="1"/>
  <c r="B8983" i="1"/>
  <c r="B8979" i="1"/>
  <c r="B8980" i="1"/>
  <c r="B8981" i="1"/>
  <c r="B8982" i="1"/>
  <c r="B8984" i="1"/>
  <c r="B8988" i="1"/>
  <c r="B8985" i="1"/>
  <c r="B8986" i="1"/>
  <c r="B8987" i="1"/>
  <c r="B8991" i="1"/>
  <c r="B8989" i="1"/>
  <c r="B8990" i="1"/>
  <c r="B8997" i="1"/>
  <c r="B8992" i="1"/>
  <c r="B8993" i="1"/>
  <c r="B8994" i="1"/>
  <c r="B8995" i="1"/>
  <c r="B8996" i="1"/>
  <c r="B9004" i="1"/>
  <c r="B8998" i="1"/>
  <c r="B8999" i="1"/>
  <c r="B9000" i="1"/>
  <c r="B9001" i="1"/>
  <c r="B9002" i="1"/>
  <c r="B9003" i="1"/>
  <c r="B9005" i="1"/>
  <c r="B9017" i="1"/>
  <c r="B9006" i="1"/>
  <c r="B9007" i="1"/>
  <c r="B9008" i="1"/>
  <c r="B9009" i="1"/>
  <c r="B9010" i="1"/>
  <c r="B9011" i="1"/>
  <c r="B9012" i="1"/>
  <c r="B9013" i="1"/>
  <c r="B9014" i="1"/>
  <c r="B9015" i="1"/>
  <c r="B9016" i="1"/>
  <c r="B9020" i="1"/>
  <c r="B9018" i="1"/>
  <c r="B9019" i="1"/>
  <c r="B9022" i="1"/>
  <c r="B9021" i="1"/>
  <c r="B9029" i="1"/>
  <c r="B9023" i="1"/>
  <c r="B9024" i="1"/>
  <c r="B9025" i="1"/>
  <c r="B9026" i="1"/>
  <c r="B9027" i="1"/>
  <c r="B9028" i="1"/>
  <c r="B9030" i="1"/>
  <c r="B9038" i="1"/>
  <c r="B9031" i="1"/>
  <c r="B9032" i="1"/>
  <c r="B9033" i="1"/>
  <c r="B9034" i="1"/>
  <c r="B9035" i="1"/>
  <c r="B9036" i="1"/>
  <c r="B9037" i="1"/>
  <c r="B9041" i="1"/>
  <c r="B9039" i="1"/>
  <c r="B9040" i="1"/>
  <c r="B9043" i="1"/>
  <c r="B9042" i="1"/>
  <c r="B9046" i="1"/>
  <c r="B9044" i="1"/>
  <c r="B9045" i="1"/>
  <c r="B9048" i="1"/>
  <c r="B9047" i="1"/>
  <c r="B9049" i="1"/>
  <c r="B9056" i="1"/>
  <c r="B9050" i="1"/>
  <c r="B9051" i="1"/>
  <c r="B9052" i="1"/>
  <c r="B9053" i="1"/>
  <c r="B9054" i="1"/>
  <c r="B9055" i="1"/>
  <c r="B9057" i="1"/>
  <c r="B9058" i="1"/>
  <c r="B9062" i="1"/>
  <c r="B9059" i="1"/>
  <c r="B9060" i="1"/>
  <c r="B9061" i="1"/>
  <c r="B9070" i="1"/>
  <c r="B9063" i="1"/>
  <c r="B9064" i="1"/>
  <c r="B9065" i="1"/>
  <c r="B9066" i="1"/>
  <c r="B9067" i="1"/>
  <c r="B9068" i="1"/>
  <c r="B9069" i="1"/>
  <c r="B9071" i="1"/>
  <c r="B9079" i="1"/>
  <c r="B9072" i="1"/>
  <c r="B9073" i="1"/>
  <c r="B9074" i="1"/>
  <c r="B9075" i="1"/>
  <c r="B9076" i="1"/>
  <c r="B9077" i="1"/>
  <c r="B9078" i="1"/>
  <c r="B9081" i="1"/>
  <c r="B9080" i="1"/>
  <c r="B9088" i="1"/>
  <c r="B9082" i="1"/>
  <c r="B9083" i="1"/>
  <c r="B9084" i="1"/>
  <c r="B9085" i="1"/>
  <c r="B9086" i="1"/>
  <c r="B9087" i="1"/>
  <c r="B9089" i="1"/>
  <c r="B9100" i="1"/>
  <c r="B9090" i="1"/>
  <c r="B9091" i="1"/>
  <c r="B9092" i="1"/>
  <c r="B9093" i="1"/>
  <c r="B9094" i="1"/>
  <c r="B9095" i="1"/>
  <c r="B9096" i="1"/>
  <c r="B9097" i="1"/>
  <c r="B9098" i="1"/>
  <c r="B9099" i="1"/>
  <c r="B9103" i="1"/>
  <c r="B9101" i="1"/>
  <c r="B9102" i="1"/>
  <c r="B9110" i="1"/>
  <c r="B9104" i="1"/>
  <c r="B9105" i="1"/>
  <c r="B9106" i="1"/>
  <c r="B9107" i="1"/>
  <c r="B9108" i="1"/>
  <c r="B9109" i="1"/>
  <c r="B9111" i="1"/>
  <c r="B9119" i="1"/>
  <c r="B9112" i="1"/>
  <c r="B9113" i="1"/>
  <c r="B9114" i="1"/>
  <c r="B9115" i="1"/>
  <c r="B9116" i="1"/>
  <c r="B9117" i="1"/>
  <c r="B9118" i="1"/>
  <c r="B9128" i="1"/>
  <c r="B9120" i="1"/>
  <c r="B9121" i="1"/>
  <c r="B9122" i="1"/>
  <c r="B9123" i="1"/>
  <c r="B9124" i="1"/>
  <c r="B9125" i="1"/>
  <c r="B9126" i="1"/>
  <c r="B9127" i="1"/>
  <c r="B9136" i="1"/>
  <c r="B9129" i="1"/>
  <c r="B9130" i="1"/>
  <c r="B9131" i="1"/>
  <c r="B9132" i="1"/>
  <c r="B9133" i="1"/>
  <c r="B9134" i="1"/>
  <c r="B9135" i="1"/>
  <c r="B9141" i="1"/>
  <c r="B9137" i="1"/>
  <c r="B9138" i="1"/>
  <c r="B9139" i="1"/>
  <c r="B9140" i="1"/>
  <c r="B9146" i="1"/>
  <c r="B9142" i="1"/>
  <c r="B9143" i="1"/>
  <c r="B9144" i="1"/>
  <c r="B9145" i="1"/>
  <c r="B9153" i="1"/>
  <c r="B9147" i="1"/>
  <c r="B9148" i="1"/>
  <c r="B9149" i="1"/>
  <c r="B9150" i="1"/>
  <c r="B9151" i="1"/>
  <c r="B9152" i="1"/>
  <c r="B9155" i="1"/>
  <c r="B9154" i="1"/>
  <c r="B9158" i="1"/>
  <c r="B9156" i="1"/>
  <c r="B9157" i="1"/>
  <c r="B9166" i="1"/>
  <c r="B9159" i="1"/>
  <c r="B9160" i="1"/>
  <c r="B9161" i="1"/>
  <c r="B9162" i="1"/>
  <c r="B9163" i="1"/>
  <c r="B9164" i="1"/>
  <c r="B9165" i="1"/>
  <c r="B9169" i="1"/>
  <c r="B9167" i="1"/>
  <c r="B9168" i="1"/>
  <c r="B9171" i="1"/>
  <c r="B9170" i="1"/>
  <c r="B9178" i="1"/>
  <c r="B9172" i="1"/>
  <c r="B9173" i="1"/>
  <c r="B9174" i="1"/>
  <c r="B9175" i="1"/>
  <c r="B9176" i="1"/>
  <c r="B9177" i="1"/>
  <c r="B9186" i="1"/>
  <c r="B9179" i="1"/>
  <c r="B9180" i="1"/>
  <c r="B9181" i="1"/>
  <c r="B9182" i="1"/>
  <c r="B9183" i="1"/>
  <c r="B9184" i="1"/>
  <c r="B9185" i="1"/>
  <c r="B9189" i="1"/>
  <c r="B9187" i="1"/>
  <c r="B9188" i="1"/>
  <c r="B9190" i="1"/>
  <c r="B9193" i="1"/>
  <c r="B9191" i="1"/>
  <c r="B9192" i="1"/>
  <c r="B9194" i="1"/>
  <c r="B9200" i="1"/>
  <c r="B9195" i="1"/>
  <c r="B9196" i="1"/>
  <c r="B9197" i="1"/>
  <c r="B9198" i="1"/>
  <c r="B9199" i="1"/>
  <c r="B9203" i="1"/>
  <c r="B9201" i="1"/>
  <c r="B9202" i="1"/>
  <c r="B9212" i="1"/>
  <c r="B9204" i="1"/>
  <c r="B9205" i="1"/>
  <c r="B9206" i="1"/>
  <c r="B9207" i="1"/>
  <c r="B9208" i="1"/>
  <c r="B9209" i="1"/>
  <c r="B9210" i="1"/>
  <c r="B9211" i="1"/>
  <c r="B9214" i="1"/>
  <c r="B9213" i="1"/>
  <c r="B9218" i="1"/>
  <c r="B9215" i="1"/>
  <c r="B9216" i="1"/>
  <c r="B9217" i="1"/>
  <c r="B9227" i="1"/>
  <c r="B9219" i="1"/>
  <c r="B9220" i="1"/>
  <c r="B9221" i="1"/>
  <c r="B9222" i="1"/>
  <c r="B9223" i="1"/>
  <c r="B9224" i="1"/>
  <c r="B9225" i="1"/>
  <c r="B9226" i="1"/>
  <c r="B9228" i="1"/>
  <c r="B9231" i="1"/>
  <c r="B9229" i="1"/>
  <c r="B9230" i="1"/>
  <c r="B9232" i="1"/>
  <c r="B9234" i="1"/>
  <c r="B9233" i="1"/>
  <c r="B9235" i="1"/>
  <c r="B9236" i="1"/>
  <c r="B9237" i="1"/>
  <c r="B9243" i="1"/>
  <c r="B9238" i="1"/>
  <c r="B9239" i="1"/>
  <c r="B9240" i="1"/>
  <c r="B9241" i="1"/>
  <c r="B9242" i="1"/>
  <c r="B9244" i="1"/>
  <c r="B9245" i="1"/>
  <c r="B9249" i="1"/>
  <c r="B9246" i="1"/>
  <c r="B9247" i="1"/>
  <c r="B9248" i="1"/>
  <c r="B9258" i="1"/>
  <c r="B9250" i="1"/>
  <c r="B9251" i="1"/>
  <c r="B9252" i="1"/>
  <c r="B9253" i="1"/>
  <c r="B9254" i="1"/>
  <c r="B9255" i="1"/>
  <c r="B9256" i="1"/>
  <c r="B9257" i="1"/>
  <c r="B9260" i="1"/>
  <c r="B9259" i="1"/>
  <c r="B9268" i="1"/>
  <c r="B9261" i="1"/>
  <c r="B9262" i="1"/>
  <c r="B9263" i="1"/>
  <c r="B9264" i="1"/>
  <c r="B9265" i="1"/>
  <c r="B9266" i="1"/>
  <c r="B9267" i="1"/>
  <c r="B9274" i="1"/>
  <c r="B9269" i="1"/>
  <c r="B9270" i="1"/>
  <c r="B9271" i="1"/>
  <c r="B9272" i="1"/>
  <c r="B9273" i="1"/>
  <c r="B9276" i="1"/>
  <c r="B9275" i="1"/>
  <c r="B9278" i="1"/>
  <c r="B9277" i="1"/>
  <c r="B9281" i="1"/>
  <c r="B9279" i="1"/>
  <c r="B9280" i="1"/>
  <c r="B9283" i="1"/>
  <c r="B9282" i="1"/>
  <c r="B9284" i="1"/>
  <c r="B9291" i="1"/>
  <c r="B9285" i="1"/>
  <c r="B9286" i="1"/>
  <c r="B9287" i="1"/>
  <c r="B9288" i="1"/>
  <c r="B9289" i="1"/>
  <c r="B9290" i="1"/>
  <c r="B9292" i="1"/>
  <c r="B9293" i="1"/>
  <c r="B9295" i="1"/>
  <c r="B9294" i="1"/>
  <c r="B9298" i="1"/>
  <c r="B9296" i="1"/>
  <c r="B9297" i="1"/>
  <c r="B9302" i="1"/>
  <c r="B9299" i="1"/>
  <c r="B9300" i="1"/>
  <c r="B9301" i="1"/>
  <c r="B9307" i="1"/>
  <c r="B9303" i="1"/>
  <c r="B9304" i="1"/>
  <c r="B9305" i="1"/>
  <c r="B9306" i="1"/>
  <c r="B9309" i="1"/>
  <c r="B9308" i="1"/>
  <c r="B9320" i="1"/>
  <c r="B9310" i="1"/>
  <c r="B9311" i="1"/>
  <c r="B9312" i="1"/>
  <c r="B9313" i="1"/>
  <c r="B9314" i="1"/>
  <c r="B9315" i="1"/>
  <c r="B9316" i="1"/>
  <c r="B9317" i="1"/>
  <c r="B9318" i="1"/>
  <c r="B9319" i="1"/>
  <c r="B9322" i="1"/>
  <c r="B9321" i="1"/>
  <c r="B9324" i="1"/>
  <c r="B9323" i="1"/>
  <c r="B9328" i="1"/>
  <c r="B9325" i="1"/>
  <c r="B9326" i="1"/>
  <c r="B9327" i="1"/>
  <c r="B9339" i="1"/>
  <c r="B9329" i="1"/>
  <c r="B9330" i="1"/>
  <c r="B9331" i="1"/>
  <c r="B9332" i="1"/>
  <c r="B9333" i="1"/>
  <c r="B9334" i="1"/>
  <c r="B9335" i="1"/>
  <c r="B9336" i="1"/>
  <c r="B9337" i="1"/>
  <c r="B9338" i="1"/>
  <c r="B9344" i="1"/>
  <c r="B9340" i="1"/>
  <c r="B9341" i="1"/>
  <c r="B9342" i="1"/>
  <c r="B9343" i="1"/>
  <c r="B9346" i="1"/>
  <c r="B9345" i="1"/>
  <c r="B9348" i="1"/>
  <c r="B9347" i="1"/>
  <c r="B9353" i="1"/>
  <c r="B9349" i="1"/>
  <c r="B9350" i="1"/>
  <c r="B9351" i="1"/>
  <c r="B9352" i="1"/>
  <c r="B9358" i="1"/>
  <c r="B9354" i="1"/>
  <c r="B9355" i="1"/>
  <c r="B9356" i="1"/>
  <c r="B9357" i="1"/>
  <c r="B9359" i="1"/>
  <c r="B9361" i="1"/>
  <c r="B9360" i="1"/>
  <c r="B9366" i="1"/>
  <c r="B9362" i="1"/>
  <c r="B9363" i="1"/>
  <c r="B9364" i="1"/>
  <c r="B9365" i="1"/>
  <c r="B9367" i="1"/>
  <c r="B9369" i="1"/>
  <c r="B9368" i="1"/>
  <c r="B9374" i="1"/>
  <c r="B9370" i="1"/>
  <c r="B9371" i="1"/>
  <c r="B9372" i="1"/>
  <c r="B9373" i="1"/>
  <c r="B9378" i="1"/>
  <c r="B9375" i="1"/>
  <c r="B9376" i="1"/>
  <c r="B9377" i="1"/>
  <c r="B9379" i="1"/>
  <c r="B9385" i="1"/>
  <c r="B9380" i="1"/>
  <c r="B9381" i="1"/>
  <c r="B9382" i="1"/>
  <c r="B9383" i="1"/>
  <c r="B9384" i="1"/>
  <c r="B9398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9" i="1"/>
  <c r="B9410" i="1"/>
  <c r="B9400" i="1"/>
  <c r="B9401" i="1"/>
  <c r="B9402" i="1"/>
  <c r="B9403" i="1"/>
  <c r="B9404" i="1"/>
  <c r="B9405" i="1"/>
  <c r="B9406" i="1"/>
  <c r="B9407" i="1"/>
  <c r="B9408" i="1"/>
  <c r="B9409" i="1"/>
  <c r="B9418" i="1"/>
  <c r="B9411" i="1"/>
  <c r="B9412" i="1"/>
  <c r="B9413" i="1"/>
  <c r="B9414" i="1"/>
  <c r="B9415" i="1"/>
  <c r="B9416" i="1"/>
  <c r="B9417" i="1"/>
  <c r="B9420" i="1"/>
  <c r="B9419" i="1"/>
  <c r="B9421" i="1"/>
  <c r="B9426" i="1"/>
  <c r="B9422" i="1"/>
  <c r="B9423" i="1"/>
  <c r="B9424" i="1"/>
  <c r="B9425" i="1"/>
  <c r="B9432" i="1"/>
  <c r="B9427" i="1"/>
  <c r="B9428" i="1"/>
  <c r="B9429" i="1"/>
  <c r="B9430" i="1"/>
  <c r="B9431" i="1"/>
  <c r="B9433" i="1"/>
  <c r="B9436" i="1"/>
  <c r="B9434" i="1"/>
  <c r="B9435" i="1"/>
  <c r="B9439" i="1"/>
  <c r="B9437" i="1"/>
  <c r="B9438" i="1"/>
  <c r="B9443" i="1"/>
  <c r="B9440" i="1"/>
  <c r="B9441" i="1"/>
  <c r="B9442" i="1"/>
  <c r="B9444" i="1"/>
  <c r="B9445" i="1"/>
  <c r="B9446" i="1"/>
  <c r="B9455" i="1"/>
  <c r="B9447" i="1"/>
  <c r="B9448" i="1"/>
  <c r="B12791" i="1"/>
  <c r="B9450" i="1"/>
  <c r="B9451" i="1"/>
  <c r="B9452" i="1"/>
  <c r="B9453" i="1"/>
  <c r="B9454" i="1"/>
  <c r="B9461" i="1"/>
  <c r="B9456" i="1"/>
  <c r="B9457" i="1"/>
  <c r="B9458" i="1"/>
  <c r="B9459" i="1"/>
  <c r="B9460" i="1"/>
  <c r="B9466" i="1"/>
  <c r="B9462" i="1"/>
  <c r="B9463" i="1"/>
  <c r="B9464" i="1"/>
  <c r="B9465" i="1"/>
  <c r="B9467" i="1"/>
  <c r="B9468" i="1"/>
  <c r="B9470" i="1"/>
  <c r="B9469" i="1"/>
  <c r="B9479" i="1"/>
  <c r="B9471" i="1"/>
  <c r="B9472" i="1"/>
  <c r="B9473" i="1"/>
  <c r="B9474" i="1"/>
  <c r="B9475" i="1"/>
  <c r="B9476" i="1"/>
  <c r="B9477" i="1"/>
  <c r="B9478" i="1"/>
  <c r="B9480" i="1"/>
  <c r="B9481" i="1"/>
  <c r="B9486" i="1"/>
  <c r="B9482" i="1"/>
  <c r="B9483" i="1"/>
  <c r="B9484" i="1"/>
  <c r="B9485" i="1"/>
  <c r="B9490" i="1"/>
  <c r="B9487" i="1"/>
  <c r="B9488" i="1"/>
  <c r="B9489" i="1"/>
  <c r="B9493" i="1"/>
  <c r="B9491" i="1"/>
  <c r="B9492" i="1"/>
  <c r="B9494" i="1"/>
  <c r="B9503" i="1"/>
  <c r="B9495" i="1"/>
  <c r="B9496" i="1"/>
  <c r="B9497" i="1"/>
  <c r="B9498" i="1"/>
  <c r="B9499" i="1"/>
  <c r="B9500" i="1"/>
  <c r="B9501" i="1"/>
  <c r="B9502" i="1"/>
  <c r="B9508" i="1"/>
  <c r="B9504" i="1"/>
  <c r="B9505" i="1"/>
  <c r="B9506" i="1"/>
  <c r="B9507" i="1"/>
  <c r="B9510" i="1"/>
  <c r="B9509" i="1"/>
  <c r="B9512" i="1"/>
  <c r="B9511" i="1"/>
  <c r="B9513" i="1"/>
  <c r="B9515" i="1"/>
  <c r="B9514" i="1"/>
  <c r="B9518" i="1"/>
  <c r="B9516" i="1"/>
  <c r="B9517" i="1"/>
  <c r="B9522" i="1"/>
  <c r="B9519" i="1"/>
  <c r="B9520" i="1"/>
  <c r="B9521" i="1"/>
  <c r="B9532" i="1"/>
  <c r="B9523" i="1"/>
  <c r="B9524" i="1"/>
  <c r="B9525" i="1"/>
  <c r="B9526" i="1"/>
  <c r="B9527" i="1"/>
  <c r="B9528" i="1"/>
  <c r="B9529" i="1"/>
  <c r="B9530" i="1"/>
  <c r="B9531" i="1"/>
  <c r="B9536" i="1"/>
  <c r="B9533" i="1"/>
  <c r="B9534" i="1"/>
  <c r="B9535" i="1"/>
  <c r="B9541" i="1"/>
  <c r="B9537" i="1"/>
  <c r="B9538" i="1"/>
  <c r="B9539" i="1"/>
  <c r="B9540" i="1"/>
  <c r="B9543" i="1"/>
  <c r="B9542" i="1"/>
  <c r="B9546" i="1"/>
  <c r="B9544" i="1"/>
  <c r="B9545" i="1"/>
  <c r="B9553" i="1"/>
  <c r="B9547" i="1"/>
  <c r="B9548" i="1"/>
  <c r="B9549" i="1"/>
  <c r="B9550" i="1"/>
  <c r="B9551" i="1"/>
  <c r="B9552" i="1"/>
  <c r="B9560" i="1"/>
  <c r="B9554" i="1"/>
  <c r="B9555" i="1"/>
  <c r="B9556" i="1"/>
  <c r="B9557" i="1"/>
  <c r="B9558" i="1"/>
  <c r="B9559" i="1"/>
  <c r="B9565" i="1"/>
  <c r="B9561" i="1"/>
  <c r="B9562" i="1"/>
  <c r="B9563" i="1"/>
  <c r="B9564" i="1"/>
  <c r="B9568" i="1"/>
  <c r="B9566" i="1"/>
  <c r="B9567" i="1"/>
  <c r="B9574" i="1"/>
  <c r="B9569" i="1"/>
  <c r="B9570" i="1"/>
  <c r="B9571" i="1"/>
  <c r="B9572" i="1"/>
  <c r="B9573" i="1"/>
  <c r="B9578" i="1"/>
  <c r="B9575" i="1"/>
  <c r="B9576" i="1"/>
  <c r="B9577" i="1"/>
  <c r="B9589" i="1"/>
  <c r="B9579" i="1"/>
  <c r="B9580" i="1"/>
  <c r="B9581" i="1"/>
  <c r="B9582" i="1"/>
  <c r="B9583" i="1"/>
  <c r="B9584" i="1"/>
  <c r="B9585" i="1"/>
  <c r="B9586" i="1"/>
  <c r="B9587" i="1"/>
  <c r="B9588" i="1"/>
  <c r="B9591" i="1"/>
  <c r="B9590" i="1"/>
  <c r="B9600" i="1"/>
  <c r="B9592" i="1"/>
  <c r="B9593" i="1"/>
  <c r="B9594" i="1"/>
  <c r="B9595" i="1"/>
  <c r="B9596" i="1"/>
  <c r="B9597" i="1"/>
  <c r="B9598" i="1"/>
  <c r="B9599" i="1"/>
  <c r="B9603" i="1"/>
  <c r="B9601" i="1"/>
  <c r="B9602" i="1"/>
  <c r="B9604" i="1"/>
  <c r="B9613" i="1"/>
  <c r="B9605" i="1"/>
  <c r="B9606" i="1"/>
  <c r="B9607" i="1"/>
  <c r="B9608" i="1"/>
  <c r="B9609" i="1"/>
  <c r="B9610" i="1"/>
  <c r="B9611" i="1"/>
  <c r="B9612" i="1"/>
  <c r="B9615" i="1"/>
  <c r="B9614" i="1"/>
  <c r="B9617" i="1"/>
  <c r="B9616" i="1"/>
  <c r="B9619" i="1"/>
  <c r="B9618" i="1"/>
  <c r="B9624" i="1"/>
  <c r="B9620" i="1"/>
  <c r="B9621" i="1"/>
  <c r="B9622" i="1"/>
  <c r="B9623" i="1"/>
  <c r="B9631" i="1"/>
  <c r="B9625" i="1"/>
  <c r="B9626" i="1"/>
  <c r="B9627" i="1"/>
  <c r="B9628" i="1"/>
  <c r="B9629" i="1"/>
  <c r="B9630" i="1"/>
  <c r="B9632" i="1"/>
  <c r="B9636" i="1"/>
  <c r="B9633" i="1"/>
  <c r="B9634" i="1"/>
  <c r="B9635" i="1"/>
  <c r="B9637" i="1"/>
  <c r="B9649" i="1"/>
  <c r="B9638" i="1"/>
  <c r="B9639" i="1"/>
  <c r="B9640" i="1"/>
  <c r="B9641" i="1"/>
  <c r="B9642" i="1"/>
  <c r="B9643" i="1"/>
  <c r="B9644" i="1"/>
  <c r="B9645" i="1"/>
  <c r="B9646" i="1"/>
  <c r="B9647" i="1"/>
  <c r="B9648" i="1"/>
  <c r="B9654" i="1"/>
  <c r="B9650" i="1"/>
  <c r="B9651" i="1"/>
  <c r="B9652" i="1"/>
  <c r="B9653" i="1"/>
  <c r="B9658" i="1"/>
  <c r="B9655" i="1"/>
  <c r="B9656" i="1"/>
  <c r="B9657" i="1"/>
  <c r="B9661" i="1"/>
  <c r="B9659" i="1"/>
  <c r="B9660" i="1"/>
  <c r="B9673" i="1"/>
  <c r="B9662" i="1"/>
  <c r="B9663" i="1"/>
  <c r="B9664" i="1"/>
  <c r="B9665" i="1"/>
  <c r="B9666" i="1"/>
  <c r="B9667" i="1"/>
  <c r="B9668" i="1"/>
  <c r="B9669" i="1"/>
  <c r="B9670" i="1"/>
  <c r="B9671" i="1"/>
  <c r="B9672" i="1"/>
  <c r="B9674" i="1"/>
  <c r="B9680" i="1"/>
  <c r="B9675" i="1"/>
  <c r="B9676" i="1"/>
  <c r="B9677" i="1"/>
  <c r="B9678" i="1"/>
  <c r="B9679" i="1"/>
  <c r="B9682" i="1"/>
  <c r="B9681" i="1"/>
  <c r="B9683" i="1"/>
  <c r="B9689" i="1"/>
  <c r="B9684" i="1"/>
  <c r="B9685" i="1"/>
  <c r="B9686" i="1"/>
  <c r="B9687" i="1"/>
  <c r="B9688" i="1"/>
  <c r="B9690" i="1"/>
  <c r="B9694" i="1"/>
  <c r="B9691" i="1"/>
  <c r="B9692" i="1"/>
  <c r="B9693" i="1"/>
  <c r="B9696" i="1"/>
  <c r="B9695" i="1"/>
  <c r="B9698" i="1"/>
  <c r="B9697" i="1"/>
  <c r="B9699" i="1"/>
  <c r="B9702" i="1"/>
  <c r="B9700" i="1"/>
  <c r="B9701" i="1"/>
  <c r="B9707" i="1"/>
  <c r="B9703" i="1"/>
  <c r="B9704" i="1"/>
  <c r="B9705" i="1"/>
  <c r="B9706" i="1"/>
  <c r="B9709" i="1"/>
  <c r="B9708" i="1"/>
  <c r="B9712" i="1"/>
  <c r="B9710" i="1"/>
  <c r="B9711" i="1"/>
  <c r="B9718" i="1"/>
  <c r="B9713" i="1"/>
  <c r="B9714" i="1"/>
  <c r="B9715" i="1"/>
  <c r="B9716" i="1"/>
  <c r="B9717" i="1"/>
  <c r="B9722" i="1"/>
  <c r="B9719" i="1"/>
  <c r="B9720" i="1"/>
  <c r="B5408" i="1"/>
  <c r="B9723" i="1"/>
  <c r="B9724" i="1"/>
  <c r="B9727" i="1"/>
  <c r="B9725" i="1"/>
  <c r="B9726" i="1"/>
  <c r="B9728" i="1"/>
  <c r="B9731" i="1"/>
  <c r="B9729" i="1"/>
  <c r="B9730" i="1"/>
  <c r="B9733" i="1"/>
  <c r="B9732" i="1"/>
  <c r="B9739" i="1"/>
  <c r="B9734" i="1"/>
  <c r="B9735" i="1"/>
  <c r="B9736" i="1"/>
  <c r="B9737" i="1"/>
  <c r="B9738" i="1"/>
  <c r="B9740" i="1"/>
  <c r="B9742" i="1"/>
  <c r="B9741" i="1"/>
  <c r="B9743" i="1"/>
  <c r="B9745" i="1"/>
  <c r="B9744" i="1"/>
  <c r="B9748" i="1"/>
  <c r="B9746" i="1"/>
  <c r="B9747" i="1"/>
  <c r="B9749" i="1"/>
  <c r="B9754" i="1"/>
  <c r="B9750" i="1"/>
  <c r="B9751" i="1"/>
  <c r="B9752" i="1"/>
  <c r="B9753" i="1"/>
  <c r="B9759" i="1"/>
  <c r="B9755" i="1"/>
  <c r="B9756" i="1"/>
  <c r="B9757" i="1"/>
  <c r="B9758" i="1"/>
  <c r="B9762" i="1"/>
  <c r="B9760" i="1"/>
  <c r="B9761" i="1"/>
  <c r="B9764" i="1"/>
  <c r="B9763" i="1"/>
  <c r="B9765" i="1"/>
  <c r="B9767" i="1"/>
  <c r="B9766" i="1"/>
  <c r="B9768" i="1"/>
  <c r="B9769" i="1"/>
  <c r="B9772" i="1"/>
  <c r="B9770" i="1"/>
  <c r="B9771" i="1"/>
  <c r="B9773" i="1"/>
  <c r="B9774" i="1"/>
  <c r="B9776" i="1"/>
  <c r="B9775" i="1"/>
  <c r="B9784" i="1"/>
  <c r="B9777" i="1"/>
  <c r="B9778" i="1"/>
  <c r="B9779" i="1"/>
  <c r="B9780" i="1"/>
  <c r="B9781" i="1"/>
  <c r="B9782" i="1"/>
  <c r="B9783" i="1"/>
  <c r="B9788" i="1"/>
  <c r="B9785" i="1"/>
  <c r="B9786" i="1"/>
  <c r="B9787" i="1"/>
  <c r="B9794" i="1"/>
  <c r="B9789" i="1"/>
  <c r="B9790" i="1"/>
  <c r="B9791" i="1"/>
  <c r="B9792" i="1"/>
  <c r="B9793" i="1"/>
  <c r="B9795" i="1"/>
  <c r="B9799" i="1"/>
  <c r="B9796" i="1"/>
  <c r="B9797" i="1"/>
  <c r="B9798" i="1"/>
  <c r="B9802" i="1"/>
  <c r="B9800" i="1"/>
  <c r="B9801" i="1"/>
  <c r="B9804" i="1"/>
  <c r="B9803" i="1"/>
  <c r="B9805" i="1"/>
  <c r="B9809" i="1"/>
  <c r="B9806" i="1"/>
  <c r="B9807" i="1"/>
  <c r="B9808" i="1"/>
  <c r="B9816" i="1"/>
  <c r="B9810" i="1"/>
  <c r="B9811" i="1"/>
  <c r="B9812" i="1"/>
  <c r="B9813" i="1"/>
  <c r="B9814" i="1"/>
  <c r="B9815" i="1"/>
  <c r="B9820" i="1"/>
  <c r="B9817" i="1"/>
  <c r="B9818" i="1"/>
  <c r="B9819" i="1"/>
  <c r="B9821" i="1"/>
  <c r="B9825" i="1"/>
  <c r="B9822" i="1"/>
  <c r="B9823" i="1"/>
  <c r="B9824" i="1"/>
  <c r="B9827" i="1"/>
  <c r="B9826" i="1"/>
  <c r="B9834" i="1"/>
  <c r="B9828" i="1"/>
  <c r="B9829" i="1"/>
  <c r="B9830" i="1"/>
  <c r="B9831" i="1"/>
  <c r="B9832" i="1"/>
  <c r="B9833" i="1"/>
  <c r="B9840" i="1"/>
  <c r="B9835" i="1"/>
  <c r="B9836" i="1"/>
  <c r="B9837" i="1"/>
  <c r="B9838" i="1"/>
  <c r="B9839" i="1"/>
  <c r="B9846" i="1"/>
  <c r="B9841" i="1"/>
  <c r="B9842" i="1"/>
  <c r="B9843" i="1"/>
  <c r="B9844" i="1"/>
  <c r="B9845" i="1"/>
  <c r="B9847" i="1"/>
  <c r="B9848" i="1"/>
  <c r="B9852" i="1"/>
  <c r="B9849" i="1"/>
  <c r="B9850" i="1"/>
  <c r="B9851" i="1"/>
  <c r="B9856" i="1"/>
  <c r="B9853" i="1"/>
  <c r="B9854" i="1"/>
  <c r="B9855" i="1"/>
  <c r="B9857" i="1"/>
  <c r="B9864" i="1"/>
  <c r="B9858" i="1"/>
  <c r="B9859" i="1"/>
  <c r="B9860" i="1"/>
  <c r="B9861" i="1"/>
  <c r="B9862" i="1"/>
  <c r="B9863" i="1"/>
  <c r="B9869" i="1"/>
  <c r="B9865" i="1"/>
  <c r="B9866" i="1"/>
  <c r="B9867" i="1"/>
  <c r="B9868" i="1"/>
  <c r="B9872" i="1"/>
  <c r="B9870" i="1"/>
  <c r="B9871" i="1"/>
  <c r="B9874" i="1"/>
  <c r="B9873" i="1"/>
  <c r="B9879" i="1"/>
  <c r="B9875" i="1"/>
  <c r="B9876" i="1"/>
  <c r="B9877" i="1"/>
  <c r="B9878" i="1"/>
  <c r="B9880" i="1"/>
  <c r="B9881" i="1"/>
  <c r="B9887" i="1"/>
  <c r="B9882" i="1"/>
  <c r="B9883" i="1"/>
  <c r="B9884" i="1"/>
  <c r="B9885" i="1"/>
  <c r="B9886" i="1"/>
  <c r="B9893" i="1"/>
  <c r="B9888" i="1"/>
  <c r="B9889" i="1"/>
  <c r="B9890" i="1"/>
  <c r="B9891" i="1"/>
  <c r="B9892" i="1"/>
  <c r="B9900" i="1"/>
  <c r="B9894" i="1"/>
  <c r="B9895" i="1"/>
  <c r="B9896" i="1"/>
  <c r="B9897" i="1"/>
  <c r="B9898" i="1"/>
  <c r="B9899" i="1"/>
  <c r="B9905" i="1"/>
  <c r="B9901" i="1"/>
  <c r="B9902" i="1"/>
  <c r="B9903" i="1"/>
  <c r="B9904" i="1"/>
  <c r="B9907" i="1"/>
  <c r="B9906" i="1"/>
  <c r="B9908" i="1"/>
  <c r="B9916" i="1"/>
  <c r="B9909" i="1"/>
  <c r="B9910" i="1"/>
  <c r="B9911" i="1"/>
  <c r="B9912" i="1"/>
  <c r="B9913" i="1"/>
  <c r="B9914" i="1"/>
  <c r="B9915" i="1"/>
  <c r="B9917" i="1"/>
  <c r="B9923" i="1"/>
  <c r="B9918" i="1"/>
  <c r="B9919" i="1"/>
  <c r="B9920" i="1"/>
  <c r="B9921" i="1"/>
  <c r="B9922" i="1"/>
  <c r="B9928" i="1"/>
  <c r="B9924" i="1"/>
  <c r="B9925" i="1"/>
  <c r="B9926" i="1"/>
  <c r="B9927" i="1"/>
  <c r="B9930" i="1"/>
  <c r="B9929" i="1"/>
  <c r="B9931" i="1"/>
  <c r="B9936" i="1"/>
  <c r="B9932" i="1"/>
  <c r="B9933" i="1"/>
  <c r="B9934" i="1"/>
  <c r="B9935" i="1"/>
  <c r="B9942" i="1"/>
  <c r="B9937" i="1"/>
  <c r="B9938" i="1"/>
  <c r="B9939" i="1"/>
  <c r="B9940" i="1"/>
  <c r="B9941" i="1"/>
  <c r="B9946" i="1"/>
  <c r="B9943" i="1"/>
  <c r="B9944" i="1"/>
  <c r="B9945" i="1"/>
  <c r="B9947" i="1"/>
  <c r="B9951" i="1"/>
  <c r="B9948" i="1"/>
  <c r="B9949" i="1"/>
  <c r="B9950" i="1"/>
  <c r="B9960" i="1"/>
  <c r="B9952" i="1"/>
  <c r="B9953" i="1"/>
  <c r="B9954" i="1"/>
  <c r="B9955" i="1"/>
  <c r="B9956" i="1"/>
  <c r="B9957" i="1"/>
  <c r="B9958" i="1"/>
  <c r="B9959" i="1"/>
  <c r="B9961" i="1"/>
  <c r="B9965" i="1"/>
  <c r="B9962" i="1"/>
  <c r="B9963" i="1"/>
  <c r="B9964" i="1"/>
  <c r="B9977" i="1"/>
  <c r="B9966" i="1"/>
  <c r="B9967" i="1"/>
  <c r="B9968" i="1"/>
  <c r="B9969" i="1"/>
  <c r="B9970" i="1"/>
  <c r="B9971" i="1"/>
  <c r="B9972" i="1"/>
  <c r="B9973" i="1"/>
  <c r="B9974" i="1"/>
  <c r="B9975" i="1"/>
  <c r="B9976" i="1"/>
  <c r="B9978" i="1"/>
  <c r="B9979" i="1"/>
  <c r="B9995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10000" i="1"/>
  <c r="B9996" i="1"/>
  <c r="B9997" i="1"/>
  <c r="B9998" i="1"/>
  <c r="B9999" i="1"/>
  <c r="B10007" i="1"/>
  <c r="B10001" i="1"/>
  <c r="B10002" i="1"/>
  <c r="B10003" i="1"/>
  <c r="B10004" i="1"/>
  <c r="B10005" i="1"/>
  <c r="B10006" i="1"/>
  <c r="B10010" i="1"/>
  <c r="B10008" i="1"/>
  <c r="B10009" i="1"/>
  <c r="B10013" i="1"/>
  <c r="B10011" i="1"/>
  <c r="B10012" i="1"/>
  <c r="B10016" i="1"/>
  <c r="B10014" i="1"/>
  <c r="B10015" i="1"/>
  <c r="B10017" i="1"/>
  <c r="B10019" i="1"/>
  <c r="B10018" i="1"/>
  <c r="B10020" i="1"/>
  <c r="B10042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3" i="1"/>
  <c r="B10050" i="1"/>
  <c r="B10044" i="1"/>
  <c r="B10045" i="1"/>
  <c r="B10046" i="1"/>
  <c r="B10047" i="1"/>
  <c r="B10048" i="1"/>
  <c r="B10049" i="1"/>
  <c r="B10051" i="1"/>
  <c r="B10055" i="1"/>
  <c r="B10052" i="1"/>
  <c r="B10053" i="1"/>
  <c r="B10054" i="1"/>
  <c r="B10058" i="1"/>
  <c r="B10056" i="1"/>
  <c r="B10057" i="1"/>
  <c r="B10059" i="1"/>
  <c r="B10061" i="1"/>
  <c r="B10060" i="1"/>
  <c r="B10063" i="1"/>
  <c r="B10062" i="1"/>
  <c r="B10064" i="1"/>
  <c r="B10065" i="1"/>
  <c r="B10071" i="1"/>
  <c r="B10066" i="1"/>
  <c r="B10067" i="1"/>
  <c r="B10068" i="1"/>
  <c r="B10069" i="1"/>
  <c r="B10070" i="1"/>
  <c r="B10081" i="1"/>
  <c r="B10072" i="1"/>
  <c r="B10073" i="1"/>
  <c r="B10074" i="1"/>
  <c r="B10075" i="1"/>
  <c r="B10076" i="1"/>
  <c r="B10077" i="1"/>
  <c r="B10078" i="1"/>
  <c r="B10079" i="1"/>
  <c r="B10080" i="1"/>
  <c r="B10087" i="1"/>
  <c r="B10082" i="1"/>
  <c r="B10083" i="1"/>
  <c r="B10084" i="1"/>
  <c r="B10085" i="1"/>
  <c r="B10086" i="1"/>
  <c r="B10093" i="1"/>
  <c r="B10088" i="1"/>
  <c r="B10089" i="1"/>
  <c r="B10090" i="1"/>
  <c r="B10091" i="1"/>
  <c r="B10092" i="1"/>
  <c r="B10095" i="1"/>
  <c r="B10094" i="1"/>
  <c r="B10096" i="1"/>
  <c r="B10097" i="1"/>
  <c r="B10100" i="1"/>
  <c r="B10098" i="1"/>
  <c r="B10099" i="1"/>
  <c r="B10102" i="1"/>
  <c r="B10101" i="1"/>
  <c r="B10104" i="1"/>
  <c r="B10103" i="1"/>
  <c r="B10119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20" i="1"/>
  <c r="B10128" i="1"/>
  <c r="B10121" i="1"/>
  <c r="B10122" i="1"/>
  <c r="B10123" i="1"/>
  <c r="B10124" i="1"/>
  <c r="B10125" i="1"/>
  <c r="B10126" i="1"/>
  <c r="B10127" i="1"/>
  <c r="B10129" i="1"/>
  <c r="B10147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55" i="1"/>
  <c r="B10148" i="1"/>
  <c r="B10149" i="1"/>
  <c r="B10150" i="1"/>
  <c r="B10151" i="1"/>
  <c r="B10152" i="1"/>
  <c r="B10153" i="1"/>
  <c r="B10154" i="1"/>
  <c r="B10165" i="1"/>
  <c r="B10156" i="1"/>
  <c r="B10157" i="1"/>
  <c r="B10158" i="1"/>
  <c r="B10159" i="1"/>
  <c r="B10160" i="1"/>
  <c r="B10161" i="1"/>
  <c r="B10162" i="1"/>
  <c r="B10163" i="1"/>
  <c r="B10164" i="1"/>
  <c r="B10166" i="1"/>
  <c r="B10170" i="1"/>
  <c r="B10167" i="1"/>
  <c r="B10168" i="1"/>
  <c r="B10169" i="1"/>
  <c r="B10185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94" i="1"/>
  <c r="B10186" i="1"/>
  <c r="B10187" i="1"/>
  <c r="B10188" i="1"/>
  <c r="B10189" i="1"/>
  <c r="B10190" i="1"/>
  <c r="B10191" i="1"/>
  <c r="B10192" i="1"/>
  <c r="B10193" i="1"/>
  <c r="B10197" i="1"/>
  <c r="B10195" i="1"/>
  <c r="B10196" i="1"/>
  <c r="B10198" i="1"/>
  <c r="B10206" i="1"/>
  <c r="B10199" i="1"/>
  <c r="B10200" i="1"/>
  <c r="B10201" i="1"/>
  <c r="B10202" i="1"/>
  <c r="B10203" i="1"/>
  <c r="B10204" i="1"/>
  <c r="B10205" i="1"/>
  <c r="B10212" i="1"/>
  <c r="B10207" i="1"/>
  <c r="B10208" i="1"/>
  <c r="B10209" i="1"/>
  <c r="B10210" i="1"/>
  <c r="B10211" i="1"/>
  <c r="B10214" i="1"/>
  <c r="B10213" i="1"/>
  <c r="B10218" i="1"/>
  <c r="B10215" i="1"/>
  <c r="B10216" i="1"/>
  <c r="B10217" i="1"/>
  <c r="B10226" i="1"/>
  <c r="B10219" i="1"/>
  <c r="B10220" i="1"/>
  <c r="B10221" i="1"/>
  <c r="B10222" i="1"/>
  <c r="B10223" i="1"/>
  <c r="B10224" i="1"/>
  <c r="B10225" i="1"/>
  <c r="B10233" i="1"/>
  <c r="B10227" i="1"/>
  <c r="B10228" i="1"/>
  <c r="B10229" i="1"/>
  <c r="B10230" i="1"/>
  <c r="B10231" i="1"/>
  <c r="B10232" i="1"/>
  <c r="B10237" i="1"/>
  <c r="B10234" i="1"/>
  <c r="B10235" i="1"/>
  <c r="B10236" i="1"/>
  <c r="B10243" i="1"/>
  <c r="B10238" i="1"/>
  <c r="B10239" i="1"/>
  <c r="B10240" i="1"/>
  <c r="B10241" i="1"/>
  <c r="B10242" i="1"/>
  <c r="B10249" i="1"/>
  <c r="B10244" i="1"/>
  <c r="B10245" i="1"/>
  <c r="B10246" i="1"/>
  <c r="B10247" i="1"/>
  <c r="B10248" i="1"/>
  <c r="B10252" i="1"/>
  <c r="B10250" i="1"/>
  <c r="B10251" i="1"/>
  <c r="B10260" i="1"/>
  <c r="B10253" i="1"/>
  <c r="B10254" i="1"/>
  <c r="B10255" i="1"/>
  <c r="B10256" i="1"/>
  <c r="B10257" i="1"/>
  <c r="B10258" i="1"/>
  <c r="B10259" i="1"/>
  <c r="B10263" i="1"/>
  <c r="B10261" i="1"/>
  <c r="B10262" i="1"/>
  <c r="B10266" i="1"/>
  <c r="B10264" i="1"/>
  <c r="B10265" i="1"/>
  <c r="B10269" i="1"/>
  <c r="B10267" i="1"/>
  <c r="B10268" i="1"/>
  <c r="B10273" i="1"/>
  <c r="B10270" i="1"/>
  <c r="B10271" i="1"/>
  <c r="B10272" i="1"/>
  <c r="B10278" i="1"/>
  <c r="B10274" i="1"/>
  <c r="B10275" i="1"/>
  <c r="B10276" i="1"/>
  <c r="B10277" i="1"/>
  <c r="B10279" i="1"/>
  <c r="B10285" i="1"/>
  <c r="B10280" i="1"/>
  <c r="B10281" i="1"/>
  <c r="B10282" i="1"/>
  <c r="B10283" i="1"/>
  <c r="B10284" i="1"/>
  <c r="B10288" i="1"/>
  <c r="B10286" i="1"/>
  <c r="B10287" i="1"/>
  <c r="B10292" i="1"/>
  <c r="B10289" i="1"/>
  <c r="B10290" i="1"/>
  <c r="B10291" i="1"/>
  <c r="B10293" i="1"/>
  <c r="B10295" i="1"/>
  <c r="B10294" i="1"/>
  <c r="B10299" i="1"/>
  <c r="B10296" i="1"/>
  <c r="B10297" i="1"/>
  <c r="B10298" i="1"/>
  <c r="B10302" i="1"/>
  <c r="B10300" i="1"/>
  <c r="B10301" i="1"/>
  <c r="B10306" i="1"/>
  <c r="B10303" i="1"/>
  <c r="B10304" i="1"/>
  <c r="B10305" i="1"/>
  <c r="B10308" i="1"/>
  <c r="B10307" i="1"/>
  <c r="B10318" i="1"/>
  <c r="B10309" i="1"/>
  <c r="B10310" i="1"/>
  <c r="B10311" i="1"/>
  <c r="B10312" i="1"/>
  <c r="B10313" i="1"/>
  <c r="B10314" i="1"/>
  <c r="B10315" i="1"/>
  <c r="B10316" i="1"/>
  <c r="B10317" i="1"/>
  <c r="B10319" i="1"/>
  <c r="B10324" i="1"/>
  <c r="B10320" i="1"/>
  <c r="B10321" i="1"/>
  <c r="B10322" i="1"/>
  <c r="B10323" i="1"/>
  <c r="B10334" i="1"/>
  <c r="B10325" i="1"/>
  <c r="B10326" i="1"/>
  <c r="B10327" i="1"/>
  <c r="B10328" i="1"/>
  <c r="B10329" i="1"/>
  <c r="B10330" i="1"/>
  <c r="B10331" i="1"/>
  <c r="B10332" i="1"/>
  <c r="B10333" i="1"/>
  <c r="B10335" i="1"/>
  <c r="B10337" i="1"/>
  <c r="B10336" i="1"/>
  <c r="B10339" i="1"/>
  <c r="B10338" i="1"/>
  <c r="B10355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7" i="1"/>
  <c r="B10356" i="1"/>
  <c r="B10358" i="1"/>
  <c r="B10361" i="1"/>
  <c r="B10359" i="1"/>
  <c r="B10360" i="1"/>
  <c r="B10362" i="1"/>
  <c r="B10364" i="1"/>
  <c r="B10363" i="1"/>
  <c r="B10369" i="1"/>
  <c r="B5018" i="1"/>
  <c r="B10366" i="1"/>
  <c r="B10367" i="1"/>
  <c r="B10368" i="1"/>
  <c r="B10370" i="1"/>
  <c r="B10376" i="1"/>
  <c r="B10371" i="1"/>
  <c r="B10372" i="1"/>
  <c r="B10373" i="1"/>
  <c r="B10374" i="1"/>
  <c r="B10375" i="1"/>
  <c r="B10379" i="1"/>
  <c r="B10377" i="1"/>
  <c r="B10378" i="1"/>
  <c r="B10382" i="1"/>
  <c r="B10380" i="1"/>
  <c r="B10381" i="1"/>
  <c r="B10390" i="1"/>
  <c r="B10383" i="1"/>
  <c r="B10384" i="1"/>
  <c r="B10385" i="1"/>
  <c r="B10386" i="1"/>
  <c r="B10387" i="1"/>
  <c r="B10388" i="1"/>
  <c r="B10389" i="1"/>
  <c r="B10393" i="1"/>
  <c r="B10391" i="1"/>
  <c r="B10392" i="1"/>
  <c r="B10395" i="1"/>
  <c r="B10394" i="1"/>
  <c r="B10398" i="1"/>
  <c r="B10396" i="1"/>
  <c r="B10397" i="1"/>
  <c r="B10399" i="1"/>
  <c r="B10400" i="1"/>
  <c r="B10401" i="1"/>
  <c r="B10405" i="1"/>
  <c r="B10402" i="1"/>
  <c r="B10403" i="1"/>
  <c r="B10404" i="1"/>
  <c r="B10410" i="1"/>
  <c r="B10406" i="1"/>
  <c r="B10407" i="1"/>
  <c r="B10408" i="1"/>
  <c r="B10409" i="1"/>
  <c r="B10412" i="1"/>
  <c r="B10411" i="1"/>
  <c r="B10415" i="1"/>
  <c r="B10413" i="1"/>
  <c r="B10414" i="1"/>
  <c r="B10418" i="1"/>
  <c r="B10416" i="1"/>
  <c r="B10417" i="1"/>
  <c r="B10419" i="1"/>
  <c r="B10421" i="1"/>
  <c r="B10420" i="1"/>
  <c r="B10425" i="1"/>
  <c r="B10422" i="1"/>
  <c r="B10423" i="1"/>
  <c r="B10424" i="1"/>
  <c r="B10427" i="1"/>
  <c r="B10426" i="1"/>
  <c r="B10428" i="1"/>
  <c r="B10432" i="1"/>
  <c r="B10429" i="1"/>
  <c r="B10430" i="1"/>
  <c r="B10431" i="1"/>
  <c r="B10434" i="1"/>
  <c r="B10433" i="1"/>
  <c r="B10438" i="1"/>
  <c r="B10435" i="1"/>
  <c r="B10436" i="1"/>
  <c r="B10437" i="1"/>
  <c r="B10444" i="1"/>
  <c r="B10439" i="1"/>
  <c r="B10440" i="1"/>
  <c r="B10441" i="1"/>
  <c r="B10442" i="1"/>
  <c r="B10443" i="1"/>
  <c r="B10453" i="1"/>
  <c r="B10445" i="1"/>
  <c r="B10446" i="1"/>
  <c r="B10447" i="1"/>
  <c r="B10448" i="1"/>
  <c r="B10449" i="1"/>
  <c r="B10450" i="1"/>
  <c r="B10451" i="1"/>
  <c r="B10452" i="1"/>
  <c r="B10456" i="1"/>
  <c r="B10454" i="1"/>
  <c r="B10455" i="1"/>
  <c r="B10460" i="1"/>
  <c r="B10457" i="1"/>
  <c r="B10458" i="1"/>
  <c r="B10459" i="1"/>
  <c r="B10466" i="1"/>
  <c r="B10461" i="1"/>
  <c r="B10462" i="1"/>
  <c r="B10463" i="1"/>
  <c r="B10464" i="1"/>
  <c r="B10465" i="1"/>
  <c r="B10475" i="1"/>
  <c r="B10467" i="1"/>
  <c r="B10468" i="1"/>
  <c r="B10469" i="1"/>
  <c r="B10470" i="1"/>
  <c r="B10471" i="1"/>
  <c r="B10472" i="1"/>
  <c r="B10473" i="1"/>
  <c r="B10474" i="1"/>
  <c r="B10477" i="1"/>
  <c r="B10476" i="1"/>
  <c r="B10488" i="1"/>
  <c r="B10478" i="1"/>
  <c r="B10479" i="1"/>
  <c r="B10480" i="1"/>
  <c r="B10481" i="1"/>
  <c r="B10482" i="1"/>
  <c r="B10483" i="1"/>
  <c r="B10484" i="1"/>
  <c r="B10485" i="1"/>
  <c r="B10486" i="1"/>
  <c r="B10487" i="1"/>
  <c r="B10491" i="1"/>
  <c r="B10489" i="1"/>
  <c r="B10490" i="1"/>
  <c r="B10493" i="1"/>
  <c r="B10492" i="1"/>
  <c r="B10497" i="1"/>
  <c r="B10494" i="1"/>
  <c r="B10495" i="1"/>
  <c r="B10496" i="1"/>
  <c r="B10507" i="1"/>
  <c r="B10498" i="1"/>
  <c r="B10499" i="1"/>
  <c r="B10500" i="1"/>
  <c r="B10501" i="1"/>
  <c r="B10502" i="1"/>
  <c r="B10503" i="1"/>
  <c r="B10504" i="1"/>
  <c r="B10505" i="1"/>
  <c r="B10506" i="1"/>
  <c r="B10513" i="1"/>
  <c r="B10508" i="1"/>
  <c r="B10509" i="1"/>
  <c r="B10510" i="1"/>
  <c r="B10511" i="1"/>
  <c r="B10512" i="1"/>
  <c r="B10525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36" i="1"/>
  <c r="B10526" i="1"/>
  <c r="B10527" i="1"/>
  <c r="B10528" i="1"/>
  <c r="B10529" i="1"/>
  <c r="B10530" i="1"/>
  <c r="B10531" i="1"/>
  <c r="B10532" i="1"/>
  <c r="B10533" i="1"/>
  <c r="B10534" i="1"/>
  <c r="B10535" i="1"/>
  <c r="B10542" i="1"/>
  <c r="B10537" i="1"/>
  <c r="B10538" i="1"/>
  <c r="B10539" i="1"/>
  <c r="B10540" i="1"/>
  <c r="B10541" i="1"/>
  <c r="B10544" i="1"/>
  <c r="B10543" i="1"/>
  <c r="B10550" i="1"/>
  <c r="B10545" i="1"/>
  <c r="B10546" i="1"/>
  <c r="B10547" i="1"/>
  <c r="B10548" i="1"/>
  <c r="B10549" i="1"/>
  <c r="B10552" i="1"/>
  <c r="B10551" i="1"/>
  <c r="B10561" i="1"/>
  <c r="B10553" i="1"/>
  <c r="B10554" i="1"/>
  <c r="B10555" i="1"/>
  <c r="B10556" i="1"/>
  <c r="B10557" i="1"/>
  <c r="B10558" i="1"/>
  <c r="B10559" i="1"/>
  <c r="B10560" i="1"/>
  <c r="B10562" i="1"/>
  <c r="B10563" i="1"/>
  <c r="B10564" i="1"/>
  <c r="B10567" i="1"/>
  <c r="B10565" i="1"/>
  <c r="B10566" i="1"/>
  <c r="B10569" i="1"/>
  <c r="B10568" i="1"/>
  <c r="B10573" i="1"/>
  <c r="B10570" i="1"/>
  <c r="B10571" i="1"/>
  <c r="B10572" i="1"/>
  <c r="B10574" i="1"/>
  <c r="B10577" i="1"/>
  <c r="B10575" i="1"/>
  <c r="B10576" i="1"/>
  <c r="B10578" i="1"/>
  <c r="B10579" i="1"/>
  <c r="B10583" i="1"/>
  <c r="B10580" i="1"/>
  <c r="B10581" i="1"/>
  <c r="B10582" i="1"/>
  <c r="B10587" i="1"/>
  <c r="B10584" i="1"/>
  <c r="B10585" i="1"/>
  <c r="B10586" i="1"/>
  <c r="B10588" i="1"/>
  <c r="B10592" i="1"/>
  <c r="B10589" i="1"/>
  <c r="B10590" i="1"/>
  <c r="B10591" i="1"/>
  <c r="B10593" i="1"/>
  <c r="B10596" i="1"/>
  <c r="B10594" i="1"/>
  <c r="B10595" i="1"/>
  <c r="B10600" i="1"/>
  <c r="B10597" i="1"/>
  <c r="B10598" i="1"/>
  <c r="B10599" i="1"/>
  <c r="B10606" i="1"/>
  <c r="B10601" i="1"/>
  <c r="B10602" i="1"/>
  <c r="B10603" i="1"/>
  <c r="B10604" i="1"/>
  <c r="B10605" i="1"/>
  <c r="B10607" i="1"/>
  <c r="B10612" i="1"/>
  <c r="B10608" i="1"/>
  <c r="B10609" i="1"/>
  <c r="B10610" i="1"/>
  <c r="B10611" i="1"/>
  <c r="B10613" i="1"/>
  <c r="B10616" i="1"/>
  <c r="B10614" i="1"/>
  <c r="B10615" i="1"/>
  <c r="B10626" i="1"/>
  <c r="B10617" i="1"/>
  <c r="B10618" i="1"/>
  <c r="B10619" i="1"/>
  <c r="B10620" i="1"/>
  <c r="B10621" i="1"/>
  <c r="B10622" i="1"/>
  <c r="B10623" i="1"/>
  <c r="B10624" i="1"/>
  <c r="B10625" i="1"/>
  <c r="B10627" i="1"/>
  <c r="B10631" i="1"/>
  <c r="B10628" i="1"/>
  <c r="B10629" i="1"/>
  <c r="B10630" i="1"/>
  <c r="B10632" i="1"/>
  <c r="B10638" i="1"/>
  <c r="B10633" i="1"/>
  <c r="B10634" i="1"/>
  <c r="B10635" i="1"/>
  <c r="B10636" i="1"/>
  <c r="B10637" i="1"/>
  <c r="B10646" i="1"/>
  <c r="B10639" i="1"/>
  <c r="B10640" i="1"/>
  <c r="B10641" i="1"/>
  <c r="B10642" i="1"/>
  <c r="B10643" i="1"/>
  <c r="B10644" i="1"/>
  <c r="B10645" i="1"/>
  <c r="B10648" i="1"/>
  <c r="B10647" i="1"/>
  <c r="B10651" i="1"/>
  <c r="B10649" i="1"/>
  <c r="B10650" i="1"/>
  <c r="B10657" i="1"/>
  <c r="B10652" i="1"/>
  <c r="B10653" i="1"/>
  <c r="B10654" i="1"/>
  <c r="B10655" i="1"/>
  <c r="B10656" i="1"/>
  <c r="B10661" i="1"/>
  <c r="B10658" i="1"/>
  <c r="B10659" i="1"/>
  <c r="B10660" i="1"/>
  <c r="B10662" i="1"/>
  <c r="B10667" i="1"/>
  <c r="B10663" i="1"/>
  <c r="B10664" i="1"/>
  <c r="B10665" i="1"/>
  <c r="B10666" i="1"/>
  <c r="B10669" i="1"/>
  <c r="B10668" i="1"/>
  <c r="B10673" i="1"/>
  <c r="B10670" i="1"/>
  <c r="B10671" i="1"/>
  <c r="B10672" i="1"/>
  <c r="B10675" i="1"/>
  <c r="B10674" i="1"/>
  <c r="B10679" i="1"/>
  <c r="B10676" i="1"/>
  <c r="B10677" i="1"/>
  <c r="B10678" i="1"/>
  <c r="B10682" i="1"/>
  <c r="B10680" i="1"/>
  <c r="B10681" i="1"/>
  <c r="B10688" i="1"/>
  <c r="B10683" i="1"/>
  <c r="B10684" i="1"/>
  <c r="B10685" i="1"/>
  <c r="B10686" i="1"/>
  <c r="B10687" i="1"/>
  <c r="B10692" i="1"/>
  <c r="B10689" i="1"/>
  <c r="B10690" i="1"/>
  <c r="B10691" i="1"/>
  <c r="B10701" i="1"/>
  <c r="B10693" i="1"/>
  <c r="B10694" i="1"/>
  <c r="B10695" i="1"/>
  <c r="B10696" i="1"/>
  <c r="B10697" i="1"/>
  <c r="B10698" i="1"/>
  <c r="B10699" i="1"/>
  <c r="B10700" i="1"/>
  <c r="B10705" i="1"/>
  <c r="B10702" i="1"/>
  <c r="B10703" i="1"/>
  <c r="B10704" i="1"/>
  <c r="B10706" i="1"/>
  <c r="B10708" i="1"/>
  <c r="B10707" i="1"/>
  <c r="B10712" i="1"/>
  <c r="B10709" i="1"/>
  <c r="B10710" i="1"/>
  <c r="B10711" i="1"/>
  <c r="B10713" i="1"/>
  <c r="B10715" i="1"/>
  <c r="B10714" i="1"/>
  <c r="B10722" i="1"/>
  <c r="B10716" i="1"/>
  <c r="B10717" i="1"/>
  <c r="B10718" i="1"/>
  <c r="B10719" i="1"/>
  <c r="B10720" i="1"/>
  <c r="B10721" i="1"/>
  <c r="B10729" i="1"/>
  <c r="B10723" i="1"/>
  <c r="B10724" i="1"/>
  <c r="B10725" i="1"/>
  <c r="B10726" i="1"/>
  <c r="B10727" i="1"/>
  <c r="B10728" i="1"/>
  <c r="B10731" i="1"/>
  <c r="B10730" i="1"/>
  <c r="B10737" i="1"/>
  <c r="B10732" i="1"/>
  <c r="B10733" i="1"/>
  <c r="B10734" i="1"/>
  <c r="B10735" i="1"/>
  <c r="B10736" i="1"/>
  <c r="B10742" i="1"/>
  <c r="B10738" i="1"/>
  <c r="B10739" i="1"/>
  <c r="B10740" i="1"/>
  <c r="B10741" i="1"/>
  <c r="B10747" i="1"/>
  <c r="B10743" i="1"/>
  <c r="B10744" i="1"/>
  <c r="B10745" i="1"/>
  <c r="B10746" i="1"/>
  <c r="B10752" i="1"/>
  <c r="B10748" i="1"/>
  <c r="B10749" i="1"/>
  <c r="B10750" i="1"/>
  <c r="B10751" i="1"/>
  <c r="B10757" i="1"/>
  <c r="B10753" i="1"/>
  <c r="B10754" i="1"/>
  <c r="B10755" i="1"/>
  <c r="B10756" i="1"/>
  <c r="B10758" i="1"/>
  <c r="B10763" i="1"/>
  <c r="B10759" i="1"/>
  <c r="B10760" i="1"/>
  <c r="B10761" i="1"/>
  <c r="B10762" i="1"/>
  <c r="B10776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7" i="1"/>
  <c r="B10781" i="1"/>
  <c r="B10778" i="1"/>
  <c r="B10779" i="1"/>
  <c r="B10780" i="1"/>
  <c r="B10783" i="1"/>
  <c r="B10782" i="1"/>
  <c r="B10784" i="1"/>
  <c r="B10787" i="1"/>
  <c r="B10785" i="1"/>
  <c r="B10786" i="1"/>
  <c r="B10795" i="1"/>
  <c r="B10788" i="1"/>
  <c r="B10789" i="1"/>
  <c r="B10790" i="1"/>
  <c r="B10791" i="1"/>
  <c r="B10792" i="1"/>
  <c r="B10793" i="1"/>
  <c r="B10794" i="1"/>
  <c r="B10799" i="1"/>
  <c r="B10796" i="1"/>
  <c r="B10797" i="1"/>
  <c r="B10798" i="1"/>
  <c r="B10801" i="1"/>
  <c r="B10800" i="1"/>
  <c r="B10803" i="1"/>
  <c r="B10802" i="1"/>
  <c r="B10811" i="1"/>
  <c r="B10804" i="1"/>
  <c r="B10805" i="1"/>
  <c r="B10806" i="1"/>
  <c r="B10807" i="1"/>
  <c r="B10808" i="1"/>
  <c r="B10809" i="1"/>
  <c r="B10810" i="1"/>
  <c r="B10813" i="1"/>
  <c r="B10812" i="1"/>
  <c r="B10817" i="1"/>
  <c r="B10814" i="1"/>
  <c r="B10815" i="1"/>
  <c r="B10816" i="1"/>
  <c r="B10819" i="1"/>
  <c r="B10818" i="1"/>
  <c r="B10833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5" i="1"/>
  <c r="B10834" i="1"/>
  <c r="B10836" i="1"/>
  <c r="B10851" i="1"/>
  <c r="B10837" i="1"/>
  <c r="B10838" i="1"/>
  <c r="B10839" i="1"/>
  <c r="B10840" i="1"/>
  <c r="B10841" i="1"/>
  <c r="B10842" i="1"/>
  <c r="B10843" i="1"/>
  <c r="B13831" i="1"/>
  <c r="B10845" i="1"/>
  <c r="B10846" i="1"/>
  <c r="B10847" i="1"/>
  <c r="B10848" i="1"/>
  <c r="B10849" i="1"/>
  <c r="B10850" i="1"/>
  <c r="B10856" i="1"/>
  <c r="B10852" i="1"/>
  <c r="B10853" i="1"/>
  <c r="B10854" i="1"/>
  <c r="B10855" i="1"/>
  <c r="B10862" i="1"/>
  <c r="B10857" i="1"/>
  <c r="B10858" i="1"/>
  <c r="B10859" i="1"/>
  <c r="B10860" i="1"/>
  <c r="B10861" i="1"/>
  <c r="B10865" i="1"/>
  <c r="B10863" i="1"/>
  <c r="B10864" i="1"/>
  <c r="B10866" i="1"/>
  <c r="B10867" i="1"/>
  <c r="B10877" i="1"/>
  <c r="B10868" i="1"/>
  <c r="B10869" i="1"/>
  <c r="B10870" i="1"/>
  <c r="B10871" i="1"/>
  <c r="B10872" i="1"/>
  <c r="B10873" i="1"/>
  <c r="B10874" i="1"/>
  <c r="B10875" i="1"/>
  <c r="B10876" i="1"/>
  <c r="B10878" i="1"/>
  <c r="B19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303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630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944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836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6670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5717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687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3373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89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4058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5785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6260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010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592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3931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775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9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9721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3412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4842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5690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Q25" i="1"/>
  <c r="E15347" i="1"/>
  <c r="Q21" i="1"/>
  <c r="Q17" i="1"/>
  <c r="Q13" i="1"/>
  <c r="Q5" i="1"/>
  <c r="G43" i="1"/>
  <c r="H43" i="1" s="1"/>
  <c r="G25" i="1"/>
  <c r="H25" i="1" s="1"/>
  <c r="G50" i="1"/>
  <c r="H50" i="1" s="1"/>
  <c r="G53" i="1"/>
  <c r="H53" i="1" s="1"/>
  <c r="G28" i="1"/>
  <c r="H28" i="1" s="1"/>
  <c r="G29" i="1"/>
  <c r="H29" i="1" s="1"/>
  <c r="G30" i="1"/>
  <c r="H30" i="1" s="1"/>
  <c r="G31" i="1"/>
  <c r="H31" i="1" s="1"/>
  <c r="G32" i="1"/>
  <c r="H32" i="1" s="1"/>
  <c r="G58" i="1"/>
  <c r="H58" i="1" s="1"/>
  <c r="G34" i="1"/>
  <c r="H34" i="1" s="1"/>
  <c r="G60" i="1"/>
  <c r="H60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67" i="1"/>
  <c r="H67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69" i="1"/>
  <c r="H69" i="1" s="1"/>
  <c r="G51" i="1"/>
  <c r="H51" i="1" s="1"/>
  <c r="G52" i="1"/>
  <c r="H52" i="1" s="1"/>
  <c r="G72" i="1"/>
  <c r="H72" i="1" s="1"/>
  <c r="G54" i="1"/>
  <c r="H54" i="1" s="1"/>
  <c r="G55" i="1"/>
  <c r="H55" i="1" s="1"/>
  <c r="G56" i="1"/>
  <c r="H56" i="1" s="1"/>
  <c r="G57" i="1"/>
  <c r="H57" i="1" s="1"/>
  <c r="G73" i="1"/>
  <c r="H73" i="1" s="1"/>
  <c r="G59" i="1"/>
  <c r="H59" i="1" s="1"/>
  <c r="G74" i="1"/>
  <c r="H74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77" i="1"/>
  <c r="H77" i="1" s="1"/>
  <c r="G68" i="1"/>
  <c r="H68" i="1" s="1"/>
  <c r="G78" i="1"/>
  <c r="H78" i="1" s="1"/>
  <c r="G70" i="1"/>
  <c r="H70" i="1" s="1"/>
  <c r="G71" i="1"/>
  <c r="H71" i="1" s="1"/>
  <c r="G81" i="1"/>
  <c r="H81" i="1" s="1"/>
  <c r="G82" i="1"/>
  <c r="H82" i="1" s="1"/>
  <c r="G87" i="1"/>
  <c r="H87" i="1" s="1"/>
  <c r="G75" i="1"/>
  <c r="H75" i="1" s="1"/>
  <c r="G76" i="1"/>
  <c r="H76" i="1" s="1"/>
  <c r="G90" i="1"/>
  <c r="H90" i="1" s="1"/>
  <c r="G92" i="1"/>
  <c r="H92" i="1" s="1"/>
  <c r="G79" i="1"/>
  <c r="H79" i="1" s="1"/>
  <c r="G80" i="1"/>
  <c r="H80" i="1" s="1"/>
  <c r="G95" i="1"/>
  <c r="H95" i="1" s="1"/>
  <c r="G97" i="1"/>
  <c r="H97" i="1" s="1"/>
  <c r="G83" i="1"/>
  <c r="H83" i="1" s="1"/>
  <c r="G84" i="1"/>
  <c r="H84" i="1" s="1"/>
  <c r="G85" i="1"/>
  <c r="H85" i="1" s="1"/>
  <c r="G86" i="1"/>
  <c r="H86" i="1" s="1"/>
  <c r="G98" i="1"/>
  <c r="H98" i="1" s="1"/>
  <c r="G88" i="1"/>
  <c r="H88" i="1" s="1"/>
  <c r="G89" i="1"/>
  <c r="H89" i="1" s="1"/>
  <c r="G99" i="1"/>
  <c r="H99" i="1" s="1"/>
  <c r="G91" i="1"/>
  <c r="H91" i="1" s="1"/>
  <c r="G106" i="1"/>
  <c r="H106" i="1" s="1"/>
  <c r="G93" i="1"/>
  <c r="H93" i="1" s="1"/>
  <c r="G94" i="1"/>
  <c r="H94" i="1" s="1"/>
  <c r="G108" i="1"/>
  <c r="H108" i="1" s="1"/>
  <c r="G96" i="1"/>
  <c r="H96" i="1" s="1"/>
  <c r="G110" i="1"/>
  <c r="H110" i="1" s="1"/>
  <c r="G111" i="1"/>
  <c r="H111" i="1" s="1"/>
  <c r="G112" i="1"/>
  <c r="H112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14" i="1"/>
  <c r="H114" i="1" s="1"/>
  <c r="G107" i="1"/>
  <c r="H107" i="1" s="1"/>
  <c r="G117" i="1"/>
  <c r="H117" i="1" s="1"/>
  <c r="G109" i="1"/>
  <c r="H109" i="1" s="1"/>
  <c r="G118" i="1"/>
  <c r="H118" i="1" s="1"/>
  <c r="G121" i="1"/>
  <c r="H121" i="1" s="1"/>
  <c r="G124" i="1"/>
  <c r="H124" i="1" s="1"/>
  <c r="G113" i="1"/>
  <c r="H113" i="1" s="1"/>
  <c r="G129" i="1"/>
  <c r="H129" i="1" s="1"/>
  <c r="G115" i="1"/>
  <c r="H115" i="1" s="1"/>
  <c r="G116" i="1"/>
  <c r="H116" i="1" s="1"/>
  <c r="G138" i="1"/>
  <c r="H138" i="1" s="1"/>
  <c r="G147" i="1"/>
  <c r="H147" i="1" s="1"/>
  <c r="G119" i="1"/>
  <c r="H119" i="1" s="1"/>
  <c r="G120" i="1"/>
  <c r="H120" i="1" s="1"/>
  <c r="G157" i="1"/>
  <c r="H157" i="1" s="1"/>
  <c r="G122" i="1"/>
  <c r="H122" i="1" s="1"/>
  <c r="G123" i="1"/>
  <c r="H123" i="1" s="1"/>
  <c r="G163" i="1"/>
  <c r="H163" i="1" s="1"/>
  <c r="G125" i="1"/>
  <c r="H125" i="1" s="1"/>
  <c r="G126" i="1"/>
  <c r="H126" i="1" s="1"/>
  <c r="G127" i="1"/>
  <c r="H127" i="1" s="1"/>
  <c r="G128" i="1"/>
  <c r="H128" i="1" s="1"/>
  <c r="G164" i="1"/>
  <c r="H164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65" i="1"/>
  <c r="H165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67" i="1"/>
  <c r="H16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68" i="1"/>
  <c r="H168" i="1" s="1"/>
  <c r="G158" i="1"/>
  <c r="H158" i="1" s="1"/>
  <c r="G159" i="1"/>
  <c r="H159" i="1" s="1"/>
  <c r="G160" i="1"/>
  <c r="H160" i="1" s="1"/>
  <c r="G161" i="1"/>
  <c r="H161" i="1" s="1"/>
  <c r="G162" i="1"/>
  <c r="H162" i="1" s="1"/>
  <c r="G171" i="1"/>
  <c r="H171" i="1" s="1"/>
  <c r="G172" i="1"/>
  <c r="H172" i="1" s="1"/>
  <c r="G177" i="1"/>
  <c r="H177" i="1" s="1"/>
  <c r="G166" i="1"/>
  <c r="H166" i="1" s="1"/>
  <c r="G178" i="1"/>
  <c r="H178" i="1" s="1"/>
  <c r="G187" i="1"/>
  <c r="H187" i="1" s="1"/>
  <c r="G169" i="1"/>
  <c r="H169" i="1" s="1"/>
  <c r="G170" i="1"/>
  <c r="H170" i="1" s="1"/>
  <c r="G192" i="1"/>
  <c r="H192" i="1" s="1"/>
  <c r="G193" i="1"/>
  <c r="H193" i="1" s="1"/>
  <c r="G173" i="1"/>
  <c r="H173" i="1" s="1"/>
  <c r="G174" i="1"/>
  <c r="H174" i="1" s="1"/>
  <c r="G175" i="1"/>
  <c r="H175" i="1" s="1"/>
  <c r="G176" i="1"/>
  <c r="H176" i="1" s="1"/>
  <c r="G196" i="1"/>
  <c r="H196" i="1" s="1"/>
  <c r="G200" i="1"/>
  <c r="H200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206" i="1"/>
  <c r="H206" i="1" s="1"/>
  <c r="G188" i="1"/>
  <c r="H188" i="1" s="1"/>
  <c r="G15144" i="1"/>
  <c r="H15144" i="1" s="1"/>
  <c r="G190" i="1"/>
  <c r="H190" i="1" s="1"/>
  <c r="G191" i="1"/>
  <c r="H191" i="1" s="1"/>
  <c r="G207" i="1"/>
  <c r="H207" i="1" s="1"/>
  <c r="G218" i="1"/>
  <c r="H218" i="1" s="1"/>
  <c r="G194" i="1"/>
  <c r="H194" i="1" s="1"/>
  <c r="G195" i="1"/>
  <c r="H195" i="1" s="1"/>
  <c r="G222" i="1"/>
  <c r="H222" i="1" s="1"/>
  <c r="G197" i="1"/>
  <c r="H197" i="1" s="1"/>
  <c r="G198" i="1"/>
  <c r="H198" i="1" s="1"/>
  <c r="G199" i="1"/>
  <c r="H199" i="1" s="1"/>
  <c r="G225" i="1"/>
  <c r="H225" i="1" s="1"/>
  <c r="G201" i="1"/>
  <c r="H201" i="1" s="1"/>
  <c r="G202" i="1"/>
  <c r="H202" i="1" s="1"/>
  <c r="G203" i="1"/>
  <c r="H203" i="1" s="1"/>
  <c r="G204" i="1"/>
  <c r="H204" i="1" s="1"/>
  <c r="G205" i="1"/>
  <c r="H205" i="1" s="1"/>
  <c r="G231" i="1"/>
  <c r="H231" i="1" s="1"/>
  <c r="G233" i="1"/>
  <c r="H233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46" i="1"/>
  <c r="H246" i="1" s="1"/>
  <c r="G219" i="1"/>
  <c r="H219" i="1" s="1"/>
  <c r="G220" i="1"/>
  <c r="H220" i="1" s="1"/>
  <c r="G221" i="1"/>
  <c r="H221" i="1" s="1"/>
  <c r="G248" i="1"/>
  <c r="H248" i="1" s="1"/>
  <c r="G223" i="1"/>
  <c r="H223" i="1" s="1"/>
  <c r="G224" i="1"/>
  <c r="H224" i="1" s="1"/>
  <c r="G252" i="1"/>
  <c r="H252" i="1" s="1"/>
  <c r="G226" i="1"/>
  <c r="H226" i="1" s="1"/>
  <c r="G227" i="1"/>
  <c r="H227" i="1" s="1"/>
  <c r="G228" i="1"/>
  <c r="H228" i="1" s="1"/>
  <c r="G229" i="1"/>
  <c r="H229" i="1" s="1"/>
  <c r="G230" i="1"/>
  <c r="H230" i="1" s="1"/>
  <c r="G254" i="1"/>
  <c r="H254" i="1" s="1"/>
  <c r="G232" i="1"/>
  <c r="H232" i="1" s="1"/>
  <c r="G258" i="1"/>
  <c r="H258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60" i="1"/>
  <c r="H260" i="1" s="1"/>
  <c r="G247" i="1"/>
  <c r="H247" i="1" s="1"/>
  <c r="G263" i="1"/>
  <c r="H263" i="1" s="1"/>
  <c r="G249" i="1"/>
  <c r="H249" i="1" s="1"/>
  <c r="G250" i="1"/>
  <c r="H250" i="1" s="1"/>
  <c r="G251" i="1"/>
  <c r="H251" i="1" s="1"/>
  <c r="G271" i="1"/>
  <c r="H271" i="1" s="1"/>
  <c r="G253" i="1"/>
  <c r="H253" i="1" s="1"/>
  <c r="G275" i="1"/>
  <c r="H275" i="1" s="1"/>
  <c r="G255" i="1"/>
  <c r="H255" i="1" s="1"/>
  <c r="G256" i="1"/>
  <c r="H256" i="1" s="1"/>
  <c r="G257" i="1"/>
  <c r="H257" i="1" s="1"/>
  <c r="G278" i="1"/>
  <c r="H278" i="1" s="1"/>
  <c r="G259" i="1"/>
  <c r="H259" i="1" s="1"/>
  <c r="G280" i="1"/>
  <c r="H280" i="1" s="1"/>
  <c r="G261" i="1"/>
  <c r="H261" i="1" s="1"/>
  <c r="G262" i="1"/>
  <c r="H262" i="1" s="1"/>
  <c r="G285" i="1"/>
  <c r="H285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88" i="1"/>
  <c r="H288" i="1" s="1"/>
  <c r="G272" i="1"/>
  <c r="H272" i="1" s="1"/>
  <c r="G273" i="1"/>
  <c r="H273" i="1" s="1"/>
  <c r="G274" i="1"/>
  <c r="H274" i="1" s="1"/>
  <c r="G289" i="1"/>
  <c r="H289" i="1" s="1"/>
  <c r="G276" i="1"/>
  <c r="H276" i="1" s="1"/>
  <c r="G277" i="1"/>
  <c r="H277" i="1" s="1"/>
  <c r="G292" i="1"/>
  <c r="H292" i="1" s="1"/>
  <c r="G279" i="1"/>
  <c r="H279" i="1" s="1"/>
  <c r="G298" i="1"/>
  <c r="H298" i="1" s="1"/>
  <c r="G281" i="1"/>
  <c r="H281" i="1" s="1"/>
  <c r="G282" i="1"/>
  <c r="H282" i="1" s="1"/>
  <c r="G283" i="1"/>
  <c r="H283" i="1" s="1"/>
  <c r="G284" i="1"/>
  <c r="H284" i="1" s="1"/>
  <c r="G300" i="1"/>
  <c r="H300" i="1" s="1"/>
  <c r="G286" i="1"/>
  <c r="H286" i="1" s="1"/>
  <c r="G287" i="1"/>
  <c r="H287" i="1" s="1"/>
  <c r="G305" i="1"/>
  <c r="H305" i="1" s="1"/>
  <c r="G309" i="1"/>
  <c r="H309" i="1" s="1"/>
  <c r="G290" i="1"/>
  <c r="H290" i="1" s="1"/>
  <c r="G291" i="1"/>
  <c r="H291" i="1" s="1"/>
  <c r="G318" i="1"/>
  <c r="H318" i="1" s="1"/>
  <c r="G293" i="1"/>
  <c r="H293" i="1" s="1"/>
  <c r="G294" i="1"/>
  <c r="H294" i="1" s="1"/>
  <c r="G295" i="1"/>
  <c r="H295" i="1" s="1"/>
  <c r="G296" i="1"/>
  <c r="H296" i="1" s="1"/>
  <c r="G297" i="1"/>
  <c r="H297" i="1" s="1"/>
  <c r="G324" i="1"/>
  <c r="H324" i="1" s="1"/>
  <c r="G299" i="1"/>
  <c r="H299" i="1" s="1"/>
  <c r="G326" i="1"/>
  <c r="H326" i="1" s="1"/>
  <c r="G301" i="1"/>
  <c r="H301" i="1" s="1"/>
  <c r="G302" i="1"/>
  <c r="H302" i="1" s="1"/>
  <c r="G6736" i="1"/>
  <c r="H6736" i="1" s="1"/>
  <c r="G304" i="1"/>
  <c r="H304" i="1" s="1"/>
  <c r="G330" i="1"/>
  <c r="H330" i="1" s="1"/>
  <c r="G306" i="1"/>
  <c r="H306" i="1" s="1"/>
  <c r="G307" i="1"/>
  <c r="H307" i="1" s="1"/>
  <c r="G308" i="1"/>
  <c r="H308" i="1" s="1"/>
  <c r="G333" i="1"/>
  <c r="H333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34" i="1"/>
  <c r="H334" i="1" s="1"/>
  <c r="G319" i="1"/>
  <c r="H319" i="1" s="1"/>
  <c r="G320" i="1"/>
  <c r="H320" i="1" s="1"/>
  <c r="G321" i="1"/>
  <c r="H321" i="1" s="1"/>
  <c r="G322" i="1"/>
  <c r="H322" i="1" s="1"/>
  <c r="G323" i="1"/>
  <c r="H323" i="1" s="1"/>
  <c r="G356" i="1"/>
  <c r="H356" i="1" s="1"/>
  <c r="G325" i="1"/>
  <c r="H325" i="1" s="1"/>
  <c r="G363" i="1"/>
  <c r="H363" i="1" s="1"/>
  <c r="G327" i="1"/>
  <c r="H327" i="1" s="1"/>
  <c r="G328" i="1"/>
  <c r="H328" i="1" s="1"/>
  <c r="G329" i="1"/>
  <c r="H329" i="1" s="1"/>
  <c r="G367" i="1"/>
  <c r="H367" i="1" s="1"/>
  <c r="G331" i="1"/>
  <c r="H331" i="1" s="1"/>
  <c r="G332" i="1"/>
  <c r="H332" i="1" s="1"/>
  <c r="G379" i="1"/>
  <c r="H379" i="1" s="1"/>
  <c r="G383" i="1"/>
  <c r="H383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93" i="1"/>
  <c r="H393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96" i="1"/>
  <c r="H396" i="1" s="1"/>
  <c r="G364" i="1"/>
  <c r="H364" i="1" s="1"/>
  <c r="G365" i="1"/>
  <c r="H365" i="1" s="1"/>
  <c r="G366" i="1"/>
  <c r="H366" i="1" s="1"/>
  <c r="G398" i="1"/>
  <c r="H398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412" i="1"/>
  <c r="H412" i="1" s="1"/>
  <c r="G380" i="1"/>
  <c r="H380" i="1" s="1"/>
  <c r="G381" i="1"/>
  <c r="H381" i="1" s="1"/>
  <c r="G382" i="1"/>
  <c r="H382" i="1" s="1"/>
  <c r="G422" i="1"/>
  <c r="H422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423" i="1"/>
  <c r="H423" i="1" s="1"/>
  <c r="G394" i="1"/>
  <c r="H394" i="1" s="1"/>
  <c r="G395" i="1"/>
  <c r="H395" i="1" s="1"/>
  <c r="G424" i="1"/>
  <c r="H424" i="1" s="1"/>
  <c r="G397" i="1"/>
  <c r="H397" i="1" s="1"/>
  <c r="G428" i="1"/>
  <c r="H42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31" i="1"/>
  <c r="H431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34" i="1"/>
  <c r="H434" i="1" s="1"/>
  <c r="G439" i="1"/>
  <c r="H439" i="1" s="1"/>
  <c r="G440" i="1"/>
  <c r="H440" i="1" s="1"/>
  <c r="G425" i="1"/>
  <c r="H425" i="1" s="1"/>
  <c r="G426" i="1"/>
  <c r="H426" i="1" s="1"/>
  <c r="G427" i="1"/>
  <c r="H427" i="1" s="1"/>
  <c r="G445" i="1"/>
  <c r="H445" i="1" s="1"/>
  <c r="G429" i="1"/>
  <c r="H429" i="1" s="1"/>
  <c r="G430" i="1"/>
  <c r="H430" i="1" s="1"/>
  <c r="G447" i="1"/>
  <c r="H447" i="1" s="1"/>
  <c r="G432" i="1"/>
  <c r="H432" i="1" s="1"/>
  <c r="G433" i="1"/>
  <c r="H433" i="1" s="1"/>
  <c r="G456" i="1"/>
  <c r="H456" i="1" s="1"/>
  <c r="G435" i="1"/>
  <c r="H435" i="1" s="1"/>
  <c r="G436" i="1"/>
  <c r="H436" i="1" s="1"/>
  <c r="G437" i="1"/>
  <c r="H437" i="1" s="1"/>
  <c r="G438" i="1"/>
  <c r="H438" i="1" s="1"/>
  <c r="G457" i="1"/>
  <c r="H457" i="1" s="1"/>
  <c r="G458" i="1"/>
  <c r="H458" i="1" s="1"/>
  <c r="G441" i="1"/>
  <c r="H441" i="1" s="1"/>
  <c r="G442" i="1"/>
  <c r="H442" i="1" s="1"/>
  <c r="G443" i="1"/>
  <c r="H443" i="1" s="1"/>
  <c r="G444" i="1"/>
  <c r="H444" i="1" s="1"/>
  <c r="G463" i="1"/>
  <c r="H463" i="1" s="1"/>
  <c r="G446" i="1"/>
  <c r="H446" i="1" s="1"/>
  <c r="G482" i="1"/>
  <c r="H482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84" i="1"/>
  <c r="H484" i="1" s="1"/>
  <c r="G487" i="1"/>
  <c r="H487" i="1" s="1"/>
  <c r="G490" i="1"/>
  <c r="H490" i="1" s="1"/>
  <c r="G459" i="1"/>
  <c r="H459" i="1" s="1"/>
  <c r="G460" i="1"/>
  <c r="H460" i="1" s="1"/>
  <c r="G461" i="1"/>
  <c r="H461" i="1" s="1"/>
  <c r="G462" i="1"/>
  <c r="H462" i="1" s="1"/>
  <c r="G491" i="1"/>
  <c r="H491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92" i="1"/>
  <c r="H492" i="1" s="1"/>
  <c r="G483" i="1"/>
  <c r="H483" i="1" s="1"/>
  <c r="G495" i="1"/>
  <c r="H495" i="1" s="1"/>
  <c r="G485" i="1"/>
  <c r="H485" i="1" s="1"/>
  <c r="G486" i="1"/>
  <c r="H486" i="1" s="1"/>
  <c r="G525" i="1"/>
  <c r="H525" i="1" s="1"/>
  <c r="G488" i="1"/>
  <c r="H488" i="1" s="1"/>
  <c r="G489" i="1"/>
  <c r="H489" i="1" s="1"/>
  <c r="G531" i="1"/>
  <c r="H531" i="1" s="1"/>
  <c r="G533" i="1"/>
  <c r="H533" i="1" s="1"/>
  <c r="G542" i="1"/>
  <c r="H542" i="1" s="1"/>
  <c r="G493" i="1"/>
  <c r="H493" i="1" s="1"/>
  <c r="G494" i="1"/>
  <c r="H494" i="1" s="1"/>
  <c r="G543" i="1"/>
  <c r="H543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13995" i="1"/>
  <c r="H13995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45" i="1"/>
  <c r="H545" i="1" s="1"/>
  <c r="G526" i="1"/>
  <c r="H526" i="1" s="1"/>
  <c r="G527" i="1"/>
  <c r="H527" i="1" s="1"/>
  <c r="G528" i="1"/>
  <c r="H528" i="1" s="1"/>
  <c r="G529" i="1"/>
  <c r="H529" i="1" s="1"/>
  <c r="G530" i="1"/>
  <c r="H530" i="1" s="1"/>
  <c r="G555" i="1"/>
  <c r="H555" i="1" s="1"/>
  <c r="G532" i="1"/>
  <c r="H532" i="1" s="1"/>
  <c r="G557" i="1"/>
  <c r="H557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60" i="1"/>
  <c r="H560" i="1" s="1"/>
  <c r="G578" i="1"/>
  <c r="H578" i="1" s="1"/>
  <c r="G544" i="1"/>
  <c r="H544" i="1" s="1"/>
  <c r="G580" i="1"/>
  <c r="H580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81" i="1"/>
  <c r="H581" i="1" s="1"/>
  <c r="G556" i="1"/>
  <c r="H556" i="1" s="1"/>
  <c r="G582" i="1"/>
  <c r="H582" i="1" s="1"/>
  <c r="G558" i="1"/>
  <c r="H558" i="1" s="1"/>
  <c r="G559" i="1"/>
  <c r="H559" i="1" s="1"/>
  <c r="G584" i="1"/>
  <c r="H584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88" i="1"/>
  <c r="H588" i="1" s="1"/>
  <c r="G579" i="1"/>
  <c r="H579" i="1" s="1"/>
  <c r="G592" i="1"/>
  <c r="H592" i="1" s="1"/>
  <c r="G596" i="1"/>
  <c r="H596" i="1" s="1"/>
  <c r="G600" i="1"/>
  <c r="H600" i="1" s="1"/>
  <c r="G583" i="1"/>
  <c r="H583" i="1" s="1"/>
  <c r="G606" i="1"/>
  <c r="H606" i="1" s="1"/>
  <c r="G585" i="1"/>
  <c r="H585" i="1" s="1"/>
  <c r="G586" i="1"/>
  <c r="H586" i="1" s="1"/>
  <c r="G587" i="1"/>
  <c r="H587" i="1" s="1"/>
  <c r="G607" i="1"/>
  <c r="H607" i="1" s="1"/>
  <c r="G589" i="1"/>
  <c r="H589" i="1" s="1"/>
  <c r="G590" i="1"/>
  <c r="H590" i="1" s="1"/>
  <c r="G591" i="1"/>
  <c r="H591" i="1" s="1"/>
  <c r="G610" i="1"/>
  <c r="H610" i="1" s="1"/>
  <c r="G593" i="1"/>
  <c r="H593" i="1" s="1"/>
  <c r="G594" i="1"/>
  <c r="H594" i="1" s="1"/>
  <c r="G595" i="1"/>
  <c r="H595" i="1" s="1"/>
  <c r="G613" i="1"/>
  <c r="H613" i="1" s="1"/>
  <c r="G597" i="1"/>
  <c r="H597" i="1" s="1"/>
  <c r="G598" i="1"/>
  <c r="H598" i="1" s="1"/>
  <c r="G599" i="1"/>
  <c r="H599" i="1" s="1"/>
  <c r="G618" i="1"/>
  <c r="H618" i="1" s="1"/>
  <c r="G601" i="1"/>
  <c r="H601" i="1" s="1"/>
  <c r="G602" i="1"/>
  <c r="H602" i="1" s="1"/>
  <c r="G603" i="1"/>
  <c r="H603" i="1" s="1"/>
  <c r="G604" i="1"/>
  <c r="H604" i="1" s="1"/>
  <c r="G605" i="1"/>
  <c r="H605" i="1" s="1"/>
  <c r="G620" i="1"/>
  <c r="H620" i="1" s="1"/>
  <c r="G621" i="1"/>
  <c r="H621" i="1" s="1"/>
  <c r="G608" i="1"/>
  <c r="H608" i="1" s="1"/>
  <c r="G609" i="1"/>
  <c r="H609" i="1" s="1"/>
  <c r="G622" i="1"/>
  <c r="H622" i="1" s="1"/>
  <c r="G611" i="1"/>
  <c r="H611" i="1" s="1"/>
  <c r="G612" i="1"/>
  <c r="H612" i="1" s="1"/>
  <c r="G628" i="1"/>
  <c r="H628" i="1" s="1"/>
  <c r="G614" i="1"/>
  <c r="H614" i="1" s="1"/>
  <c r="G615" i="1"/>
  <c r="H615" i="1" s="1"/>
  <c r="G616" i="1"/>
  <c r="H616" i="1" s="1"/>
  <c r="G617" i="1"/>
  <c r="H617" i="1" s="1"/>
  <c r="G635" i="1"/>
  <c r="H635" i="1" s="1"/>
  <c r="G619" i="1"/>
  <c r="H619" i="1" s="1"/>
  <c r="G643" i="1"/>
  <c r="H643" i="1" s="1"/>
  <c r="G650" i="1"/>
  <c r="H650" i="1" s="1"/>
  <c r="G652" i="1"/>
  <c r="H652" i="1" s="1"/>
  <c r="G623" i="1"/>
  <c r="H623" i="1" s="1"/>
  <c r="G624" i="1"/>
  <c r="H624" i="1" s="1"/>
  <c r="G625" i="1"/>
  <c r="H625" i="1" s="1"/>
  <c r="G626" i="1"/>
  <c r="H626" i="1" s="1"/>
  <c r="G627" i="1"/>
  <c r="H627" i="1" s="1"/>
  <c r="G653" i="1"/>
  <c r="H653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55" i="1"/>
  <c r="H65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61" i="1"/>
  <c r="H661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62" i="1"/>
  <c r="H662" i="1" s="1"/>
  <c r="G651" i="1"/>
  <c r="H651" i="1" s="1"/>
  <c r="G663" i="1"/>
  <c r="H663" i="1" s="1"/>
  <c r="G666" i="1"/>
  <c r="H666" i="1" s="1"/>
  <c r="G654" i="1"/>
  <c r="H654" i="1" s="1"/>
  <c r="G670" i="1"/>
  <c r="H670" i="1" s="1"/>
  <c r="G656" i="1"/>
  <c r="H656" i="1" s="1"/>
  <c r="G657" i="1"/>
  <c r="H657" i="1" s="1"/>
  <c r="G658" i="1"/>
  <c r="H658" i="1" s="1"/>
  <c r="G659" i="1"/>
  <c r="H659" i="1" s="1"/>
  <c r="G660" i="1"/>
  <c r="H660" i="1" s="1"/>
  <c r="G675" i="1"/>
  <c r="H675" i="1" s="1"/>
  <c r="G678" i="1"/>
  <c r="H678" i="1" s="1"/>
  <c r="G679" i="1"/>
  <c r="H679" i="1" s="1"/>
  <c r="G664" i="1"/>
  <c r="H664" i="1" s="1"/>
  <c r="G665" i="1"/>
  <c r="H665" i="1" s="1"/>
  <c r="G686" i="1"/>
  <c r="H686" i="1" s="1"/>
  <c r="G667" i="1"/>
  <c r="H667" i="1" s="1"/>
  <c r="G668" i="1"/>
  <c r="H668" i="1" s="1"/>
  <c r="G669" i="1"/>
  <c r="H669" i="1" s="1"/>
  <c r="G689" i="1"/>
  <c r="H689" i="1" s="1"/>
  <c r="G671" i="1"/>
  <c r="H671" i="1" s="1"/>
  <c r="G672" i="1"/>
  <c r="H672" i="1" s="1"/>
  <c r="G673" i="1"/>
  <c r="H673" i="1" s="1"/>
  <c r="G674" i="1"/>
  <c r="H674" i="1" s="1"/>
  <c r="G693" i="1"/>
  <c r="H693" i="1" s="1"/>
  <c r="G676" i="1"/>
  <c r="H676" i="1" s="1"/>
  <c r="G677" i="1"/>
  <c r="H677" i="1" s="1"/>
  <c r="G698" i="1"/>
  <c r="H698" i="1" s="1"/>
  <c r="G709" i="1"/>
  <c r="H70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710" i="1"/>
  <c r="H710" i="1" s="1"/>
  <c r="G11859" i="1"/>
  <c r="H11859" i="1" s="1"/>
  <c r="G688" i="1"/>
  <c r="H688" i="1" s="1"/>
  <c r="G713" i="1"/>
  <c r="H713" i="1" s="1"/>
  <c r="G690" i="1"/>
  <c r="H690" i="1" s="1"/>
  <c r="G691" i="1"/>
  <c r="H691" i="1" s="1"/>
  <c r="G692" i="1"/>
  <c r="H692" i="1" s="1"/>
  <c r="G717" i="1"/>
  <c r="H717" i="1" s="1"/>
  <c r="G694" i="1"/>
  <c r="H694" i="1" s="1"/>
  <c r="G695" i="1"/>
  <c r="H695" i="1" s="1"/>
  <c r="G696" i="1"/>
  <c r="H696" i="1" s="1"/>
  <c r="G697" i="1"/>
  <c r="H697" i="1" s="1"/>
  <c r="G718" i="1"/>
  <c r="H71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29" i="1"/>
  <c r="H729" i="1" s="1"/>
  <c r="G734" i="1"/>
  <c r="H734" i="1" s="1"/>
  <c r="G711" i="1"/>
  <c r="H711" i="1" s="1"/>
  <c r="G712" i="1"/>
  <c r="H712" i="1" s="1"/>
  <c r="G735" i="1"/>
  <c r="H735" i="1" s="1"/>
  <c r="G714" i="1"/>
  <c r="H714" i="1" s="1"/>
  <c r="G715" i="1"/>
  <c r="H715" i="1" s="1"/>
  <c r="G716" i="1"/>
  <c r="H716" i="1" s="1"/>
  <c r="G736" i="1"/>
  <c r="H736" i="1" s="1"/>
  <c r="G738" i="1"/>
  <c r="H73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42" i="1"/>
  <c r="H742" i="1" s="1"/>
  <c r="G730" i="1"/>
  <c r="H730" i="1" s="1"/>
  <c r="G731" i="1"/>
  <c r="H731" i="1" s="1"/>
  <c r="G732" i="1"/>
  <c r="H732" i="1" s="1"/>
  <c r="G733" i="1"/>
  <c r="H733" i="1" s="1"/>
  <c r="G749" i="1"/>
  <c r="H749" i="1" s="1"/>
  <c r="G750" i="1"/>
  <c r="H750" i="1" s="1"/>
  <c r="G753" i="1"/>
  <c r="H753" i="1" s="1"/>
  <c r="G737" i="1"/>
  <c r="H737" i="1" s="1"/>
  <c r="G756" i="1"/>
  <c r="H756" i="1" s="1"/>
  <c r="G739" i="1"/>
  <c r="H739" i="1" s="1"/>
  <c r="G740" i="1"/>
  <c r="H740" i="1" s="1"/>
  <c r="G741" i="1"/>
  <c r="H741" i="1" s="1"/>
  <c r="G758" i="1"/>
  <c r="H758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66" i="1"/>
  <c r="H766" i="1" s="1"/>
  <c r="G771" i="1"/>
  <c r="H771" i="1" s="1"/>
  <c r="G751" i="1"/>
  <c r="H751" i="1" s="1"/>
  <c r="G752" i="1"/>
  <c r="H752" i="1" s="1"/>
  <c r="G783" i="1"/>
  <c r="H783" i="1" s="1"/>
  <c r="G754" i="1"/>
  <c r="H754" i="1" s="1"/>
  <c r="G755" i="1"/>
  <c r="H755" i="1" s="1"/>
  <c r="G784" i="1"/>
  <c r="H784" i="1" s="1"/>
  <c r="G757" i="1"/>
  <c r="H757" i="1" s="1"/>
  <c r="G787" i="1"/>
  <c r="H787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92" i="1"/>
  <c r="H792" i="1" s="1"/>
  <c r="G767" i="1"/>
  <c r="H767" i="1" s="1"/>
  <c r="G768" i="1"/>
  <c r="H768" i="1" s="1"/>
  <c r="G769" i="1"/>
  <c r="H769" i="1" s="1"/>
  <c r="G770" i="1"/>
  <c r="H770" i="1" s="1"/>
  <c r="G793" i="1"/>
  <c r="H793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3173" i="1"/>
  <c r="H3173" i="1" s="1"/>
  <c r="G781" i="1"/>
  <c r="H781" i="1" s="1"/>
  <c r="G782" i="1"/>
  <c r="H782" i="1" s="1"/>
  <c r="G803" i="1"/>
  <c r="H803" i="1" s="1"/>
  <c r="G807" i="1"/>
  <c r="H807" i="1" s="1"/>
  <c r="G785" i="1"/>
  <c r="H785" i="1" s="1"/>
  <c r="G786" i="1"/>
  <c r="H786" i="1" s="1"/>
  <c r="G808" i="1"/>
  <c r="H808" i="1" s="1"/>
  <c r="G788" i="1"/>
  <c r="H788" i="1" s="1"/>
  <c r="G789" i="1"/>
  <c r="H789" i="1" s="1"/>
  <c r="G790" i="1"/>
  <c r="H790" i="1" s="1"/>
  <c r="G791" i="1"/>
  <c r="H791" i="1" s="1"/>
  <c r="G810" i="1"/>
  <c r="H810" i="1" s="1"/>
  <c r="G812" i="1"/>
  <c r="H812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13" i="1"/>
  <c r="H813" i="1" s="1"/>
  <c r="G804" i="1"/>
  <c r="H804" i="1" s="1"/>
  <c r="G805" i="1"/>
  <c r="H805" i="1" s="1"/>
  <c r="G806" i="1"/>
  <c r="H806" i="1" s="1"/>
  <c r="G814" i="1"/>
  <c r="H814" i="1" s="1"/>
  <c r="G818" i="1"/>
  <c r="H818" i="1" s="1"/>
  <c r="G809" i="1"/>
  <c r="H809" i="1" s="1"/>
  <c r="G819" i="1"/>
  <c r="H819" i="1" s="1"/>
  <c r="G811" i="1"/>
  <c r="H811" i="1" s="1"/>
  <c r="G821" i="1"/>
  <c r="H821" i="1" s="1"/>
  <c r="G830" i="1"/>
  <c r="H830" i="1" s="1"/>
  <c r="G832" i="1"/>
  <c r="H832" i="1" s="1"/>
  <c r="G815" i="1"/>
  <c r="H815" i="1" s="1"/>
  <c r="G816" i="1"/>
  <c r="H816" i="1" s="1"/>
  <c r="G817" i="1"/>
  <c r="H817" i="1" s="1"/>
  <c r="G847" i="1"/>
  <c r="H847" i="1" s="1"/>
  <c r="G866" i="1"/>
  <c r="H866" i="1" s="1"/>
  <c r="G820" i="1"/>
  <c r="H820" i="1" s="1"/>
  <c r="G867" i="1"/>
  <c r="H867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68" i="1"/>
  <c r="H868" i="1" s="1"/>
  <c r="G831" i="1"/>
  <c r="H831" i="1" s="1"/>
  <c r="G869" i="1"/>
  <c r="H869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73" i="1"/>
  <c r="H873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74" i="1"/>
  <c r="H874" i="1" s="1"/>
  <c r="G875" i="1"/>
  <c r="H875" i="1" s="1"/>
  <c r="G883" i="1"/>
  <c r="H883" i="1" s="1"/>
  <c r="G884" i="1"/>
  <c r="H884" i="1" s="1"/>
  <c r="G870" i="1"/>
  <c r="H870" i="1" s="1"/>
  <c r="G871" i="1"/>
  <c r="H871" i="1" s="1"/>
  <c r="G872" i="1"/>
  <c r="H872" i="1" s="1"/>
  <c r="G887" i="1"/>
  <c r="H887" i="1" s="1"/>
  <c r="G891" i="1"/>
  <c r="H891" i="1" s="1"/>
  <c r="G894" i="1"/>
  <c r="H894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97" i="1"/>
  <c r="H897" i="1" s="1"/>
  <c r="G898" i="1"/>
  <c r="H898" i="1" s="1"/>
  <c r="G885" i="1"/>
  <c r="H885" i="1" s="1"/>
  <c r="G886" i="1"/>
  <c r="H886" i="1" s="1"/>
  <c r="G899" i="1"/>
  <c r="H899" i="1" s="1"/>
  <c r="G888" i="1"/>
  <c r="H888" i="1" s="1"/>
  <c r="G889" i="1"/>
  <c r="H889" i="1" s="1"/>
  <c r="G890" i="1"/>
  <c r="H890" i="1" s="1"/>
  <c r="G901" i="1"/>
  <c r="H901" i="1" s="1"/>
  <c r="G892" i="1"/>
  <c r="H892" i="1" s="1"/>
  <c r="G893" i="1"/>
  <c r="H893" i="1" s="1"/>
  <c r="G903" i="1"/>
  <c r="H903" i="1" s="1"/>
  <c r="G895" i="1"/>
  <c r="H895" i="1" s="1"/>
  <c r="G896" i="1"/>
  <c r="H896" i="1" s="1"/>
  <c r="G907" i="1"/>
  <c r="H907" i="1" s="1"/>
  <c r="G910" i="1"/>
  <c r="H910" i="1" s="1"/>
  <c r="G911" i="1"/>
  <c r="H911" i="1" s="1"/>
  <c r="G900" i="1"/>
  <c r="H900" i="1" s="1"/>
  <c r="G916" i="1"/>
  <c r="H916" i="1" s="1"/>
  <c r="G902" i="1"/>
  <c r="H902" i="1" s="1"/>
  <c r="G924" i="1"/>
  <c r="H924" i="1" s="1"/>
  <c r="G904" i="1"/>
  <c r="H904" i="1" s="1"/>
  <c r="G905" i="1"/>
  <c r="H905" i="1" s="1"/>
  <c r="G906" i="1"/>
  <c r="H906" i="1" s="1"/>
  <c r="G930" i="1"/>
  <c r="H930" i="1" s="1"/>
  <c r="G908" i="1"/>
  <c r="H908" i="1" s="1"/>
  <c r="G909" i="1"/>
  <c r="H909" i="1" s="1"/>
  <c r="G932" i="1"/>
  <c r="H932" i="1" s="1"/>
  <c r="G933" i="1"/>
  <c r="H933" i="1" s="1"/>
  <c r="G912" i="1"/>
  <c r="H912" i="1" s="1"/>
  <c r="G913" i="1"/>
  <c r="H913" i="1" s="1"/>
  <c r="G914" i="1"/>
  <c r="H914" i="1" s="1"/>
  <c r="G915" i="1"/>
  <c r="H915" i="1" s="1"/>
  <c r="G936" i="1"/>
  <c r="H93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41" i="1"/>
  <c r="H941" i="1" s="1"/>
  <c r="G925" i="1"/>
  <c r="H925" i="1" s="1"/>
  <c r="G926" i="1"/>
  <c r="H926" i="1" s="1"/>
  <c r="G927" i="1"/>
  <c r="H927" i="1" s="1"/>
  <c r="G928" i="1"/>
  <c r="H928" i="1" s="1"/>
  <c r="G929" i="1"/>
  <c r="H929" i="1" s="1"/>
  <c r="G946" i="1"/>
  <c r="H946" i="1" s="1"/>
  <c r="G931" i="1"/>
  <c r="H931" i="1" s="1"/>
  <c r="G947" i="1"/>
  <c r="H947" i="1" s="1"/>
  <c r="G955" i="1"/>
  <c r="H955" i="1" s="1"/>
  <c r="G934" i="1"/>
  <c r="H934" i="1" s="1"/>
  <c r="G935" i="1"/>
  <c r="H935" i="1" s="1"/>
  <c r="G956" i="1"/>
  <c r="H956" i="1" s="1"/>
  <c r="G937" i="1"/>
  <c r="H937" i="1" s="1"/>
  <c r="G938" i="1"/>
  <c r="H938" i="1" s="1"/>
  <c r="G939" i="1"/>
  <c r="H939" i="1" s="1"/>
  <c r="G940" i="1"/>
  <c r="H940" i="1" s="1"/>
  <c r="G967" i="1"/>
  <c r="H967" i="1" s="1"/>
  <c r="G942" i="1"/>
  <c r="H942" i="1" s="1"/>
  <c r="G943" i="1"/>
  <c r="H943" i="1" s="1"/>
  <c r="G944" i="1"/>
  <c r="H944" i="1" s="1"/>
  <c r="G945" i="1"/>
  <c r="H945" i="1" s="1"/>
  <c r="G970" i="1"/>
  <c r="H970" i="1" s="1"/>
  <c r="G972" i="1"/>
  <c r="H972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87" i="1"/>
  <c r="H987" i="1" s="1"/>
  <c r="G988" i="1"/>
  <c r="H988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89" i="1"/>
  <c r="H989" i="1" s="1"/>
  <c r="G968" i="1"/>
  <c r="H968" i="1" s="1"/>
  <c r="G969" i="1"/>
  <c r="H969" i="1" s="1"/>
  <c r="G992" i="1"/>
  <c r="H992" i="1" s="1"/>
  <c r="G971" i="1"/>
  <c r="H971" i="1" s="1"/>
  <c r="G999" i="1"/>
  <c r="H999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1002" i="1"/>
  <c r="H1002" i="1" s="1"/>
  <c r="G1004" i="1"/>
  <c r="H1004" i="1" s="1"/>
  <c r="G1008" i="1"/>
  <c r="H1008" i="1" s="1"/>
  <c r="G990" i="1"/>
  <c r="H990" i="1" s="1"/>
  <c r="G991" i="1"/>
  <c r="H991" i="1" s="1"/>
  <c r="G1016" i="1"/>
  <c r="H1016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1019" i="1"/>
  <c r="H1019" i="1" s="1"/>
  <c r="G1000" i="1"/>
  <c r="H1000" i="1" s="1"/>
  <c r="G1001" i="1"/>
  <c r="H1001" i="1" s="1"/>
  <c r="G1022" i="1"/>
  <c r="H1022" i="1" s="1"/>
  <c r="G1003" i="1"/>
  <c r="H1003" i="1" s="1"/>
  <c r="G1030" i="1"/>
  <c r="H1030" i="1" s="1"/>
  <c r="G1005" i="1"/>
  <c r="H1005" i="1" s="1"/>
  <c r="G1006" i="1"/>
  <c r="H1006" i="1" s="1"/>
  <c r="G1007" i="1"/>
  <c r="H1007" i="1" s="1"/>
  <c r="G1035" i="1"/>
  <c r="H1035" i="1" s="1"/>
  <c r="G1009" i="1"/>
  <c r="H1009" i="1" s="1"/>
  <c r="G14608" i="1"/>
  <c r="H14608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40" i="1"/>
  <c r="H1040" i="1" s="1"/>
  <c r="G1017" i="1"/>
  <c r="H1017" i="1" s="1"/>
  <c r="G1018" i="1"/>
  <c r="H1018" i="1" s="1"/>
  <c r="G1043" i="1"/>
  <c r="H1043" i="1" s="1"/>
  <c r="G1020" i="1"/>
  <c r="H1020" i="1" s="1"/>
  <c r="G1021" i="1"/>
  <c r="H1021" i="1" s="1"/>
  <c r="G1046" i="1"/>
  <c r="H1046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49" i="1"/>
  <c r="H1049" i="1" s="1"/>
  <c r="G1031" i="1"/>
  <c r="H1031" i="1" s="1"/>
  <c r="G1032" i="1"/>
  <c r="H1032" i="1" s="1"/>
  <c r="G1033" i="1"/>
  <c r="H1033" i="1" s="1"/>
  <c r="G1034" i="1"/>
  <c r="H1034" i="1" s="1"/>
  <c r="G1050" i="1"/>
  <c r="H1050" i="1" s="1"/>
  <c r="G1036" i="1"/>
  <c r="H1036" i="1" s="1"/>
  <c r="G1037" i="1"/>
  <c r="H1037" i="1" s="1"/>
  <c r="G1038" i="1"/>
  <c r="H1038" i="1" s="1"/>
  <c r="G1039" i="1"/>
  <c r="H1039" i="1" s="1"/>
  <c r="G1051" i="1"/>
  <c r="H1051" i="1" s="1"/>
  <c r="G1041" i="1"/>
  <c r="H1041" i="1" s="1"/>
  <c r="G1042" i="1"/>
  <c r="H1042" i="1" s="1"/>
  <c r="G1053" i="1"/>
  <c r="H1053" i="1" s="1"/>
  <c r="G1044" i="1"/>
  <c r="H1044" i="1" s="1"/>
  <c r="G1045" i="1"/>
  <c r="H1045" i="1" s="1"/>
  <c r="G1057" i="1"/>
  <c r="H1057" i="1" s="1"/>
  <c r="G1047" i="1"/>
  <c r="H1047" i="1" s="1"/>
  <c r="G1048" i="1"/>
  <c r="H1048" i="1" s="1"/>
  <c r="G1059" i="1"/>
  <c r="H1059" i="1" s="1"/>
  <c r="G1063" i="1"/>
  <c r="H1063" i="1" s="1"/>
  <c r="G1070" i="1"/>
  <c r="H1070" i="1" s="1"/>
  <c r="G1052" i="1"/>
  <c r="H1052" i="1" s="1"/>
  <c r="G1071" i="1"/>
  <c r="H1071" i="1" s="1"/>
  <c r="G1054" i="1"/>
  <c r="H1054" i="1" s="1"/>
  <c r="G1055" i="1"/>
  <c r="H1055" i="1" s="1"/>
  <c r="G1056" i="1"/>
  <c r="H1056" i="1" s="1"/>
  <c r="G1073" i="1"/>
  <c r="H1073" i="1" s="1"/>
  <c r="G1058" i="1"/>
  <c r="H1058" i="1" s="1"/>
  <c r="G1078" i="1"/>
  <c r="H1078" i="1" s="1"/>
  <c r="G1060" i="1"/>
  <c r="H1060" i="1" s="1"/>
  <c r="G1061" i="1"/>
  <c r="H1061" i="1" s="1"/>
  <c r="G1062" i="1"/>
  <c r="H1062" i="1" s="1"/>
  <c r="G1079" i="1"/>
  <c r="H1079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86" i="1"/>
  <c r="H1086" i="1" s="1"/>
  <c r="G1099" i="1"/>
  <c r="H1099" i="1" s="1"/>
  <c r="G1072" i="1"/>
  <c r="H1072" i="1" s="1"/>
  <c r="G1103" i="1"/>
  <c r="H1103" i="1" s="1"/>
  <c r="G1074" i="1"/>
  <c r="H1074" i="1" s="1"/>
  <c r="G1075" i="1"/>
  <c r="H1075" i="1" s="1"/>
  <c r="G1076" i="1"/>
  <c r="H1076" i="1" s="1"/>
  <c r="G1077" i="1"/>
  <c r="H1077" i="1" s="1"/>
  <c r="G1104" i="1"/>
  <c r="H1104" i="1" s="1"/>
  <c r="G1106" i="1"/>
  <c r="H1106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119" i="1"/>
  <c r="H1119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137" i="1"/>
  <c r="H1137" i="1" s="1"/>
  <c r="G1100" i="1"/>
  <c r="H1100" i="1" s="1"/>
  <c r="G1101" i="1"/>
  <c r="H1101" i="1" s="1"/>
  <c r="G1102" i="1"/>
  <c r="H1102" i="1" s="1"/>
  <c r="G1143" i="1"/>
  <c r="H1143" i="1" s="1"/>
  <c r="G1150" i="1"/>
  <c r="H1150" i="1" s="1"/>
  <c r="G1105" i="1"/>
  <c r="H1105" i="1" s="1"/>
  <c r="G1151" i="1"/>
  <c r="H1151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53" i="1"/>
  <c r="H1153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54" i="1"/>
  <c r="H1154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56" i="1"/>
  <c r="H1156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7" i="1"/>
  <c r="H1157" i="1" s="1"/>
  <c r="G1163" i="1"/>
  <c r="H1163" i="1" s="1"/>
  <c r="G1152" i="1"/>
  <c r="H1152" i="1" s="1"/>
  <c r="G1176" i="1"/>
  <c r="H1176" i="1" s="1"/>
  <c r="G1177" i="1"/>
  <c r="H1177" i="1" s="1"/>
  <c r="G1155" i="1"/>
  <c r="H1155" i="1" s="1"/>
  <c r="G1182" i="1"/>
  <c r="H1182" i="1" s="1"/>
  <c r="G1186" i="1"/>
  <c r="H1186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91" i="1"/>
  <c r="H1191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93" i="1"/>
  <c r="H1193" i="1" s="1"/>
  <c r="G1202" i="1"/>
  <c r="H1202" i="1" s="1"/>
  <c r="G1178" i="1"/>
  <c r="H1178" i="1" s="1"/>
  <c r="G1179" i="1"/>
  <c r="H1179" i="1" s="1"/>
  <c r="G1180" i="1"/>
  <c r="H1180" i="1" s="1"/>
  <c r="G1181" i="1"/>
  <c r="H1181" i="1" s="1"/>
  <c r="G1203" i="1"/>
  <c r="H1203" i="1" s="1"/>
  <c r="G1183" i="1"/>
  <c r="H1183" i="1" s="1"/>
  <c r="G1184" i="1"/>
  <c r="H1184" i="1" s="1"/>
  <c r="G1185" i="1"/>
  <c r="H1185" i="1" s="1"/>
  <c r="G1205" i="1"/>
  <c r="H1205" i="1" s="1"/>
  <c r="G1187" i="1"/>
  <c r="H1187" i="1" s="1"/>
  <c r="G1188" i="1"/>
  <c r="H1188" i="1" s="1"/>
  <c r="G1189" i="1"/>
  <c r="H1189" i="1" s="1"/>
  <c r="G1190" i="1"/>
  <c r="H1190" i="1" s="1"/>
  <c r="G1208" i="1"/>
  <c r="H1208" i="1" s="1"/>
  <c r="G1192" i="1"/>
  <c r="H1192" i="1" s="1"/>
  <c r="G1209" i="1"/>
  <c r="H1209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12" i="1"/>
  <c r="H1212" i="1" s="1"/>
  <c r="G1213" i="1"/>
  <c r="H1213" i="1" s="1"/>
  <c r="G1204" i="1"/>
  <c r="H1204" i="1" s="1"/>
  <c r="G1218" i="1"/>
  <c r="H1218" i="1" s="1"/>
  <c r="G1206" i="1"/>
  <c r="H1206" i="1" s="1"/>
  <c r="G1207" i="1"/>
  <c r="H1207" i="1" s="1"/>
  <c r="G1221" i="1"/>
  <c r="H1221" i="1" s="1"/>
  <c r="G1224" i="1"/>
  <c r="H1224" i="1" s="1"/>
  <c r="G1210" i="1"/>
  <c r="H1210" i="1" s="1"/>
  <c r="G1211" i="1"/>
  <c r="H1211" i="1" s="1"/>
  <c r="G1226" i="1"/>
  <c r="H1226" i="1" s="1"/>
  <c r="G1227" i="1"/>
  <c r="H1227" i="1" s="1"/>
  <c r="G1214" i="1"/>
  <c r="H1214" i="1" s="1"/>
  <c r="G1215" i="1"/>
  <c r="H1215" i="1" s="1"/>
  <c r="G1216" i="1"/>
  <c r="H1216" i="1" s="1"/>
  <c r="G1217" i="1"/>
  <c r="H1217" i="1" s="1"/>
  <c r="G1229" i="1"/>
  <c r="H1229" i="1" s="1"/>
  <c r="G1219" i="1"/>
  <c r="H1219" i="1" s="1"/>
  <c r="G1220" i="1"/>
  <c r="H1220" i="1" s="1"/>
  <c r="G1231" i="1"/>
  <c r="H1231" i="1" s="1"/>
  <c r="G1222" i="1"/>
  <c r="H1222" i="1" s="1"/>
  <c r="G1223" i="1"/>
  <c r="H1223" i="1" s="1"/>
  <c r="G1233" i="1"/>
  <c r="H1233" i="1" s="1"/>
  <c r="G1225" i="1"/>
  <c r="H1225" i="1" s="1"/>
  <c r="G1236" i="1"/>
  <c r="H1236" i="1" s="1"/>
  <c r="G1245" i="1"/>
  <c r="H1245" i="1" s="1"/>
  <c r="G1228" i="1"/>
  <c r="H1228" i="1" s="1"/>
  <c r="G1248" i="1"/>
  <c r="H1248" i="1" s="1"/>
  <c r="G1230" i="1"/>
  <c r="H1230" i="1" s="1"/>
  <c r="G1251" i="1"/>
  <c r="H1251" i="1" s="1"/>
  <c r="G1232" i="1"/>
  <c r="H1232" i="1" s="1"/>
  <c r="G1253" i="1"/>
  <c r="H1253" i="1" s="1"/>
  <c r="G1234" i="1"/>
  <c r="H1234" i="1" s="1"/>
  <c r="G1235" i="1"/>
  <c r="H1235" i="1" s="1"/>
  <c r="G1254" i="1"/>
  <c r="H1254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56" i="1"/>
  <c r="H1256" i="1" s="1"/>
  <c r="G1246" i="1"/>
  <c r="H1246" i="1" s="1"/>
  <c r="G1247" i="1"/>
  <c r="H1247" i="1" s="1"/>
  <c r="G1262" i="1"/>
  <c r="H1262" i="1" s="1"/>
  <c r="G1249" i="1"/>
  <c r="H1249" i="1" s="1"/>
  <c r="G1250" i="1"/>
  <c r="H1250" i="1" s="1"/>
  <c r="G1266" i="1"/>
  <c r="H1266" i="1" s="1"/>
  <c r="G1252" i="1"/>
  <c r="H1252" i="1" s="1"/>
  <c r="G1271" i="1"/>
  <c r="H1271" i="1" s="1"/>
  <c r="G1279" i="1"/>
  <c r="H1279" i="1" s="1"/>
  <c r="G1255" i="1"/>
  <c r="H1255" i="1" s="1"/>
  <c r="G1284" i="1"/>
  <c r="H1284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88" i="1"/>
  <c r="H1288" i="1" s="1"/>
  <c r="G1263" i="1"/>
  <c r="H1263" i="1" s="1"/>
  <c r="G1264" i="1"/>
  <c r="H1264" i="1" s="1"/>
  <c r="G1265" i="1"/>
  <c r="H1265" i="1" s="1"/>
  <c r="G1290" i="1"/>
  <c r="H1290" i="1" s="1"/>
  <c r="G1267" i="1"/>
  <c r="H1267" i="1" s="1"/>
  <c r="G1268" i="1"/>
  <c r="H1268" i="1" s="1"/>
  <c r="G1269" i="1"/>
  <c r="H1269" i="1" s="1"/>
  <c r="G1270" i="1"/>
  <c r="H1270" i="1" s="1"/>
  <c r="G1293" i="1"/>
  <c r="H1293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94" i="1"/>
  <c r="H1294" i="1" s="1"/>
  <c r="G1280" i="1"/>
  <c r="H1280" i="1" s="1"/>
  <c r="G1281" i="1"/>
  <c r="H1281" i="1" s="1"/>
  <c r="G1282" i="1"/>
  <c r="H1282" i="1" s="1"/>
  <c r="G1283" i="1"/>
  <c r="H1283" i="1" s="1"/>
  <c r="G1297" i="1"/>
  <c r="H1297" i="1" s="1"/>
  <c r="G1285" i="1"/>
  <c r="H1285" i="1" s="1"/>
  <c r="G1286" i="1"/>
  <c r="H1286" i="1" s="1"/>
  <c r="G1287" i="1"/>
  <c r="H1287" i="1" s="1"/>
  <c r="G1299" i="1"/>
  <c r="H1299" i="1" s="1"/>
  <c r="G1289" i="1"/>
  <c r="H1289" i="1" s="1"/>
  <c r="G1313" i="1"/>
  <c r="H1313" i="1" s="1"/>
  <c r="G1291" i="1"/>
  <c r="H1291" i="1" s="1"/>
  <c r="G1292" i="1"/>
  <c r="H1292" i="1" s="1"/>
  <c r="G1318" i="1"/>
  <c r="H1318" i="1" s="1"/>
  <c r="G1321" i="1"/>
  <c r="H1321" i="1" s="1"/>
  <c r="G1295" i="1"/>
  <c r="H1295" i="1" s="1"/>
  <c r="G1296" i="1"/>
  <c r="H1296" i="1" s="1"/>
  <c r="G1322" i="1"/>
  <c r="H1322" i="1" s="1"/>
  <c r="G1298" i="1"/>
  <c r="H1298" i="1" s="1"/>
  <c r="G1330" i="1"/>
  <c r="H1330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33" i="1"/>
  <c r="H1333" i="1" s="1"/>
  <c r="G1314" i="1"/>
  <c r="H1314" i="1" s="1"/>
  <c r="G1315" i="1"/>
  <c r="H1315" i="1" s="1"/>
  <c r="G1316" i="1"/>
  <c r="H1316" i="1" s="1"/>
  <c r="G1317" i="1"/>
  <c r="H1317" i="1" s="1"/>
  <c r="G1341" i="1"/>
  <c r="H1341" i="1" s="1"/>
  <c r="G1319" i="1"/>
  <c r="H1319" i="1" s="1"/>
  <c r="G1320" i="1"/>
  <c r="H1320" i="1" s="1"/>
  <c r="G1343" i="1"/>
  <c r="H1343" i="1" s="1"/>
  <c r="G1345" i="1"/>
  <c r="H1345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48" i="1"/>
  <c r="H1348" i="1" s="1"/>
  <c r="G1331" i="1"/>
  <c r="H1331" i="1" s="1"/>
  <c r="G1332" i="1"/>
  <c r="H1332" i="1" s="1"/>
  <c r="G1350" i="1"/>
  <c r="H1350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53" i="1"/>
  <c r="H1353" i="1" s="1"/>
  <c r="G1342" i="1"/>
  <c r="H1342" i="1" s="1"/>
  <c r="G1357" i="1"/>
  <c r="H1357" i="1" s="1"/>
  <c r="G1344" i="1"/>
  <c r="H1344" i="1" s="1"/>
  <c r="G1361" i="1"/>
  <c r="H1361" i="1" s="1"/>
  <c r="G1346" i="1"/>
  <c r="H1346" i="1" s="1"/>
  <c r="G1347" i="1"/>
  <c r="H1347" i="1" s="1"/>
  <c r="G1365" i="1"/>
  <c r="H1365" i="1" s="1"/>
  <c r="G1349" i="1"/>
  <c r="H1349" i="1" s="1"/>
  <c r="G1368" i="1"/>
  <c r="H1368" i="1" s="1"/>
  <c r="G1351" i="1"/>
  <c r="H1351" i="1" s="1"/>
  <c r="G1352" i="1"/>
  <c r="H1352" i="1" s="1"/>
  <c r="G1369" i="1"/>
  <c r="H1369" i="1" s="1"/>
  <c r="G1354" i="1"/>
  <c r="H1354" i="1" s="1"/>
  <c r="G1355" i="1"/>
  <c r="H1355" i="1" s="1"/>
  <c r="G1356" i="1"/>
  <c r="H1356" i="1" s="1"/>
  <c r="G1371" i="1"/>
  <c r="H1371" i="1" s="1"/>
  <c r="G1358" i="1"/>
  <c r="H1358" i="1" s="1"/>
  <c r="G1359" i="1"/>
  <c r="H1359" i="1" s="1"/>
  <c r="G1360" i="1"/>
  <c r="H1360" i="1" s="1"/>
  <c r="G1374" i="1"/>
  <c r="H1374" i="1" s="1"/>
  <c r="G1362" i="1"/>
  <c r="H1362" i="1" s="1"/>
  <c r="G1363" i="1"/>
  <c r="H1363" i="1" s="1"/>
  <c r="G1364" i="1"/>
  <c r="H1364" i="1" s="1"/>
  <c r="G1375" i="1"/>
  <c r="H1375" i="1" s="1"/>
  <c r="G1366" i="1"/>
  <c r="H1366" i="1" s="1"/>
  <c r="G1367" i="1"/>
  <c r="H1367" i="1" s="1"/>
  <c r="G1376" i="1"/>
  <c r="H1376" i="1" s="1"/>
  <c r="G1382" i="1"/>
  <c r="H1382" i="1" s="1"/>
  <c r="G1370" i="1"/>
  <c r="H1370" i="1" s="1"/>
  <c r="G1383" i="1"/>
  <c r="H1383" i="1" s="1"/>
  <c r="G1372" i="1"/>
  <c r="H1372" i="1" s="1"/>
  <c r="G1373" i="1"/>
  <c r="H1373" i="1" s="1"/>
  <c r="G1387" i="1"/>
  <c r="H1387" i="1" s="1"/>
  <c r="G1390" i="1"/>
  <c r="H1390" i="1" s="1"/>
  <c r="G1396" i="1"/>
  <c r="H139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98" i="1"/>
  <c r="H1398" i="1" s="1"/>
  <c r="G1399" i="1"/>
  <c r="H1399" i="1" s="1"/>
  <c r="G1384" i="1"/>
  <c r="H1384" i="1" s="1"/>
  <c r="G1385" i="1"/>
  <c r="H1385" i="1" s="1"/>
  <c r="G1386" i="1"/>
  <c r="H1386" i="1" s="1"/>
  <c r="G1400" i="1"/>
  <c r="H1400" i="1" s="1"/>
  <c r="G1388" i="1"/>
  <c r="H1388" i="1" s="1"/>
  <c r="G1389" i="1"/>
  <c r="H1389" i="1" s="1"/>
  <c r="G1404" i="1"/>
  <c r="H1404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405" i="1"/>
  <c r="H1405" i="1" s="1"/>
  <c r="G1397" i="1"/>
  <c r="H1397" i="1" s="1"/>
  <c r="G1408" i="1"/>
  <c r="H1408" i="1" s="1"/>
  <c r="G1411" i="1"/>
  <c r="H1411" i="1" s="1"/>
  <c r="G1412" i="1"/>
  <c r="H1412" i="1" s="1"/>
  <c r="G1401" i="1"/>
  <c r="H1401" i="1" s="1"/>
  <c r="G1402" i="1"/>
  <c r="H1402" i="1" s="1"/>
  <c r="G1403" i="1"/>
  <c r="H1403" i="1" s="1"/>
  <c r="G1426" i="1"/>
  <c r="H1426" i="1" s="1"/>
  <c r="G1430" i="1"/>
  <c r="H1430" i="1" s="1"/>
  <c r="G1406" i="1"/>
  <c r="H1406" i="1" s="1"/>
  <c r="G1407" i="1"/>
  <c r="H1407" i="1" s="1"/>
  <c r="G1435" i="1"/>
  <c r="H1435" i="1" s="1"/>
  <c r="G1409" i="1"/>
  <c r="H1409" i="1" s="1"/>
  <c r="G1410" i="1"/>
  <c r="H1410" i="1" s="1"/>
  <c r="G1439" i="1"/>
  <c r="H1439" i="1" s="1"/>
  <c r="G1447" i="1"/>
  <c r="H1447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49" i="1"/>
  <c r="H1449" i="1" s="1"/>
  <c r="G1427" i="1"/>
  <c r="H1427" i="1" s="1"/>
  <c r="G1428" i="1"/>
  <c r="H1428" i="1" s="1"/>
  <c r="G1429" i="1"/>
  <c r="H1429" i="1" s="1"/>
  <c r="G1453" i="1"/>
  <c r="H1453" i="1" s="1"/>
  <c r="G1431" i="1"/>
  <c r="H1431" i="1" s="1"/>
  <c r="G1432" i="1"/>
  <c r="H1432" i="1" s="1"/>
  <c r="G1433" i="1"/>
  <c r="H1433" i="1" s="1"/>
  <c r="G1434" i="1"/>
  <c r="H1434" i="1" s="1"/>
  <c r="G1470" i="1"/>
  <c r="H1470" i="1" s="1"/>
  <c r="G1436" i="1"/>
  <c r="H1436" i="1" s="1"/>
  <c r="G1437" i="1"/>
  <c r="H1437" i="1" s="1"/>
  <c r="G1438" i="1"/>
  <c r="H1438" i="1" s="1"/>
  <c r="G1474" i="1"/>
  <c r="H1474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76" i="1"/>
  <c r="H1476" i="1" s="1"/>
  <c r="G1448" i="1"/>
  <c r="H1448" i="1" s="1"/>
  <c r="G1486" i="1"/>
  <c r="H1486" i="1" s="1"/>
  <c r="G1450" i="1"/>
  <c r="H1450" i="1" s="1"/>
  <c r="G1451" i="1"/>
  <c r="H1451" i="1" s="1"/>
  <c r="G1452" i="1"/>
  <c r="H1452" i="1" s="1"/>
  <c r="G1491" i="1"/>
  <c r="H1491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98" i="1"/>
  <c r="H1498" i="1" s="1"/>
  <c r="G1471" i="1"/>
  <c r="H1471" i="1" s="1"/>
  <c r="G1472" i="1"/>
  <c r="H1472" i="1" s="1"/>
  <c r="G1473" i="1"/>
  <c r="H1473" i="1" s="1"/>
  <c r="G1499" i="1"/>
  <c r="H1499" i="1" s="1"/>
  <c r="G1475" i="1"/>
  <c r="H1475" i="1" s="1"/>
  <c r="G1501" i="1"/>
  <c r="H1501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507" i="1"/>
  <c r="H1507" i="1" s="1"/>
  <c r="G1487" i="1"/>
  <c r="H1487" i="1" s="1"/>
  <c r="G1488" i="1"/>
  <c r="H1488" i="1" s="1"/>
  <c r="G1489" i="1"/>
  <c r="H1489" i="1" s="1"/>
  <c r="G1490" i="1"/>
  <c r="H1490" i="1" s="1"/>
  <c r="G1508" i="1"/>
  <c r="H1508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514" i="1"/>
  <c r="H1514" i="1" s="1"/>
  <c r="G1517" i="1"/>
  <c r="H1517" i="1" s="1"/>
  <c r="G1500" i="1"/>
  <c r="H1500" i="1" s="1"/>
  <c r="G1530" i="1"/>
  <c r="H1530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32" i="1"/>
  <c r="H1532" i="1" s="1"/>
  <c r="G1536" i="1"/>
  <c r="H1536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54" i="1"/>
  <c r="H1554" i="1" s="1"/>
  <c r="G1515" i="1"/>
  <c r="H1515" i="1" s="1"/>
  <c r="G1516" i="1"/>
  <c r="H1516" i="1" s="1"/>
  <c r="G1556" i="1"/>
  <c r="H1556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58" i="1"/>
  <c r="H1558" i="1" s="1"/>
  <c r="G1531" i="1"/>
  <c r="H1531" i="1" s="1"/>
  <c r="G1561" i="1"/>
  <c r="H1561" i="1" s="1"/>
  <c r="G1533" i="1"/>
  <c r="H1533" i="1" s="1"/>
  <c r="G1534" i="1"/>
  <c r="H1534" i="1" s="1"/>
  <c r="G1535" i="1"/>
  <c r="H1535" i="1" s="1"/>
  <c r="G1562" i="1"/>
  <c r="H1562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63" i="1"/>
  <c r="H1563" i="1" s="1"/>
  <c r="G1555" i="1"/>
  <c r="H1555" i="1" s="1"/>
  <c r="G1565" i="1"/>
  <c r="H1565" i="1" s="1"/>
  <c r="G1557" i="1"/>
  <c r="H1557" i="1" s="1"/>
  <c r="G1573" i="1"/>
  <c r="H1573" i="1" s="1"/>
  <c r="G1559" i="1"/>
  <c r="H1559" i="1" s="1"/>
  <c r="G1560" i="1"/>
  <c r="H1560" i="1" s="1"/>
  <c r="G1574" i="1"/>
  <c r="H1574" i="1" s="1"/>
  <c r="G1578" i="1"/>
  <c r="H1578" i="1" s="1"/>
  <c r="G1579" i="1"/>
  <c r="H1579" i="1" s="1"/>
  <c r="G1564" i="1"/>
  <c r="H1564" i="1" s="1"/>
  <c r="G1586" i="1"/>
  <c r="H1586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94" i="1"/>
  <c r="H1594" i="1" s="1"/>
  <c r="G1598" i="1"/>
  <c r="H1598" i="1" s="1"/>
  <c r="G1575" i="1"/>
  <c r="H1575" i="1" s="1"/>
  <c r="G1576" i="1"/>
  <c r="H1576" i="1" s="1"/>
  <c r="G1577" i="1"/>
  <c r="H1577" i="1" s="1"/>
  <c r="G1604" i="1"/>
  <c r="H1604" i="1" s="1"/>
  <c r="G1606" i="1"/>
  <c r="H1606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609" i="1"/>
  <c r="H1609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610" i="1"/>
  <c r="H1610" i="1" s="1"/>
  <c r="G1595" i="1"/>
  <c r="H1595" i="1" s="1"/>
  <c r="G1596" i="1"/>
  <c r="H1596" i="1" s="1"/>
  <c r="G1597" i="1"/>
  <c r="H1597" i="1" s="1"/>
  <c r="G1616" i="1"/>
  <c r="H1616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21" i="1"/>
  <c r="H1621" i="1" s="1"/>
  <c r="G1605" i="1"/>
  <c r="H1605" i="1" s="1"/>
  <c r="G1623" i="1"/>
  <c r="H1623" i="1" s="1"/>
  <c r="G1607" i="1"/>
  <c r="H1607" i="1" s="1"/>
  <c r="G1608" i="1"/>
  <c r="H1608" i="1" s="1"/>
  <c r="G1627" i="1"/>
  <c r="H1627" i="1" s="1"/>
  <c r="G1629" i="1"/>
  <c r="H1629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31" i="1"/>
  <c r="H1631" i="1" s="1"/>
  <c r="G1617" i="1"/>
  <c r="H1617" i="1" s="1"/>
  <c r="G1618" i="1"/>
  <c r="H1618" i="1" s="1"/>
  <c r="G1619" i="1"/>
  <c r="H1619" i="1" s="1"/>
  <c r="G1620" i="1"/>
  <c r="H1620" i="1" s="1"/>
  <c r="G1633" i="1"/>
  <c r="H1633" i="1" s="1"/>
  <c r="G1622" i="1"/>
  <c r="H1622" i="1" s="1"/>
  <c r="G1637" i="1"/>
  <c r="H1637" i="1" s="1"/>
  <c r="G1624" i="1"/>
  <c r="H1624" i="1" s="1"/>
  <c r="G1625" i="1"/>
  <c r="H1625" i="1" s="1"/>
  <c r="G1626" i="1"/>
  <c r="H1626" i="1" s="1"/>
  <c r="G1642" i="1"/>
  <c r="H1642" i="1" s="1"/>
  <c r="G1628" i="1"/>
  <c r="H1628" i="1" s="1"/>
  <c r="G1648" i="1"/>
  <c r="H1648" i="1" s="1"/>
  <c r="G1630" i="1"/>
  <c r="H1630" i="1" s="1"/>
  <c r="G1650" i="1"/>
  <c r="H1650" i="1" s="1"/>
  <c r="G1632" i="1"/>
  <c r="H1632" i="1" s="1"/>
  <c r="G1651" i="1"/>
  <c r="H1651" i="1" s="1"/>
  <c r="G1634" i="1"/>
  <c r="H1634" i="1" s="1"/>
  <c r="G1635" i="1"/>
  <c r="H1635" i="1" s="1"/>
  <c r="G1636" i="1"/>
  <c r="H1636" i="1" s="1"/>
  <c r="G1657" i="1"/>
  <c r="H1657" i="1" s="1"/>
  <c r="G1638" i="1"/>
  <c r="H1638" i="1" s="1"/>
  <c r="G1639" i="1"/>
  <c r="H1639" i="1" s="1"/>
  <c r="G1640" i="1"/>
  <c r="H1640" i="1" s="1"/>
  <c r="G1641" i="1"/>
  <c r="H1641" i="1" s="1"/>
  <c r="G1664" i="1"/>
  <c r="H1664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66" i="1"/>
  <c r="H1666" i="1" s="1"/>
  <c r="G1649" i="1"/>
  <c r="H1649" i="1" s="1"/>
  <c r="G1673" i="1"/>
  <c r="H1673" i="1" s="1"/>
  <c r="G1674" i="1"/>
  <c r="H1674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78" i="1"/>
  <c r="H1678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84" i="1"/>
  <c r="H1684" i="1" s="1"/>
  <c r="G1665" i="1"/>
  <c r="H1665" i="1" s="1"/>
  <c r="G1689" i="1"/>
  <c r="H1689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91" i="1"/>
  <c r="H1691" i="1" s="1"/>
  <c r="G1695" i="1"/>
  <c r="H1695" i="1" s="1"/>
  <c r="G1675" i="1"/>
  <c r="H1675" i="1" s="1"/>
  <c r="G1676" i="1"/>
  <c r="H1676" i="1" s="1"/>
  <c r="G1677" i="1"/>
  <c r="H1677" i="1" s="1"/>
  <c r="G1699" i="1"/>
  <c r="H1699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707" i="1"/>
  <c r="H1707" i="1" s="1"/>
  <c r="G1685" i="1"/>
  <c r="H1685" i="1" s="1"/>
  <c r="G1686" i="1"/>
  <c r="H1686" i="1" s="1"/>
  <c r="G1687" i="1"/>
  <c r="H1687" i="1" s="1"/>
  <c r="G1688" i="1"/>
  <c r="H1688" i="1" s="1"/>
  <c r="G1711" i="1"/>
  <c r="H1711" i="1" s="1"/>
  <c r="G1690" i="1"/>
  <c r="H1690" i="1" s="1"/>
  <c r="G1719" i="1"/>
  <c r="H1719" i="1" s="1"/>
  <c r="G1692" i="1"/>
  <c r="H1692" i="1" s="1"/>
  <c r="G1693" i="1"/>
  <c r="H1693" i="1" s="1"/>
  <c r="G1694" i="1"/>
  <c r="H1694" i="1" s="1"/>
  <c r="G1725" i="1"/>
  <c r="H1725" i="1" s="1"/>
  <c r="G1696" i="1"/>
  <c r="H1696" i="1" s="1"/>
  <c r="G1697" i="1"/>
  <c r="H1697" i="1" s="1"/>
  <c r="G1698" i="1"/>
  <c r="H1698" i="1" s="1"/>
  <c r="G1729" i="1"/>
  <c r="H172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33" i="1"/>
  <c r="H1733" i="1" s="1"/>
  <c r="G1708" i="1"/>
  <c r="H1708" i="1" s="1"/>
  <c r="G1709" i="1"/>
  <c r="H1709" i="1" s="1"/>
  <c r="G1710" i="1"/>
  <c r="H1710" i="1" s="1"/>
  <c r="G1735" i="1"/>
  <c r="H1735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38" i="1"/>
  <c r="H1738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54" i="1"/>
  <c r="H1754" i="1" s="1"/>
  <c r="G1726" i="1"/>
  <c r="H1726" i="1" s="1"/>
  <c r="G1727" i="1"/>
  <c r="H1727" i="1" s="1"/>
  <c r="G1728" i="1"/>
  <c r="H1728" i="1" s="1"/>
  <c r="G1755" i="1"/>
  <c r="H1755" i="1" s="1"/>
  <c r="G1730" i="1"/>
  <c r="H1730" i="1" s="1"/>
  <c r="G1731" i="1"/>
  <c r="H1731" i="1" s="1"/>
  <c r="G1732" i="1"/>
  <c r="H1732" i="1" s="1"/>
  <c r="G1758" i="1"/>
  <c r="H1758" i="1" s="1"/>
  <c r="G1734" i="1"/>
  <c r="H1734" i="1" s="1"/>
  <c r="G1760" i="1"/>
  <c r="H1760" i="1" s="1"/>
  <c r="G1736" i="1"/>
  <c r="H1736" i="1" s="1"/>
  <c r="G1737" i="1"/>
  <c r="H1737" i="1" s="1"/>
  <c r="G1765" i="1"/>
  <c r="H1765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71" i="1"/>
  <c r="H1771" i="1" s="1"/>
  <c r="G1774" i="1"/>
  <c r="H1774" i="1" s="1"/>
  <c r="G1756" i="1"/>
  <c r="H1756" i="1" s="1"/>
  <c r="G1757" i="1"/>
  <c r="H1757" i="1" s="1"/>
  <c r="G1775" i="1"/>
  <c r="H1775" i="1" s="1"/>
  <c r="G1759" i="1"/>
  <c r="H1759" i="1" s="1"/>
  <c r="G1777" i="1"/>
  <c r="H1777" i="1" s="1"/>
  <c r="G1761" i="1"/>
  <c r="H1761" i="1" s="1"/>
  <c r="G1762" i="1"/>
  <c r="H1762" i="1" s="1"/>
  <c r="G1763" i="1"/>
  <c r="H1763" i="1" s="1"/>
  <c r="G1764" i="1"/>
  <c r="H1764" i="1" s="1"/>
  <c r="G1779" i="1"/>
  <c r="H1779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81" i="1"/>
  <c r="H1781" i="1" s="1"/>
  <c r="G1772" i="1"/>
  <c r="H1772" i="1" s="1"/>
  <c r="G1773" i="1"/>
  <c r="H1773" i="1" s="1"/>
  <c r="G1782" i="1"/>
  <c r="H1782" i="1" s="1"/>
  <c r="G1785" i="1"/>
  <c r="H1785" i="1" s="1"/>
  <c r="G1776" i="1"/>
  <c r="H1776" i="1" s="1"/>
  <c r="G1789" i="1"/>
  <c r="H1789" i="1" s="1"/>
  <c r="G1778" i="1"/>
  <c r="H1778" i="1" s="1"/>
  <c r="G1790" i="1"/>
  <c r="H1790" i="1" s="1"/>
  <c r="G1780" i="1"/>
  <c r="H1780" i="1" s="1"/>
  <c r="G1799" i="1"/>
  <c r="H1799" i="1" s="1"/>
  <c r="G1807" i="1"/>
  <c r="H1807" i="1" s="1"/>
  <c r="G1783" i="1"/>
  <c r="H1783" i="1" s="1"/>
  <c r="G1784" i="1"/>
  <c r="H1784" i="1" s="1"/>
  <c r="G1810" i="1"/>
  <c r="H1810" i="1" s="1"/>
  <c r="G1786" i="1"/>
  <c r="H1786" i="1" s="1"/>
  <c r="G1787" i="1"/>
  <c r="H1787" i="1" s="1"/>
  <c r="G1788" i="1"/>
  <c r="H1788" i="1" s="1"/>
  <c r="G1812" i="1"/>
  <c r="H1812" i="1" s="1"/>
  <c r="G1821" i="1"/>
  <c r="H1821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822" i="1"/>
  <c r="H1822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23" i="1"/>
  <c r="H1823" i="1" s="1"/>
  <c r="G1808" i="1"/>
  <c r="H1808" i="1" s="1"/>
  <c r="G1809" i="1"/>
  <c r="H1809" i="1" s="1"/>
  <c r="G1825" i="1"/>
  <c r="H1825" i="1" s="1"/>
  <c r="G1811" i="1"/>
  <c r="H1811" i="1" s="1"/>
  <c r="G1831" i="1"/>
  <c r="H1831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33" i="1"/>
  <c r="H1833" i="1" s="1"/>
  <c r="G1839" i="1"/>
  <c r="H1839" i="1" s="1"/>
  <c r="G1841" i="1"/>
  <c r="H1841" i="1" s="1"/>
  <c r="G1824" i="1"/>
  <c r="H1824" i="1" s="1"/>
  <c r="G1843" i="1"/>
  <c r="H1843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45" i="1"/>
  <c r="H1845" i="1" s="1"/>
  <c r="G1832" i="1"/>
  <c r="H1832" i="1" s="1"/>
  <c r="G1847" i="1"/>
  <c r="H1847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55" i="1"/>
  <c r="H1855" i="1" s="1"/>
  <c r="G1840" i="1"/>
  <c r="H1840" i="1" s="1"/>
  <c r="G1858" i="1"/>
  <c r="H1858" i="1" s="1"/>
  <c r="G1842" i="1"/>
  <c r="H1842" i="1" s="1"/>
  <c r="G1860" i="1"/>
  <c r="H1860" i="1" s="1"/>
  <c r="G1844" i="1"/>
  <c r="H1844" i="1" s="1"/>
  <c r="G1861" i="1"/>
  <c r="H1861" i="1" s="1"/>
  <c r="G1846" i="1"/>
  <c r="H1846" i="1" s="1"/>
  <c r="G1873" i="1"/>
  <c r="H1873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87" i="1"/>
  <c r="H1887" i="1" s="1"/>
  <c r="G1856" i="1"/>
  <c r="H1856" i="1" s="1"/>
  <c r="G1857" i="1"/>
  <c r="H1857" i="1" s="1"/>
  <c r="G1888" i="1"/>
  <c r="H1888" i="1" s="1"/>
  <c r="G1859" i="1"/>
  <c r="H1859" i="1" s="1"/>
  <c r="G1892" i="1"/>
  <c r="H1892" i="1" s="1"/>
  <c r="G1893" i="1"/>
  <c r="H1893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0365" i="1"/>
  <c r="H10365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97" i="1"/>
  <c r="H1897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901" i="1"/>
  <c r="H1901" i="1" s="1"/>
  <c r="G1921" i="1"/>
  <c r="H1921" i="1" s="1"/>
  <c r="G1889" i="1"/>
  <c r="H1889" i="1" s="1"/>
  <c r="G1890" i="1"/>
  <c r="H1890" i="1" s="1"/>
  <c r="G1891" i="1"/>
  <c r="H1891" i="1" s="1"/>
  <c r="G1924" i="1"/>
  <c r="H1924" i="1" s="1"/>
  <c r="G1925" i="1"/>
  <c r="H1925" i="1" s="1"/>
  <c r="G1894" i="1"/>
  <c r="H1894" i="1" s="1"/>
  <c r="G1895" i="1"/>
  <c r="H1895" i="1" s="1"/>
  <c r="G1896" i="1"/>
  <c r="H1896" i="1" s="1"/>
  <c r="G1929" i="1"/>
  <c r="H1929" i="1" s="1"/>
  <c r="G1898" i="1"/>
  <c r="H1898" i="1" s="1"/>
  <c r="G1899" i="1"/>
  <c r="H1899" i="1" s="1"/>
  <c r="G1900" i="1"/>
  <c r="H1900" i="1" s="1"/>
  <c r="G1930" i="1"/>
  <c r="H1930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34" i="1"/>
  <c r="H1934" i="1" s="1"/>
  <c r="G1922" i="1"/>
  <c r="H1922" i="1" s="1"/>
  <c r="G1923" i="1"/>
  <c r="H1923" i="1" s="1"/>
  <c r="G1949" i="1"/>
  <c r="H1949" i="1" s="1"/>
  <c r="G1951" i="1"/>
  <c r="H1951" i="1" s="1"/>
  <c r="G1926" i="1"/>
  <c r="H1926" i="1" s="1"/>
  <c r="G1927" i="1"/>
  <c r="H1927" i="1" s="1"/>
  <c r="G1928" i="1"/>
  <c r="H1928" i="1" s="1"/>
  <c r="G1954" i="1"/>
  <c r="H1954" i="1" s="1"/>
  <c r="G1955" i="1"/>
  <c r="H1955" i="1" s="1"/>
  <c r="G1931" i="1"/>
  <c r="H1931" i="1" s="1"/>
  <c r="G1932" i="1"/>
  <c r="H1932" i="1" s="1"/>
  <c r="G1933" i="1"/>
  <c r="H1933" i="1" s="1"/>
  <c r="G1959" i="1"/>
  <c r="H1959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60" i="1"/>
  <c r="H1960" i="1" s="1"/>
  <c r="G1950" i="1"/>
  <c r="H1950" i="1" s="1"/>
  <c r="G1969" i="1"/>
  <c r="H1969" i="1" s="1"/>
  <c r="G1952" i="1"/>
  <c r="H1952" i="1" s="1"/>
  <c r="G1953" i="1"/>
  <c r="H1953" i="1" s="1"/>
  <c r="G1971" i="1"/>
  <c r="H1971" i="1" s="1"/>
  <c r="G1974" i="1"/>
  <c r="H1974" i="1" s="1"/>
  <c r="G1956" i="1"/>
  <c r="H1956" i="1" s="1"/>
  <c r="G1957" i="1"/>
  <c r="H1957" i="1" s="1"/>
  <c r="G1958" i="1"/>
  <c r="H1958" i="1" s="1"/>
  <c r="G1976" i="1"/>
  <c r="H1976" i="1" s="1"/>
  <c r="G1977" i="1"/>
  <c r="H1977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78" i="1"/>
  <c r="H1978" i="1" s="1"/>
  <c r="G1970" i="1"/>
  <c r="H1970" i="1" s="1"/>
  <c r="G1990" i="1"/>
  <c r="H1990" i="1" s="1"/>
  <c r="G1972" i="1"/>
  <c r="H1972" i="1" s="1"/>
  <c r="G1973" i="1"/>
  <c r="H1973" i="1" s="1"/>
  <c r="G1992" i="1"/>
  <c r="H1992" i="1" s="1"/>
  <c r="G1975" i="1"/>
  <c r="H1975" i="1" s="1"/>
  <c r="G1998" i="1"/>
  <c r="H1998" i="1" s="1"/>
  <c r="G2003" i="1"/>
  <c r="H2003" i="1" s="1"/>
  <c r="G2006" i="1"/>
  <c r="H2006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2011" i="1"/>
  <c r="H2011" i="1" s="1"/>
  <c r="G1991" i="1"/>
  <c r="H1991" i="1" s="1"/>
  <c r="G2014" i="1"/>
  <c r="H2014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2017" i="1"/>
  <c r="H2017" i="1" s="1"/>
  <c r="G1999" i="1"/>
  <c r="H1999" i="1" s="1"/>
  <c r="G2000" i="1"/>
  <c r="H2000" i="1" s="1"/>
  <c r="G2001" i="1"/>
  <c r="H2001" i="1" s="1"/>
  <c r="G2002" i="1"/>
  <c r="H2002" i="1" s="1"/>
  <c r="G2023" i="1"/>
  <c r="H2023" i="1" s="1"/>
  <c r="G2004" i="1"/>
  <c r="H2004" i="1" s="1"/>
  <c r="G2005" i="1"/>
  <c r="H2005" i="1" s="1"/>
  <c r="G2028" i="1"/>
  <c r="H2028" i="1" s="1"/>
  <c r="G2007" i="1"/>
  <c r="H2007" i="1" s="1"/>
  <c r="G2008" i="1"/>
  <c r="H2008" i="1" s="1"/>
  <c r="G2009" i="1"/>
  <c r="H2009" i="1" s="1"/>
  <c r="G2010" i="1"/>
  <c r="H2010" i="1" s="1"/>
  <c r="G2035" i="1"/>
  <c r="H2035" i="1" s="1"/>
  <c r="G2012" i="1"/>
  <c r="H2012" i="1" s="1"/>
  <c r="G2013" i="1"/>
  <c r="H2013" i="1" s="1"/>
  <c r="G2038" i="1"/>
  <c r="H2038" i="1" s="1"/>
  <c r="G2015" i="1"/>
  <c r="H2015" i="1" s="1"/>
  <c r="G2016" i="1"/>
  <c r="H2016" i="1" s="1"/>
  <c r="G2040" i="1"/>
  <c r="H2040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55" i="1"/>
  <c r="H2055" i="1" s="1"/>
  <c r="G2024" i="1"/>
  <c r="H2024" i="1" s="1"/>
  <c r="G2025" i="1"/>
  <c r="H2025" i="1" s="1"/>
  <c r="G2026" i="1"/>
  <c r="H2026" i="1" s="1"/>
  <c r="G2027" i="1"/>
  <c r="H2027" i="1" s="1"/>
  <c r="G2061" i="1"/>
  <c r="H2061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64" i="1"/>
  <c r="H2064" i="1" s="1"/>
  <c r="G2036" i="1"/>
  <c r="H2036" i="1" s="1"/>
  <c r="G2037" i="1"/>
  <c r="H2037" i="1" s="1"/>
  <c r="G2065" i="1"/>
  <c r="H2065" i="1" s="1"/>
  <c r="G2039" i="1"/>
  <c r="H2039" i="1" s="1"/>
  <c r="G2067" i="1"/>
  <c r="H2067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74" i="1"/>
  <c r="H2074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75" i="1"/>
  <c r="H2075" i="1" s="1"/>
  <c r="G2062" i="1"/>
  <c r="H2062" i="1" s="1"/>
  <c r="G2063" i="1"/>
  <c r="H2063" i="1" s="1"/>
  <c r="G2076" i="1"/>
  <c r="H2076" i="1" s="1"/>
  <c r="G2078" i="1"/>
  <c r="H2078" i="1" s="1"/>
  <c r="G2066" i="1"/>
  <c r="H2066" i="1" s="1"/>
  <c r="G2080" i="1"/>
  <c r="H2080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84" i="1"/>
  <c r="H2084" i="1" s="1"/>
  <c r="G2088" i="1"/>
  <c r="H2088" i="1" s="1"/>
  <c r="G2089" i="1"/>
  <c r="H2089" i="1" s="1"/>
  <c r="G2077" i="1"/>
  <c r="H2077" i="1" s="1"/>
  <c r="G2116" i="1"/>
  <c r="H2116" i="1" s="1"/>
  <c r="G2079" i="1"/>
  <c r="H2079" i="1" s="1"/>
  <c r="G2120" i="1"/>
  <c r="H2120" i="1" s="1"/>
  <c r="G2081" i="1"/>
  <c r="H2081" i="1" s="1"/>
  <c r="G2082" i="1"/>
  <c r="H2082" i="1" s="1"/>
  <c r="G2083" i="1"/>
  <c r="H2083" i="1" s="1"/>
  <c r="G2129" i="1"/>
  <c r="H2129" i="1" s="1"/>
  <c r="G2085" i="1"/>
  <c r="H2085" i="1" s="1"/>
  <c r="G2086" i="1"/>
  <c r="H2086" i="1" s="1"/>
  <c r="G2087" i="1"/>
  <c r="H2087" i="1" s="1"/>
  <c r="G2136" i="1"/>
  <c r="H2136" i="1" s="1"/>
  <c r="G2142" i="1"/>
  <c r="H2142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43" i="1"/>
  <c r="H2143" i="1" s="1"/>
  <c r="G2117" i="1"/>
  <c r="H2117" i="1" s="1"/>
  <c r="G2118" i="1"/>
  <c r="H2118" i="1" s="1"/>
  <c r="G2119" i="1"/>
  <c r="H2119" i="1" s="1"/>
  <c r="G2148" i="1"/>
  <c r="H2148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51" i="1"/>
  <c r="H2151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52" i="1"/>
  <c r="H2152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58" i="1"/>
  <c r="H2158" i="1" s="1"/>
  <c r="G2168" i="1"/>
  <c r="H2168" i="1" s="1"/>
  <c r="G2144" i="1"/>
  <c r="H2144" i="1" s="1"/>
  <c r="G2145" i="1"/>
  <c r="H2145" i="1" s="1"/>
  <c r="G2146" i="1"/>
  <c r="H2146" i="1" s="1"/>
  <c r="G2147" i="1"/>
  <c r="H2147" i="1" s="1"/>
  <c r="G2169" i="1"/>
  <c r="H2169" i="1" s="1"/>
  <c r="G2149" i="1"/>
  <c r="H2149" i="1" s="1"/>
  <c r="G2150" i="1"/>
  <c r="H2150" i="1" s="1"/>
  <c r="G2172" i="1"/>
  <c r="H2172" i="1" s="1"/>
  <c r="G2176" i="1"/>
  <c r="H2176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78" i="1"/>
  <c r="H217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80" i="1"/>
  <c r="H2180" i="1" s="1"/>
  <c r="G2182" i="1"/>
  <c r="H2182" i="1" s="1"/>
  <c r="G2170" i="1"/>
  <c r="H2170" i="1" s="1"/>
  <c r="G2171" i="1"/>
  <c r="H2171" i="1" s="1"/>
  <c r="G2188" i="1"/>
  <c r="H2188" i="1" s="1"/>
  <c r="G2173" i="1"/>
  <c r="H2173" i="1" s="1"/>
  <c r="G2174" i="1"/>
  <c r="H2174" i="1" s="1"/>
  <c r="G2175" i="1"/>
  <c r="H2175" i="1" s="1"/>
  <c r="G2193" i="1"/>
  <c r="H2193" i="1" s="1"/>
  <c r="G2177" i="1"/>
  <c r="H2177" i="1" s="1"/>
  <c r="G2195" i="1"/>
  <c r="H2195" i="1" s="1"/>
  <c r="G2179" i="1"/>
  <c r="H2179" i="1" s="1"/>
  <c r="G2199" i="1"/>
  <c r="H2199" i="1" s="1"/>
  <c r="G2181" i="1"/>
  <c r="H2181" i="1" s="1"/>
  <c r="G2206" i="1"/>
  <c r="H2206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208" i="1"/>
  <c r="H2208" i="1" s="1"/>
  <c r="G2189" i="1"/>
  <c r="H2189" i="1" s="1"/>
  <c r="G2190" i="1"/>
  <c r="H2190" i="1" s="1"/>
  <c r="G2191" i="1"/>
  <c r="H2191" i="1" s="1"/>
  <c r="G2192" i="1"/>
  <c r="H2192" i="1" s="1"/>
  <c r="G2210" i="1"/>
  <c r="H2210" i="1" s="1"/>
  <c r="G2194" i="1"/>
  <c r="H2194" i="1" s="1"/>
  <c r="G2211" i="1"/>
  <c r="H2211" i="1" s="1"/>
  <c r="G2196" i="1"/>
  <c r="H2196" i="1" s="1"/>
  <c r="G2197" i="1"/>
  <c r="H2197" i="1" s="1"/>
  <c r="G2198" i="1"/>
  <c r="H2198" i="1" s="1"/>
  <c r="G2213" i="1"/>
  <c r="H2213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14" i="1"/>
  <c r="H2214" i="1" s="1"/>
  <c r="G2207" i="1"/>
  <c r="H2207" i="1" s="1"/>
  <c r="G2217" i="1"/>
  <c r="H2217" i="1" s="1"/>
  <c r="G2209" i="1"/>
  <c r="H2209" i="1" s="1"/>
  <c r="G2221" i="1"/>
  <c r="H2221" i="1" s="1"/>
  <c r="G2224" i="1"/>
  <c r="H2224" i="1" s="1"/>
  <c r="G2212" i="1"/>
  <c r="H2212" i="1" s="1"/>
  <c r="G2228" i="1"/>
  <c r="H2228" i="1" s="1"/>
  <c r="G2229" i="1"/>
  <c r="H2229" i="1" s="1"/>
  <c r="G2215" i="1"/>
  <c r="H2215" i="1" s="1"/>
  <c r="G2216" i="1"/>
  <c r="H2216" i="1" s="1"/>
  <c r="G2230" i="1"/>
  <c r="H2230" i="1" s="1"/>
  <c r="G2218" i="1"/>
  <c r="H2218" i="1" s="1"/>
  <c r="G2219" i="1"/>
  <c r="H2219" i="1" s="1"/>
  <c r="G2220" i="1"/>
  <c r="H2220" i="1" s="1"/>
  <c r="G2235" i="1"/>
  <c r="H2235" i="1" s="1"/>
  <c r="G2222" i="1"/>
  <c r="H2222" i="1" s="1"/>
  <c r="G2223" i="1"/>
  <c r="H2223" i="1" s="1"/>
  <c r="G2236" i="1"/>
  <c r="H2236" i="1" s="1"/>
  <c r="G2225" i="1"/>
  <c r="H2225" i="1" s="1"/>
  <c r="G2226" i="1"/>
  <c r="H2226" i="1" s="1"/>
  <c r="G2227" i="1"/>
  <c r="H2227" i="1" s="1"/>
  <c r="G2237" i="1"/>
  <c r="H2237" i="1" s="1"/>
  <c r="G2247" i="1"/>
  <c r="H2247" i="1" s="1"/>
  <c r="G2248" i="1"/>
  <c r="H2248" i="1" s="1"/>
  <c r="G2231" i="1"/>
  <c r="H2231" i="1" s="1"/>
  <c r="G2232" i="1"/>
  <c r="H2232" i="1" s="1"/>
  <c r="G2233" i="1"/>
  <c r="H2233" i="1" s="1"/>
  <c r="G2234" i="1"/>
  <c r="H2234" i="1" s="1"/>
  <c r="G2252" i="1"/>
  <c r="H2252" i="1" s="1"/>
  <c r="G2257" i="1"/>
  <c r="H2257" i="1" s="1"/>
  <c r="G2262" i="1"/>
  <c r="H2262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66" i="1"/>
  <c r="H2266" i="1" s="1"/>
  <c r="G2278" i="1"/>
  <c r="H2278" i="1" s="1"/>
  <c r="G2249" i="1"/>
  <c r="H2249" i="1" s="1"/>
  <c r="G2250" i="1"/>
  <c r="H2250" i="1" s="1"/>
  <c r="G2251" i="1"/>
  <c r="H2251" i="1" s="1"/>
  <c r="G2281" i="1"/>
  <c r="H2281" i="1" s="1"/>
  <c r="G2253" i="1"/>
  <c r="H2253" i="1" s="1"/>
  <c r="G2254" i="1"/>
  <c r="H2254" i="1" s="1"/>
  <c r="G2255" i="1"/>
  <c r="H2255" i="1" s="1"/>
  <c r="G2256" i="1"/>
  <c r="H2256" i="1" s="1"/>
  <c r="G2301" i="1"/>
  <c r="H2301" i="1" s="1"/>
  <c r="G2258" i="1"/>
  <c r="H2258" i="1" s="1"/>
  <c r="G2259" i="1"/>
  <c r="H2259" i="1" s="1"/>
  <c r="G2260" i="1"/>
  <c r="H2260" i="1" s="1"/>
  <c r="G2261" i="1"/>
  <c r="H2261" i="1" s="1"/>
  <c r="G2311" i="1"/>
  <c r="H2311" i="1" s="1"/>
  <c r="G2263" i="1"/>
  <c r="H2263" i="1" s="1"/>
  <c r="G2264" i="1"/>
  <c r="H2264" i="1" s="1"/>
  <c r="G2265" i="1"/>
  <c r="H2265" i="1" s="1"/>
  <c r="G2333" i="1"/>
  <c r="H2333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338" i="1"/>
  <c r="H2338" i="1" s="1"/>
  <c r="G2279" i="1"/>
  <c r="H2279" i="1" s="1"/>
  <c r="G2280" i="1"/>
  <c r="H2280" i="1" s="1"/>
  <c r="G2345" i="1"/>
  <c r="H2345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49" i="1"/>
  <c r="H2349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52" i="1"/>
  <c r="H2352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57" i="1"/>
  <c r="H2357" i="1" s="1"/>
  <c r="G2334" i="1"/>
  <c r="H2334" i="1" s="1"/>
  <c r="G2335" i="1"/>
  <c r="H2335" i="1" s="1"/>
  <c r="G2336" i="1"/>
  <c r="H2336" i="1" s="1"/>
  <c r="G2337" i="1"/>
  <c r="H2337" i="1" s="1"/>
  <c r="G2375" i="1"/>
  <c r="H2375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92" i="1"/>
  <c r="H2392" i="1" s="1"/>
  <c r="G2346" i="1"/>
  <c r="H2346" i="1" s="1"/>
  <c r="G2347" i="1"/>
  <c r="H2347" i="1" s="1"/>
  <c r="G2348" i="1"/>
  <c r="H2348" i="1" s="1"/>
  <c r="G2395" i="1"/>
  <c r="H2395" i="1" s="1"/>
  <c r="G2350" i="1"/>
  <c r="H2350" i="1" s="1"/>
  <c r="G2351" i="1"/>
  <c r="H2351" i="1" s="1"/>
  <c r="G2397" i="1"/>
  <c r="H2397" i="1" s="1"/>
  <c r="G2353" i="1"/>
  <c r="H2353" i="1" s="1"/>
  <c r="G2354" i="1"/>
  <c r="H2354" i="1" s="1"/>
  <c r="G2355" i="1"/>
  <c r="H2355" i="1" s="1"/>
  <c r="G2356" i="1"/>
  <c r="H2356" i="1" s="1"/>
  <c r="G2403" i="1"/>
  <c r="H2403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412" i="1"/>
  <c r="H2412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414" i="1"/>
  <c r="H2414" i="1" s="1"/>
  <c r="G2393" i="1"/>
  <c r="H2393" i="1" s="1"/>
  <c r="G2394" i="1"/>
  <c r="H2394" i="1" s="1"/>
  <c r="G2420" i="1"/>
  <c r="H2420" i="1" s="1"/>
  <c r="G2396" i="1"/>
  <c r="H2396" i="1" s="1"/>
  <c r="G2421" i="1"/>
  <c r="H2421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24" i="1"/>
  <c r="H2424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34" i="1"/>
  <c r="H2434" i="1" s="1"/>
  <c r="G2413" i="1"/>
  <c r="H2413" i="1" s="1"/>
  <c r="G2441" i="1"/>
  <c r="H2441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43" i="1"/>
  <c r="H2443" i="1" s="1"/>
  <c r="G2446" i="1"/>
  <c r="H2446" i="1" s="1"/>
  <c r="G2422" i="1"/>
  <c r="H2422" i="1" s="1"/>
  <c r="G2423" i="1"/>
  <c r="H2423" i="1" s="1"/>
  <c r="G2452" i="1"/>
  <c r="H2452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53" i="1"/>
  <c r="H2453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55" i="1"/>
  <c r="H2455" i="1" s="1"/>
  <c r="G2442" i="1"/>
  <c r="H2442" i="1" s="1"/>
  <c r="G2468" i="1"/>
  <c r="H2468" i="1" s="1"/>
  <c r="G2444" i="1"/>
  <c r="H2444" i="1" s="1"/>
  <c r="G2445" i="1"/>
  <c r="H2445" i="1" s="1"/>
  <c r="G2471" i="1"/>
  <c r="H2471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72" i="1"/>
  <c r="H2472" i="1" s="1"/>
  <c r="G2482" i="1"/>
  <c r="H2482" i="1" s="1"/>
  <c r="G2454" i="1"/>
  <c r="H2454" i="1" s="1"/>
  <c r="G2485" i="1"/>
  <c r="H248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90" i="1"/>
  <c r="H2490" i="1" s="1"/>
  <c r="G2469" i="1"/>
  <c r="H2469" i="1" s="1"/>
  <c r="G2470" i="1"/>
  <c r="H2470" i="1" s="1"/>
  <c r="G2497" i="1"/>
  <c r="H2497" i="1" s="1"/>
  <c r="G2500" i="1"/>
  <c r="H2500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505" i="1"/>
  <c r="H2505" i="1" s="1"/>
  <c r="G2483" i="1"/>
  <c r="H2483" i="1" s="1"/>
  <c r="G2484" i="1"/>
  <c r="H2484" i="1" s="1"/>
  <c r="G2508" i="1"/>
  <c r="H2508" i="1" s="1"/>
  <c r="G2486" i="1"/>
  <c r="H2486" i="1" s="1"/>
  <c r="G2487" i="1"/>
  <c r="H2487" i="1" s="1"/>
  <c r="G2488" i="1"/>
  <c r="H2488" i="1" s="1"/>
  <c r="G2489" i="1"/>
  <c r="H2489" i="1" s="1"/>
  <c r="G2511" i="1"/>
  <c r="H2511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513" i="1"/>
  <c r="H2513" i="1" s="1"/>
  <c r="G2498" i="1"/>
  <c r="H2498" i="1" s="1"/>
  <c r="G2499" i="1"/>
  <c r="H2499" i="1" s="1"/>
  <c r="G2519" i="1"/>
  <c r="H2519" i="1" s="1"/>
  <c r="G2501" i="1"/>
  <c r="H2501" i="1" s="1"/>
  <c r="G2502" i="1"/>
  <c r="H2502" i="1" s="1"/>
  <c r="G2503" i="1"/>
  <c r="H2503" i="1" s="1"/>
  <c r="G2504" i="1"/>
  <c r="H2504" i="1" s="1"/>
  <c r="G2520" i="1"/>
  <c r="H2520" i="1" s="1"/>
  <c r="G2506" i="1"/>
  <c r="H2506" i="1" s="1"/>
  <c r="G2507" i="1"/>
  <c r="H2507" i="1" s="1"/>
  <c r="G2522" i="1"/>
  <c r="H2522" i="1" s="1"/>
  <c r="G2509" i="1"/>
  <c r="H2509" i="1" s="1"/>
  <c r="G2510" i="1"/>
  <c r="H2510" i="1" s="1"/>
  <c r="G2529" i="1"/>
  <c r="H2529" i="1" s="1"/>
  <c r="G2512" i="1"/>
  <c r="H2512" i="1" s="1"/>
  <c r="G2530" i="1"/>
  <c r="H2530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36" i="1"/>
  <c r="H2536" i="1" s="1"/>
  <c r="G2540" i="1"/>
  <c r="H2540" i="1" s="1"/>
  <c r="G2521" i="1"/>
  <c r="H2521" i="1" s="1"/>
  <c r="G2542" i="1"/>
  <c r="H254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45" i="1"/>
  <c r="H2545" i="1" s="1"/>
  <c r="G2546" i="1"/>
  <c r="H2546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47" i="1"/>
  <c r="H2547" i="1" s="1"/>
  <c r="G2537" i="1"/>
  <c r="H2537" i="1" s="1"/>
  <c r="G2538" i="1"/>
  <c r="H2538" i="1" s="1"/>
  <c r="G2539" i="1"/>
  <c r="H2539" i="1" s="1"/>
  <c r="G2548" i="1"/>
  <c r="H2548" i="1" s="1"/>
  <c r="G2541" i="1"/>
  <c r="H2541" i="1" s="1"/>
  <c r="G2550" i="1"/>
  <c r="H2550" i="1" s="1"/>
  <c r="G2543" i="1"/>
  <c r="H2543" i="1" s="1"/>
  <c r="G2544" i="1"/>
  <c r="H2544" i="1" s="1"/>
  <c r="G2555" i="1"/>
  <c r="H2555" i="1" s="1"/>
  <c r="G2559" i="1"/>
  <c r="H2559" i="1" s="1"/>
  <c r="G2566" i="1"/>
  <c r="H2566" i="1" s="1"/>
  <c r="G2571" i="1"/>
  <c r="H2571" i="1" s="1"/>
  <c r="G2549" i="1"/>
  <c r="H2549" i="1" s="1"/>
  <c r="G2579" i="1"/>
  <c r="H2579" i="1" s="1"/>
  <c r="G2551" i="1"/>
  <c r="H2551" i="1" s="1"/>
  <c r="G2552" i="1"/>
  <c r="H2552" i="1" s="1"/>
  <c r="G2553" i="1"/>
  <c r="H2553" i="1" s="1"/>
  <c r="G2554" i="1"/>
  <c r="H2554" i="1" s="1"/>
  <c r="G2580" i="1"/>
  <c r="H2580" i="1" s="1"/>
  <c r="G2556" i="1"/>
  <c r="H2556" i="1" s="1"/>
  <c r="G2557" i="1"/>
  <c r="H2557" i="1" s="1"/>
  <c r="G2558" i="1"/>
  <c r="H2558" i="1" s="1"/>
  <c r="G2582" i="1"/>
  <c r="H2582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601" i="1"/>
  <c r="H2601" i="1" s="1"/>
  <c r="G2567" i="1"/>
  <c r="H2567" i="1" s="1"/>
  <c r="G2568" i="1"/>
  <c r="H2568" i="1" s="1"/>
  <c r="G2569" i="1"/>
  <c r="H2569" i="1" s="1"/>
  <c r="G2570" i="1"/>
  <c r="H2570" i="1" s="1"/>
  <c r="G2602" i="1"/>
  <c r="H2602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604" i="1"/>
  <c r="H2604" i="1" s="1"/>
  <c r="G2605" i="1"/>
  <c r="H2605" i="1" s="1"/>
  <c r="G2581" i="1"/>
  <c r="H2581" i="1" s="1"/>
  <c r="G2607" i="1"/>
  <c r="H2607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15" i="1"/>
  <c r="H2615" i="1" s="1"/>
  <c r="G2617" i="1"/>
  <c r="H2617" i="1" s="1"/>
  <c r="G2603" i="1"/>
  <c r="H2603" i="1" s="1"/>
  <c r="G2618" i="1"/>
  <c r="H2618" i="1" s="1"/>
  <c r="G2619" i="1"/>
  <c r="H2619" i="1" s="1"/>
  <c r="G2606" i="1"/>
  <c r="H2606" i="1" s="1"/>
  <c r="G2624" i="1"/>
  <c r="H2624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30" i="1"/>
  <c r="H2630" i="1" s="1"/>
  <c r="G2616" i="1"/>
  <c r="H2616" i="1" s="1"/>
  <c r="G2633" i="1"/>
  <c r="H2633" i="1" s="1"/>
  <c r="G2634" i="1"/>
  <c r="H2634" i="1" s="1"/>
  <c r="G2636" i="1"/>
  <c r="H2636" i="1" s="1"/>
  <c r="G2620" i="1"/>
  <c r="H2620" i="1" s="1"/>
  <c r="G2621" i="1"/>
  <c r="H2621" i="1" s="1"/>
  <c r="G2622" i="1"/>
  <c r="H2622" i="1" s="1"/>
  <c r="G2623" i="1"/>
  <c r="H2623" i="1" s="1"/>
  <c r="G2644" i="1"/>
  <c r="H264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51" i="1"/>
  <c r="H2651" i="1" s="1"/>
  <c r="G2631" i="1"/>
  <c r="H2631" i="1" s="1"/>
  <c r="G2632" i="1"/>
  <c r="H2632" i="1" s="1"/>
  <c r="G2652" i="1"/>
  <c r="H2652" i="1" s="1"/>
  <c r="G2657" i="1"/>
  <c r="H2657" i="1" s="1"/>
  <c r="G2635" i="1"/>
  <c r="H2635" i="1" s="1"/>
  <c r="G2660" i="1"/>
  <c r="H2660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62" i="1"/>
  <c r="H2662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70" i="1"/>
  <c r="H2670" i="1" s="1"/>
  <c r="G2678" i="1"/>
  <c r="H2678" i="1" s="1"/>
  <c r="G2653" i="1"/>
  <c r="H2653" i="1" s="1"/>
  <c r="G2654" i="1"/>
  <c r="H2654" i="1" s="1"/>
  <c r="G2655" i="1"/>
  <c r="H2655" i="1" s="1"/>
  <c r="G2656" i="1"/>
  <c r="H2656" i="1" s="1"/>
  <c r="G2685" i="1"/>
  <c r="H2685" i="1" s="1"/>
  <c r="G2658" i="1"/>
  <c r="H2658" i="1" s="1"/>
  <c r="G2659" i="1"/>
  <c r="H2659" i="1" s="1"/>
  <c r="G2687" i="1"/>
  <c r="H2687" i="1" s="1"/>
  <c r="G2661" i="1"/>
  <c r="H2661" i="1" s="1"/>
  <c r="G2689" i="1"/>
  <c r="H2689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90" i="1"/>
  <c r="H269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96" i="1"/>
  <c r="H2696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98" i="1"/>
  <c r="H2698" i="1" s="1"/>
  <c r="G2686" i="1"/>
  <c r="H2686" i="1" s="1"/>
  <c r="G2701" i="1"/>
  <c r="H2701" i="1" s="1"/>
  <c r="G2688" i="1"/>
  <c r="H2688" i="1" s="1"/>
  <c r="G2707" i="1"/>
  <c r="H2707" i="1" s="1"/>
  <c r="G2708" i="1"/>
  <c r="H2708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717" i="1"/>
  <c r="H2717" i="1" s="1"/>
  <c r="G2697" i="1"/>
  <c r="H2697" i="1" s="1"/>
  <c r="G2719" i="1"/>
  <c r="H2719" i="1" s="1"/>
  <c r="G2699" i="1"/>
  <c r="H2699" i="1" s="1"/>
  <c r="G2700" i="1"/>
  <c r="H2700" i="1" s="1"/>
  <c r="G2721" i="1"/>
  <c r="H272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24" i="1"/>
  <c r="H2724" i="1" s="1"/>
  <c r="G2732" i="1"/>
  <c r="H2732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37" i="1"/>
  <c r="H2737" i="1" s="1"/>
  <c r="G2718" i="1"/>
  <c r="H2718" i="1" s="1"/>
  <c r="G2738" i="1"/>
  <c r="H2738" i="1" s="1"/>
  <c r="G2720" i="1"/>
  <c r="H2720" i="1" s="1"/>
  <c r="G2743" i="1"/>
  <c r="H2743" i="1" s="1"/>
  <c r="G2722" i="1"/>
  <c r="H2722" i="1" s="1"/>
  <c r="G2723" i="1"/>
  <c r="H2723" i="1" s="1"/>
  <c r="G2749" i="1"/>
  <c r="H2749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54" i="1"/>
  <c r="H2754" i="1" s="1"/>
  <c r="G2733" i="1"/>
  <c r="H2733" i="1" s="1"/>
  <c r="G2734" i="1"/>
  <c r="H2734" i="1" s="1"/>
  <c r="G2735" i="1"/>
  <c r="H2735" i="1" s="1"/>
  <c r="G2736" i="1"/>
  <c r="H2736" i="1" s="1"/>
  <c r="G2760" i="1"/>
  <c r="H2760" i="1" s="1"/>
  <c r="G2761" i="1"/>
  <c r="H2761" i="1" s="1"/>
  <c r="G2739" i="1"/>
  <c r="H2739" i="1" s="1"/>
  <c r="G2740" i="1"/>
  <c r="H2740" i="1" s="1"/>
  <c r="G2741" i="1"/>
  <c r="H2741" i="1" s="1"/>
  <c r="G2742" i="1"/>
  <c r="H2742" i="1" s="1"/>
  <c r="G2764" i="1"/>
  <c r="H2764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69" i="1"/>
  <c r="H2769" i="1" s="1"/>
  <c r="G2750" i="1"/>
  <c r="H2750" i="1" s="1"/>
  <c r="G2751" i="1"/>
  <c r="H2751" i="1" s="1"/>
  <c r="G2752" i="1"/>
  <c r="H2752" i="1" s="1"/>
  <c r="G2753" i="1"/>
  <c r="H2753" i="1" s="1"/>
  <c r="G2771" i="1"/>
  <c r="H2771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74" i="1"/>
  <c r="H2774" i="1" s="1"/>
  <c r="G2783" i="1"/>
  <c r="H2783" i="1" s="1"/>
  <c r="G2762" i="1"/>
  <c r="H2762" i="1" s="1"/>
  <c r="G2763" i="1"/>
  <c r="H2763" i="1" s="1"/>
  <c r="G2784" i="1"/>
  <c r="H2784" i="1" s="1"/>
  <c r="G2765" i="1"/>
  <c r="H2765" i="1" s="1"/>
  <c r="G2766" i="1"/>
  <c r="H2766" i="1" s="1"/>
  <c r="G2767" i="1"/>
  <c r="H2767" i="1" s="1"/>
  <c r="G2768" i="1"/>
  <c r="H2768" i="1" s="1"/>
  <c r="G2785" i="1"/>
  <c r="H2785" i="1" s="1"/>
  <c r="G2770" i="1"/>
  <c r="H2770" i="1" s="1"/>
  <c r="G2788" i="1"/>
  <c r="H2788" i="1" s="1"/>
  <c r="G2772" i="1"/>
  <c r="H2772" i="1" s="1"/>
  <c r="G2773" i="1"/>
  <c r="H2773" i="1" s="1"/>
  <c r="G2790" i="1"/>
  <c r="H2790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94" i="1"/>
  <c r="H2794" i="1" s="1"/>
  <c r="G2797" i="1"/>
  <c r="H2797" i="1" s="1"/>
  <c r="G2803" i="1"/>
  <c r="H2803" i="1" s="1"/>
  <c r="G2786" i="1"/>
  <c r="H2786" i="1" s="1"/>
  <c r="G2787" i="1"/>
  <c r="H2787" i="1" s="1"/>
  <c r="G2805" i="1"/>
  <c r="H2805" i="1" s="1"/>
  <c r="G2789" i="1"/>
  <c r="H2789" i="1" s="1"/>
  <c r="G2822" i="1"/>
  <c r="H2822" i="1" s="1"/>
  <c r="G2791" i="1"/>
  <c r="H2791" i="1" s="1"/>
  <c r="G2792" i="1"/>
  <c r="H2792" i="1" s="1"/>
  <c r="G2793" i="1"/>
  <c r="H2793" i="1" s="1"/>
  <c r="G2834" i="1"/>
  <c r="H2834" i="1" s="1"/>
  <c r="G2795" i="1"/>
  <c r="H2795" i="1" s="1"/>
  <c r="G2796" i="1"/>
  <c r="H2796" i="1" s="1"/>
  <c r="G2837" i="1"/>
  <c r="H283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38" i="1"/>
  <c r="H2838" i="1" s="1"/>
  <c r="G2804" i="1"/>
  <c r="H2804" i="1" s="1"/>
  <c r="G2839" i="1"/>
  <c r="H2839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61" i="1"/>
  <c r="H2861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62" i="1"/>
  <c r="H2862" i="1" s="1"/>
  <c r="G2835" i="1"/>
  <c r="H2835" i="1" s="1"/>
  <c r="G2836" i="1"/>
  <c r="H2836" i="1" s="1"/>
  <c r="G2868" i="1"/>
  <c r="H2868" i="1" s="1"/>
  <c r="G2869" i="1"/>
  <c r="H2869" i="1" s="1"/>
  <c r="G2874" i="1"/>
  <c r="H2874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75" i="1"/>
  <c r="H2875" i="1" s="1"/>
  <c r="G2882" i="1"/>
  <c r="H288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88" i="1"/>
  <c r="H2888" i="1" s="1"/>
  <c r="G2896" i="1"/>
  <c r="H2896" i="1" s="1"/>
  <c r="G2870" i="1"/>
  <c r="H2870" i="1" s="1"/>
  <c r="G2871" i="1"/>
  <c r="H2871" i="1" s="1"/>
  <c r="G2872" i="1"/>
  <c r="H2872" i="1" s="1"/>
  <c r="G2873" i="1"/>
  <c r="H2873" i="1" s="1"/>
  <c r="G2907" i="1"/>
  <c r="H2907" i="1" s="1"/>
  <c r="G2909" i="1"/>
  <c r="H2909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919" i="1"/>
  <c r="H2919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928" i="1"/>
  <c r="H292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929" i="1"/>
  <c r="H2929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33" i="1"/>
  <c r="H2933" i="1" s="1"/>
  <c r="G2908" i="1"/>
  <c r="H2908" i="1" s="1"/>
  <c r="G2934" i="1"/>
  <c r="H2934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36" i="1"/>
  <c r="H2936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38" i="1"/>
  <c r="H2938" i="1" s="1"/>
  <c r="G2945" i="1"/>
  <c r="H2945" i="1" s="1"/>
  <c r="G2930" i="1"/>
  <c r="H2930" i="1" s="1"/>
  <c r="G2931" i="1"/>
  <c r="H2931" i="1" s="1"/>
  <c r="G2932" i="1"/>
  <c r="H2932" i="1" s="1"/>
  <c r="G2948" i="1"/>
  <c r="H2948" i="1" s="1"/>
  <c r="G2953" i="1"/>
  <c r="H2953" i="1" s="1"/>
  <c r="G2935" i="1"/>
  <c r="H2935" i="1" s="1"/>
  <c r="G2961" i="1"/>
  <c r="H2961" i="1" s="1"/>
  <c r="G2937" i="1"/>
  <c r="H2937" i="1" s="1"/>
  <c r="G2962" i="1"/>
  <c r="H2962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65" i="1"/>
  <c r="H2965" i="1" s="1"/>
  <c r="G2946" i="1"/>
  <c r="H2946" i="1" s="1"/>
  <c r="G2947" i="1"/>
  <c r="H2947" i="1" s="1"/>
  <c r="G2966" i="1"/>
  <c r="H2966" i="1" s="1"/>
  <c r="G2949" i="1"/>
  <c r="H2949" i="1" s="1"/>
  <c r="G2950" i="1"/>
  <c r="H2950" i="1" s="1"/>
  <c r="G2951" i="1"/>
  <c r="H2951" i="1" s="1"/>
  <c r="G2952" i="1"/>
  <c r="H2952" i="1" s="1"/>
  <c r="G2975" i="1"/>
  <c r="H2975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84" i="1"/>
  <c r="H2984" i="1" s="1"/>
  <c r="G2999" i="1"/>
  <c r="H2999" i="1" s="1"/>
  <c r="G2963" i="1"/>
  <c r="H2963" i="1" s="1"/>
  <c r="G2964" i="1"/>
  <c r="H2964" i="1" s="1"/>
  <c r="G3000" i="1"/>
  <c r="H3000" i="1" s="1"/>
  <c r="G3001" i="1"/>
  <c r="H3001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3014" i="1"/>
  <c r="H3014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3016" i="1"/>
  <c r="H3016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3018" i="1"/>
  <c r="H3018" i="1" s="1"/>
  <c r="G3024" i="1"/>
  <c r="H3024" i="1" s="1"/>
  <c r="G3031" i="1"/>
  <c r="H303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33" i="1"/>
  <c r="H3033" i="1" s="1"/>
  <c r="G3015" i="1"/>
  <c r="H3015" i="1" s="1"/>
  <c r="G3034" i="1"/>
  <c r="H3034" i="1" s="1"/>
  <c r="G3017" i="1"/>
  <c r="H3017" i="1" s="1"/>
  <c r="G3036" i="1"/>
  <c r="H3036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42" i="1"/>
  <c r="H3042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43" i="1"/>
  <c r="H3043" i="1" s="1"/>
  <c r="G3032" i="1"/>
  <c r="H3032" i="1" s="1"/>
  <c r="G3045" i="1"/>
  <c r="H3045" i="1" s="1"/>
  <c r="G3048" i="1"/>
  <c r="H3048" i="1" s="1"/>
  <c r="G3035" i="1"/>
  <c r="H3035" i="1" s="1"/>
  <c r="G3066" i="1"/>
  <c r="H306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70" i="1"/>
  <c r="H3070" i="1" s="1"/>
  <c r="G3071" i="1"/>
  <c r="H3071" i="1" s="1"/>
  <c r="G3044" i="1"/>
  <c r="H3044" i="1" s="1"/>
  <c r="G3074" i="1"/>
  <c r="H3074" i="1" s="1"/>
  <c r="G3046" i="1"/>
  <c r="H3046" i="1" s="1"/>
  <c r="G3047" i="1"/>
  <c r="H3047" i="1" s="1"/>
  <c r="G3082" i="1"/>
  <c r="H3082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83" i="1"/>
  <c r="H3083" i="1" s="1"/>
  <c r="G3067" i="1"/>
  <c r="H3067" i="1" s="1"/>
  <c r="G3068" i="1"/>
  <c r="H3068" i="1" s="1"/>
  <c r="G3069" i="1"/>
  <c r="H3069" i="1" s="1"/>
  <c r="G3085" i="1"/>
  <c r="H3085" i="1" s="1"/>
  <c r="G3086" i="1"/>
  <c r="H3086" i="1" s="1"/>
  <c r="G3072" i="1"/>
  <c r="H3072" i="1" s="1"/>
  <c r="G3073" i="1"/>
  <c r="H3073" i="1" s="1"/>
  <c r="G3094" i="1"/>
  <c r="H309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101" i="1"/>
  <c r="H3101" i="1" s="1"/>
  <c r="G3102" i="1"/>
  <c r="H3102" i="1" s="1"/>
  <c r="G3084" i="1"/>
  <c r="H3084" i="1" s="1"/>
  <c r="G3105" i="1"/>
  <c r="H3105" i="1" s="1"/>
  <c r="G3121" i="1"/>
  <c r="H3121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124" i="1"/>
  <c r="H312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27" i="1"/>
  <c r="H3127" i="1" s="1"/>
  <c r="G3128" i="1"/>
  <c r="H3128" i="1" s="1"/>
  <c r="G3103" i="1"/>
  <c r="H3103" i="1" s="1"/>
  <c r="G3104" i="1"/>
  <c r="H3104" i="1" s="1"/>
  <c r="G3132" i="1"/>
  <c r="H3132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37" i="1"/>
  <c r="H3137" i="1" s="1"/>
  <c r="G3122" i="1"/>
  <c r="H3122" i="1" s="1"/>
  <c r="G3123" i="1"/>
  <c r="H3123" i="1" s="1"/>
  <c r="G3140" i="1"/>
  <c r="H3140" i="1" s="1"/>
  <c r="G3125" i="1"/>
  <c r="H3125" i="1" s="1"/>
  <c r="G3126" i="1"/>
  <c r="H3126" i="1" s="1"/>
  <c r="G3143" i="1"/>
  <c r="H3143" i="1" s="1"/>
  <c r="G3145" i="1"/>
  <c r="H3145" i="1" s="1"/>
  <c r="G3129" i="1"/>
  <c r="H3129" i="1" s="1"/>
  <c r="G3130" i="1"/>
  <c r="H3130" i="1" s="1"/>
  <c r="G3131" i="1"/>
  <c r="H3131" i="1" s="1"/>
  <c r="G3147" i="1"/>
  <c r="H3147" i="1" s="1"/>
  <c r="G3133" i="1"/>
  <c r="H3133" i="1" s="1"/>
  <c r="G3134" i="1"/>
  <c r="H3134" i="1" s="1"/>
  <c r="G3135" i="1"/>
  <c r="H3135" i="1" s="1"/>
  <c r="G3136" i="1"/>
  <c r="H3136" i="1" s="1"/>
  <c r="G3152" i="1"/>
  <c r="H3152" i="1" s="1"/>
  <c r="G3138" i="1"/>
  <c r="H3138" i="1" s="1"/>
  <c r="G3139" i="1"/>
  <c r="H3139" i="1" s="1"/>
  <c r="G3154" i="1"/>
  <c r="H3154" i="1" s="1"/>
  <c r="G3141" i="1"/>
  <c r="H3141" i="1" s="1"/>
  <c r="G3142" i="1"/>
  <c r="H3142" i="1" s="1"/>
  <c r="G3156" i="1"/>
  <c r="H3156" i="1" s="1"/>
  <c r="G3144" i="1"/>
  <c r="H3144" i="1" s="1"/>
  <c r="G3161" i="1"/>
  <c r="H3161" i="1" s="1"/>
  <c r="G3146" i="1"/>
  <c r="H3146" i="1" s="1"/>
  <c r="G3163" i="1"/>
  <c r="H3163" i="1" s="1"/>
  <c r="G3148" i="1"/>
  <c r="H3148" i="1" s="1"/>
  <c r="G3149" i="1"/>
  <c r="H3149" i="1" s="1"/>
  <c r="G3150" i="1"/>
  <c r="H3150" i="1" s="1"/>
  <c r="G3151" i="1"/>
  <c r="H3151" i="1" s="1"/>
  <c r="G3175" i="1"/>
  <c r="H3175" i="1" s="1"/>
  <c r="G3153" i="1"/>
  <c r="H3153" i="1" s="1"/>
  <c r="G3176" i="1"/>
  <c r="H3176" i="1" s="1"/>
  <c r="G3155" i="1"/>
  <c r="H3155" i="1" s="1"/>
  <c r="G3181" i="1"/>
  <c r="H3181" i="1" s="1"/>
  <c r="G3157" i="1"/>
  <c r="H3157" i="1" s="1"/>
  <c r="G3158" i="1"/>
  <c r="H3158" i="1" s="1"/>
  <c r="G3159" i="1"/>
  <c r="H3159" i="1" s="1"/>
  <c r="G3160" i="1"/>
  <c r="H3160" i="1" s="1"/>
  <c r="G3188" i="1"/>
  <c r="H3188" i="1" s="1"/>
  <c r="G3162" i="1"/>
  <c r="H3162" i="1" s="1"/>
  <c r="G3190" i="1"/>
  <c r="H3190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1867" i="1"/>
  <c r="H1867" i="1" s="1"/>
  <c r="G3174" i="1"/>
  <c r="H3174" i="1" s="1"/>
  <c r="G3193" i="1"/>
  <c r="H3193" i="1" s="1"/>
  <c r="G3196" i="1"/>
  <c r="H3196" i="1" s="1"/>
  <c r="G3177" i="1"/>
  <c r="H3177" i="1" s="1"/>
  <c r="G3178" i="1"/>
  <c r="H3178" i="1" s="1"/>
  <c r="G3179" i="1"/>
  <c r="H3179" i="1" s="1"/>
  <c r="G3180" i="1"/>
  <c r="H3180" i="1" s="1"/>
  <c r="G3197" i="1"/>
  <c r="H3197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201" i="1"/>
  <c r="H3201" i="1" s="1"/>
  <c r="G3189" i="1"/>
  <c r="H3189" i="1" s="1"/>
  <c r="G3203" i="1"/>
  <c r="H3203" i="1" s="1"/>
  <c r="G3191" i="1"/>
  <c r="H3191" i="1" s="1"/>
  <c r="G3192" i="1"/>
  <c r="H3192" i="1" s="1"/>
  <c r="G3204" i="1"/>
  <c r="H3204" i="1" s="1"/>
  <c r="G3194" i="1"/>
  <c r="H3194" i="1" s="1"/>
  <c r="G3195" i="1"/>
  <c r="H3195" i="1" s="1"/>
  <c r="G3205" i="1"/>
  <c r="H3205" i="1" s="1"/>
  <c r="G3207" i="1"/>
  <c r="H3207" i="1" s="1"/>
  <c r="G3198" i="1"/>
  <c r="H3198" i="1" s="1"/>
  <c r="G3199" i="1"/>
  <c r="H3199" i="1" s="1"/>
  <c r="G3200" i="1"/>
  <c r="H3200" i="1" s="1"/>
  <c r="G3209" i="1"/>
  <c r="H3209" i="1" s="1"/>
  <c r="G3202" i="1"/>
  <c r="H3202" i="1" s="1"/>
  <c r="G3213" i="1"/>
  <c r="H3213" i="1" s="1"/>
  <c r="G3218" i="1"/>
  <c r="H3218" i="1" s="1"/>
  <c r="G3221" i="1"/>
  <c r="H3221" i="1" s="1"/>
  <c r="G3206" i="1"/>
  <c r="H3206" i="1" s="1"/>
  <c r="G3225" i="1"/>
  <c r="H3225" i="1" s="1"/>
  <c r="G3208" i="1"/>
  <c r="H3208" i="1" s="1"/>
  <c r="G3229" i="1"/>
  <c r="H3229" i="1" s="1"/>
  <c r="G3210" i="1"/>
  <c r="H3210" i="1" s="1"/>
  <c r="G3211" i="1"/>
  <c r="H3211" i="1" s="1"/>
  <c r="G3212" i="1"/>
  <c r="H3212" i="1" s="1"/>
  <c r="G3231" i="1"/>
  <c r="H3231" i="1" s="1"/>
  <c r="G3214" i="1"/>
  <c r="H3214" i="1" s="1"/>
  <c r="G3215" i="1"/>
  <c r="H3215" i="1" s="1"/>
  <c r="G3216" i="1"/>
  <c r="H3216" i="1" s="1"/>
  <c r="G3217" i="1"/>
  <c r="H3217" i="1" s="1"/>
  <c r="G3233" i="1"/>
  <c r="H3233" i="1" s="1"/>
  <c r="G3219" i="1"/>
  <c r="H3219" i="1" s="1"/>
  <c r="G3220" i="1"/>
  <c r="H3220" i="1" s="1"/>
  <c r="G3235" i="1"/>
  <c r="H3235" i="1" s="1"/>
  <c r="G3222" i="1"/>
  <c r="H3222" i="1" s="1"/>
  <c r="G3223" i="1"/>
  <c r="H3223" i="1" s="1"/>
  <c r="G3224" i="1"/>
  <c r="H3224" i="1" s="1"/>
  <c r="G3249" i="1"/>
  <c r="H3249" i="1" s="1"/>
  <c r="G3226" i="1"/>
  <c r="H3226" i="1" s="1"/>
  <c r="G3227" i="1"/>
  <c r="H3227" i="1" s="1"/>
  <c r="G3228" i="1"/>
  <c r="H3228" i="1" s="1"/>
  <c r="G3250" i="1"/>
  <c r="H3250" i="1" s="1"/>
  <c r="G3230" i="1"/>
  <c r="H3230" i="1" s="1"/>
  <c r="G3254" i="1"/>
  <c r="H3254" i="1" s="1"/>
  <c r="G3232" i="1"/>
  <c r="H3232" i="1" s="1"/>
  <c r="G3258" i="1"/>
  <c r="H3258" i="1" s="1"/>
  <c r="G3234" i="1"/>
  <c r="H3234" i="1" s="1"/>
  <c r="G3260" i="1"/>
  <c r="H3260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63" i="1"/>
  <c r="H3263" i="1" s="1"/>
  <c r="G3265" i="1"/>
  <c r="H3265" i="1" s="1"/>
  <c r="G3251" i="1"/>
  <c r="H3251" i="1" s="1"/>
  <c r="G3252" i="1"/>
  <c r="H3252" i="1" s="1"/>
  <c r="G3253" i="1"/>
  <c r="H3253" i="1" s="1"/>
  <c r="G3271" i="1"/>
  <c r="H3271" i="1" s="1"/>
  <c r="G3255" i="1"/>
  <c r="H3255" i="1" s="1"/>
  <c r="G3256" i="1"/>
  <c r="H3256" i="1" s="1"/>
  <c r="G3257" i="1"/>
  <c r="H3257" i="1" s="1"/>
  <c r="G3274" i="1"/>
  <c r="H3274" i="1" s="1"/>
  <c r="G3259" i="1"/>
  <c r="H3259" i="1" s="1"/>
  <c r="G3275" i="1"/>
  <c r="H3275" i="1" s="1"/>
  <c r="G3261" i="1"/>
  <c r="H3261" i="1" s="1"/>
  <c r="G3262" i="1"/>
  <c r="H3262" i="1" s="1"/>
  <c r="G3277" i="1"/>
  <c r="H3277" i="1" s="1"/>
  <c r="G3264" i="1"/>
  <c r="H3264" i="1" s="1"/>
  <c r="G3280" i="1"/>
  <c r="H3280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85" i="1"/>
  <c r="H3285" i="1" s="1"/>
  <c r="G3272" i="1"/>
  <c r="H3272" i="1" s="1"/>
  <c r="G3273" i="1"/>
  <c r="H3273" i="1" s="1"/>
  <c r="G3299" i="1"/>
  <c r="H3299" i="1" s="1"/>
  <c r="G3302" i="1"/>
  <c r="H3302" i="1" s="1"/>
  <c r="G3276" i="1"/>
  <c r="H3276" i="1" s="1"/>
  <c r="G3303" i="1"/>
  <c r="H3303" i="1" s="1"/>
  <c r="G3278" i="1"/>
  <c r="H3278" i="1" s="1"/>
  <c r="G3279" i="1"/>
  <c r="H3279" i="1" s="1"/>
  <c r="G3306" i="1"/>
  <c r="H3306" i="1" s="1"/>
  <c r="G3281" i="1"/>
  <c r="H3281" i="1" s="1"/>
  <c r="G3282" i="1"/>
  <c r="H3282" i="1" s="1"/>
  <c r="G3283" i="1"/>
  <c r="H3283" i="1" s="1"/>
  <c r="G3284" i="1"/>
  <c r="H3284" i="1" s="1"/>
  <c r="G3311" i="1"/>
  <c r="H3311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312" i="1"/>
  <c r="H3312" i="1" s="1"/>
  <c r="G3300" i="1"/>
  <c r="H3300" i="1" s="1"/>
  <c r="G3301" i="1"/>
  <c r="H3301" i="1" s="1"/>
  <c r="G3318" i="1"/>
  <c r="H3318" i="1" s="1"/>
  <c r="G3329" i="1"/>
  <c r="H3329" i="1" s="1"/>
  <c r="G3304" i="1"/>
  <c r="H3304" i="1" s="1"/>
  <c r="G3305" i="1"/>
  <c r="H3305" i="1" s="1"/>
  <c r="G3330" i="1"/>
  <c r="H3330" i="1" s="1"/>
  <c r="G3307" i="1"/>
  <c r="H3307" i="1" s="1"/>
  <c r="G3308" i="1"/>
  <c r="H3308" i="1" s="1"/>
  <c r="G3309" i="1"/>
  <c r="H3309" i="1" s="1"/>
  <c r="G3310" i="1"/>
  <c r="H3310" i="1" s="1"/>
  <c r="G3333" i="1"/>
  <c r="H3333" i="1" s="1"/>
  <c r="G3339" i="1"/>
  <c r="H3339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44" i="1"/>
  <c r="H3344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45" i="1"/>
  <c r="H3345" i="1" s="1"/>
  <c r="G3348" i="1"/>
  <c r="H3348" i="1" s="1"/>
  <c r="G3331" i="1"/>
  <c r="H3331" i="1" s="1"/>
  <c r="G3332" i="1"/>
  <c r="H3332" i="1" s="1"/>
  <c r="G3351" i="1"/>
  <c r="H3351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58" i="1"/>
  <c r="H3358" i="1" s="1"/>
  <c r="G3340" i="1"/>
  <c r="H3340" i="1" s="1"/>
  <c r="G3341" i="1"/>
  <c r="H3341" i="1" s="1"/>
  <c r="G3342" i="1"/>
  <c r="H3342" i="1" s="1"/>
  <c r="G3343" i="1"/>
  <c r="H3343" i="1" s="1"/>
  <c r="G3360" i="1"/>
  <c r="H3360" i="1" s="1"/>
  <c r="G3363" i="1"/>
  <c r="H3363" i="1" s="1"/>
  <c r="G3346" i="1"/>
  <c r="H3346" i="1" s="1"/>
  <c r="G3347" i="1"/>
  <c r="H3347" i="1" s="1"/>
  <c r="G3368" i="1"/>
  <c r="H3368" i="1" s="1"/>
  <c r="G3349" i="1"/>
  <c r="H3349" i="1" s="1"/>
  <c r="G3350" i="1"/>
  <c r="H3350" i="1" s="1"/>
  <c r="G3374" i="1"/>
  <c r="H3374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76" i="1"/>
  <c r="H3376" i="1" s="1"/>
  <c r="G3359" i="1"/>
  <c r="H3359" i="1" s="1"/>
  <c r="G3379" i="1"/>
  <c r="H3379" i="1" s="1"/>
  <c r="G3361" i="1"/>
  <c r="H3361" i="1" s="1"/>
  <c r="G3362" i="1"/>
  <c r="H3362" i="1" s="1"/>
  <c r="G3383" i="1"/>
  <c r="H3383" i="1" s="1"/>
  <c r="G3364" i="1"/>
  <c r="H3364" i="1" s="1"/>
  <c r="G3365" i="1"/>
  <c r="H3365" i="1" s="1"/>
  <c r="G3366" i="1"/>
  <c r="H3366" i="1" s="1"/>
  <c r="G3367" i="1"/>
  <c r="H3367" i="1" s="1"/>
  <c r="G3385" i="1"/>
  <c r="H3385" i="1" s="1"/>
  <c r="G3369" i="1"/>
  <c r="H3369" i="1" s="1"/>
  <c r="G3370" i="1"/>
  <c r="H3370" i="1" s="1"/>
  <c r="G3371" i="1"/>
  <c r="H3371" i="1" s="1"/>
  <c r="G3372" i="1"/>
  <c r="H3372" i="1" s="1"/>
  <c r="G12211" i="1"/>
  <c r="H12211" i="1" s="1"/>
  <c r="G3386" i="1"/>
  <c r="H3386" i="1" s="1"/>
  <c r="G3375" i="1"/>
  <c r="H3375" i="1" s="1"/>
  <c r="G3387" i="1"/>
  <c r="H3387" i="1" s="1"/>
  <c r="G3377" i="1"/>
  <c r="H3377" i="1" s="1"/>
  <c r="G3378" i="1"/>
  <c r="H3378" i="1" s="1"/>
  <c r="G3389" i="1"/>
  <c r="H3389" i="1" s="1"/>
  <c r="G3380" i="1"/>
  <c r="H3380" i="1" s="1"/>
  <c r="G3381" i="1"/>
  <c r="H3381" i="1" s="1"/>
  <c r="G3382" i="1"/>
  <c r="H3382" i="1" s="1"/>
  <c r="G3393" i="1"/>
  <c r="H3393" i="1" s="1"/>
  <c r="G3384" i="1"/>
  <c r="H3384" i="1" s="1"/>
  <c r="G3394" i="1"/>
  <c r="H3394" i="1" s="1"/>
  <c r="G3398" i="1"/>
  <c r="H3398" i="1" s="1"/>
  <c r="G3400" i="1"/>
  <c r="H3400" i="1" s="1"/>
  <c r="G3388" i="1"/>
  <c r="H3388" i="1" s="1"/>
  <c r="G3407" i="1"/>
  <c r="H3407" i="1" s="1"/>
  <c r="G3390" i="1"/>
  <c r="H3390" i="1" s="1"/>
  <c r="G3391" i="1"/>
  <c r="H3391" i="1" s="1"/>
  <c r="G3392" i="1"/>
  <c r="H3392" i="1" s="1"/>
  <c r="G3409" i="1"/>
  <c r="H3409" i="1" s="1"/>
  <c r="G3415" i="1"/>
  <c r="H3415" i="1" s="1"/>
  <c r="G3395" i="1"/>
  <c r="H3395" i="1" s="1"/>
  <c r="G3396" i="1"/>
  <c r="H3396" i="1" s="1"/>
  <c r="G3397" i="1"/>
  <c r="H3397" i="1" s="1"/>
  <c r="G3429" i="1"/>
  <c r="H3429" i="1" s="1"/>
  <c r="G3399" i="1"/>
  <c r="H3399" i="1" s="1"/>
  <c r="G3435" i="1"/>
  <c r="H3435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39" i="1"/>
  <c r="H3439" i="1" s="1"/>
  <c r="G3408" i="1"/>
  <c r="H3408" i="1" s="1"/>
  <c r="G3441" i="1"/>
  <c r="H3441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44" i="1"/>
  <c r="H3444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51" i="1"/>
  <c r="H3451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52" i="1"/>
  <c r="H3452" i="1" s="1"/>
  <c r="G3436" i="1"/>
  <c r="H3436" i="1" s="1"/>
  <c r="G3437" i="1"/>
  <c r="H3437" i="1" s="1"/>
  <c r="G3438" i="1"/>
  <c r="H3438" i="1" s="1"/>
  <c r="G3453" i="1"/>
  <c r="H3453" i="1" s="1"/>
  <c r="G3440" i="1"/>
  <c r="H3440" i="1" s="1"/>
  <c r="G3454" i="1"/>
  <c r="H3454" i="1" s="1"/>
  <c r="G3442" i="1"/>
  <c r="H3442" i="1" s="1"/>
  <c r="G3443" i="1"/>
  <c r="H3443" i="1" s="1"/>
  <c r="G3459" i="1"/>
  <c r="H3459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61" i="1"/>
  <c r="H3461" i="1" s="1"/>
  <c r="G3465" i="1"/>
  <c r="H3465" i="1" s="1"/>
  <c r="G3470" i="1"/>
  <c r="H3470" i="1" s="1"/>
  <c r="G3474" i="1"/>
  <c r="H3474" i="1" s="1"/>
  <c r="G3455" i="1"/>
  <c r="H3455" i="1" s="1"/>
  <c r="G3456" i="1"/>
  <c r="H3456" i="1" s="1"/>
  <c r="G3457" i="1"/>
  <c r="H3457" i="1" s="1"/>
  <c r="G3458" i="1"/>
  <c r="H3458" i="1" s="1"/>
  <c r="G3479" i="1"/>
  <c r="H3479" i="1" s="1"/>
  <c r="G3460" i="1"/>
  <c r="H3460" i="1" s="1"/>
  <c r="G3483" i="1"/>
  <c r="H3483" i="1" s="1"/>
  <c r="G3462" i="1"/>
  <c r="H3462" i="1" s="1"/>
  <c r="G3463" i="1"/>
  <c r="H3463" i="1" s="1"/>
  <c r="G3464" i="1"/>
  <c r="H3464" i="1" s="1"/>
  <c r="G3486" i="1"/>
  <c r="H3486" i="1" s="1"/>
  <c r="G3466" i="1"/>
  <c r="H3466" i="1" s="1"/>
  <c r="G3467" i="1"/>
  <c r="H3467" i="1" s="1"/>
  <c r="G3468" i="1"/>
  <c r="H3468" i="1" s="1"/>
  <c r="G3469" i="1"/>
  <c r="H3469" i="1" s="1"/>
  <c r="G3487" i="1"/>
  <c r="H3487" i="1" s="1"/>
  <c r="G3471" i="1"/>
  <c r="H3471" i="1" s="1"/>
  <c r="G3472" i="1"/>
  <c r="H3472" i="1" s="1"/>
  <c r="G3473" i="1"/>
  <c r="H3473" i="1" s="1"/>
  <c r="G3495" i="1"/>
  <c r="H3495" i="1" s="1"/>
  <c r="G3475" i="1"/>
  <c r="H3475" i="1" s="1"/>
  <c r="G3476" i="1"/>
  <c r="H3476" i="1" s="1"/>
  <c r="G3477" i="1"/>
  <c r="H3477" i="1" s="1"/>
  <c r="G3478" i="1"/>
  <c r="H3478" i="1" s="1"/>
  <c r="G3496" i="1"/>
  <c r="H3496" i="1" s="1"/>
  <c r="G3480" i="1"/>
  <c r="H3480" i="1" s="1"/>
  <c r="G3481" i="1"/>
  <c r="H3481" i="1" s="1"/>
  <c r="G3482" i="1"/>
  <c r="H3482" i="1" s="1"/>
  <c r="G3498" i="1"/>
  <c r="H3498" i="1" s="1"/>
  <c r="G3484" i="1"/>
  <c r="H3484" i="1" s="1"/>
  <c r="G3485" i="1"/>
  <c r="H3485" i="1" s="1"/>
  <c r="G3506" i="1"/>
  <c r="H3506" i="1" s="1"/>
  <c r="G3507" i="1"/>
  <c r="H350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509" i="1"/>
  <c r="H3509" i="1" s="1"/>
  <c r="G3513" i="1"/>
  <c r="H3513" i="1" s="1"/>
  <c r="G3497" i="1"/>
  <c r="H3497" i="1" s="1"/>
  <c r="G3515" i="1"/>
  <c r="H3515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19" i="1"/>
  <c r="H3519" i="1" s="1"/>
  <c r="G3520" i="1"/>
  <c r="H3520" i="1" s="1"/>
  <c r="G3508" i="1"/>
  <c r="H3508" i="1" s="1"/>
  <c r="G3523" i="1"/>
  <c r="H3523" i="1" s="1"/>
  <c r="G3510" i="1"/>
  <c r="H3510" i="1" s="1"/>
  <c r="G3511" i="1"/>
  <c r="H3511" i="1" s="1"/>
  <c r="G3512" i="1"/>
  <c r="H3512" i="1" s="1"/>
  <c r="G3531" i="1"/>
  <c r="H3531" i="1" s="1"/>
  <c r="G3514" i="1"/>
  <c r="H3514" i="1" s="1"/>
  <c r="G3533" i="1"/>
  <c r="H3533" i="1" s="1"/>
  <c r="G3516" i="1"/>
  <c r="H3516" i="1" s="1"/>
  <c r="G3517" i="1"/>
  <c r="H3517" i="1" s="1"/>
  <c r="G3518" i="1"/>
  <c r="H3518" i="1" s="1"/>
  <c r="G3534" i="1"/>
  <c r="H3534" i="1" s="1"/>
  <c r="G3538" i="1"/>
  <c r="H3538" i="1" s="1"/>
  <c r="G3521" i="1"/>
  <c r="H3521" i="1" s="1"/>
  <c r="G3522" i="1"/>
  <c r="H3522" i="1" s="1"/>
  <c r="G3539" i="1"/>
  <c r="H3539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48" i="1"/>
  <c r="H3548" i="1" s="1"/>
  <c r="G3532" i="1"/>
  <c r="H3532" i="1" s="1"/>
  <c r="G3550" i="1"/>
  <c r="H3550" i="1" s="1"/>
  <c r="G3556" i="1"/>
  <c r="H3556" i="1" s="1"/>
  <c r="G3535" i="1"/>
  <c r="H3535" i="1" s="1"/>
  <c r="G3536" i="1"/>
  <c r="H3536" i="1" s="1"/>
  <c r="G3537" i="1"/>
  <c r="H3537" i="1" s="1"/>
  <c r="G3563" i="1"/>
  <c r="H3563" i="1" s="1"/>
  <c r="G3566" i="1"/>
  <c r="H3566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69" i="1"/>
  <c r="H3569" i="1" s="1"/>
  <c r="G3549" i="1"/>
  <c r="H3549" i="1" s="1"/>
  <c r="G3572" i="1"/>
  <c r="H3572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" i="1"/>
  <c r="H3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75" i="1"/>
  <c r="H3575" i="1" s="1"/>
  <c r="G3564" i="1"/>
  <c r="H3564" i="1" s="1"/>
  <c r="G3565" i="1"/>
  <c r="H3565" i="1" s="1"/>
  <c r="G3595" i="1"/>
  <c r="H3595" i="1" s="1"/>
  <c r="G3567" i="1"/>
  <c r="H3567" i="1" s="1"/>
  <c r="G3568" i="1"/>
  <c r="H3568" i="1" s="1"/>
  <c r="G3607" i="1"/>
  <c r="H3607" i="1" s="1"/>
  <c r="G3570" i="1"/>
  <c r="H3570" i="1" s="1"/>
  <c r="G3571" i="1"/>
  <c r="H3571" i="1" s="1"/>
  <c r="G3608" i="1"/>
  <c r="H3608" i="1" s="1"/>
  <c r="G3573" i="1"/>
  <c r="H3573" i="1" s="1"/>
  <c r="G3574" i="1"/>
  <c r="H3574" i="1" s="1"/>
  <c r="G3610" i="1"/>
  <c r="H3610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612" i="1"/>
  <c r="H3612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14" i="1"/>
  <c r="H3614" i="1" s="1"/>
  <c r="G3617" i="1"/>
  <c r="H3617" i="1" s="1"/>
  <c r="G3609" i="1"/>
  <c r="H3609" i="1" s="1"/>
  <c r="G3619" i="1"/>
  <c r="H3619" i="1" s="1"/>
  <c r="G3611" i="1"/>
  <c r="H3611" i="1" s="1"/>
  <c r="G3620" i="1"/>
  <c r="H3620" i="1" s="1"/>
  <c r="G3613" i="1"/>
  <c r="H3613" i="1" s="1"/>
  <c r="G3621" i="1"/>
  <c r="H3621" i="1" s="1"/>
  <c r="G3615" i="1"/>
  <c r="H3615" i="1" s="1"/>
  <c r="G3616" i="1"/>
  <c r="H3616" i="1" s="1"/>
  <c r="G3622" i="1"/>
  <c r="H3622" i="1" s="1"/>
  <c r="G3618" i="1"/>
  <c r="H3618" i="1" s="1"/>
  <c r="G3625" i="1"/>
  <c r="H3625" i="1" s="1"/>
  <c r="G3629" i="1"/>
  <c r="H3629" i="1" s="1"/>
  <c r="G3636" i="1"/>
  <c r="H3636" i="1" s="1"/>
  <c r="G3637" i="1"/>
  <c r="H3637" i="1" s="1"/>
  <c r="G3623" i="1"/>
  <c r="H3623" i="1" s="1"/>
  <c r="G3624" i="1"/>
  <c r="H3624" i="1" s="1"/>
  <c r="G3644" i="1"/>
  <c r="H3644" i="1" s="1"/>
  <c r="G3626" i="1"/>
  <c r="H3626" i="1" s="1"/>
  <c r="G3627" i="1"/>
  <c r="H3627" i="1" s="1"/>
  <c r="G3628" i="1"/>
  <c r="H3628" i="1" s="1"/>
  <c r="G3654" i="1"/>
  <c r="H3654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61" i="1"/>
  <c r="H3661" i="1" s="1"/>
  <c r="G3662" i="1"/>
  <c r="H3662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64" i="1"/>
  <c r="H366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73" i="1"/>
  <c r="H3673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74" i="1"/>
  <c r="H3674" i="1" s="1"/>
  <c r="G3678" i="1"/>
  <c r="H3678" i="1" s="1"/>
  <c r="G3663" i="1"/>
  <c r="H3663" i="1" s="1"/>
  <c r="G3679" i="1"/>
  <c r="H3679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81" i="1"/>
  <c r="H3681" i="1" s="1"/>
  <c r="G3682" i="1"/>
  <c r="H3682" i="1" s="1"/>
  <c r="G3675" i="1"/>
  <c r="H3675" i="1" s="1"/>
  <c r="G3676" i="1"/>
  <c r="H3676" i="1" s="1"/>
  <c r="G3677" i="1"/>
  <c r="H3677" i="1" s="1"/>
  <c r="G3683" i="1"/>
  <c r="H3683" i="1" s="1"/>
  <c r="G3697" i="1"/>
  <c r="H3697" i="1" s="1"/>
  <c r="G3680" i="1"/>
  <c r="H3680" i="1" s="1"/>
  <c r="G3699" i="1"/>
  <c r="H3699" i="1" s="1"/>
  <c r="G3706" i="1"/>
  <c r="H3706" i="1" s="1"/>
  <c r="G3711" i="1"/>
  <c r="H3711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712" i="1"/>
  <c r="H3712" i="1" s="1"/>
  <c r="G3698" i="1"/>
  <c r="H3698" i="1" s="1"/>
  <c r="G3714" i="1"/>
  <c r="H3714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16" i="1"/>
  <c r="H3716" i="1" s="1"/>
  <c r="G3707" i="1"/>
  <c r="H3707" i="1" s="1"/>
  <c r="G3708" i="1"/>
  <c r="H3708" i="1" s="1"/>
  <c r="G3709" i="1"/>
  <c r="H3709" i="1" s="1"/>
  <c r="G3710" i="1"/>
  <c r="H3710" i="1" s="1"/>
  <c r="G3717" i="1"/>
  <c r="H3717" i="1" s="1"/>
  <c r="G3718" i="1"/>
  <c r="H3718" i="1" s="1"/>
  <c r="G3713" i="1"/>
  <c r="H3713" i="1" s="1"/>
  <c r="G3719" i="1"/>
  <c r="H3719" i="1" s="1"/>
  <c r="G3715" i="1"/>
  <c r="H3715" i="1" s="1"/>
  <c r="G3725" i="1"/>
  <c r="H3725" i="1" s="1"/>
  <c r="G3729" i="1"/>
  <c r="H3729" i="1" s="1"/>
  <c r="G3742" i="1"/>
  <c r="H3742" i="1" s="1"/>
  <c r="G3743" i="1"/>
  <c r="H3743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46" i="1"/>
  <c r="H3746" i="1" s="1"/>
  <c r="G3726" i="1"/>
  <c r="H3726" i="1" s="1"/>
  <c r="G3727" i="1"/>
  <c r="H3727" i="1" s="1"/>
  <c r="G3728" i="1"/>
  <c r="H3728" i="1" s="1"/>
  <c r="G3751" i="1"/>
  <c r="H3751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52" i="1"/>
  <c r="H3752" i="1" s="1"/>
  <c r="G3753" i="1"/>
  <c r="H3753" i="1" s="1"/>
  <c r="G3744" i="1"/>
  <c r="H3744" i="1" s="1"/>
  <c r="G3745" i="1"/>
  <c r="H3745" i="1" s="1"/>
  <c r="G3755" i="1"/>
  <c r="H3755" i="1" s="1"/>
  <c r="G3747" i="1"/>
  <c r="H3747" i="1" s="1"/>
  <c r="G3748" i="1"/>
  <c r="H3748" i="1" s="1"/>
  <c r="G3749" i="1"/>
  <c r="H3749" i="1" s="1"/>
  <c r="G3750" i="1"/>
  <c r="H3750" i="1" s="1"/>
  <c r="G3766" i="1"/>
  <c r="H3766" i="1" s="1"/>
  <c r="G3768" i="1"/>
  <c r="H3768" i="1" s="1"/>
  <c r="G3769" i="1"/>
  <c r="H3769" i="1" s="1"/>
  <c r="G3754" i="1"/>
  <c r="H3754" i="1" s="1"/>
  <c r="G3779" i="1"/>
  <c r="H3779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82" i="1"/>
  <c r="H3782" i="1" s="1"/>
  <c r="G3767" i="1"/>
  <c r="H3767" i="1" s="1"/>
  <c r="G3783" i="1"/>
  <c r="H3783" i="1" s="1"/>
  <c r="G3802" i="1"/>
  <c r="H3802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806" i="1"/>
  <c r="H3806" i="1" s="1"/>
  <c r="G3780" i="1"/>
  <c r="H3780" i="1" s="1"/>
  <c r="G3781" i="1"/>
  <c r="H3781" i="1" s="1"/>
  <c r="G3810" i="1"/>
  <c r="H3810" i="1" s="1"/>
  <c r="G3814" i="1"/>
  <c r="H3814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23" i="1"/>
  <c r="H3823" i="1" s="1"/>
  <c r="G3803" i="1"/>
  <c r="H3803" i="1" s="1"/>
  <c r="G3804" i="1"/>
  <c r="H3804" i="1" s="1"/>
  <c r="G3805" i="1"/>
  <c r="H3805" i="1" s="1"/>
  <c r="G3824" i="1"/>
  <c r="H3824" i="1" s="1"/>
  <c r="G3807" i="1"/>
  <c r="H3807" i="1" s="1"/>
  <c r="G3808" i="1"/>
  <c r="H3808" i="1" s="1"/>
  <c r="G3809" i="1"/>
  <c r="H3809" i="1" s="1"/>
  <c r="G3826" i="1"/>
  <c r="H3826" i="1" s="1"/>
  <c r="G3811" i="1"/>
  <c r="H3811" i="1" s="1"/>
  <c r="G3812" i="1"/>
  <c r="H3812" i="1" s="1"/>
  <c r="G3813" i="1"/>
  <c r="H3813" i="1" s="1"/>
  <c r="G3829" i="1"/>
  <c r="H3829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30" i="1"/>
  <c r="H3830" i="1" s="1"/>
  <c r="G3836" i="1"/>
  <c r="H3836" i="1" s="1"/>
  <c r="G3825" i="1"/>
  <c r="H3825" i="1" s="1"/>
  <c r="G3839" i="1"/>
  <c r="H3839" i="1" s="1"/>
  <c r="G3827" i="1"/>
  <c r="H3827" i="1" s="1"/>
  <c r="G3828" i="1"/>
  <c r="H3828" i="1" s="1"/>
  <c r="G3854" i="1"/>
  <c r="H3854" i="1" s="1"/>
  <c r="G3859" i="1"/>
  <c r="H3859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60" i="1"/>
  <c r="H3860" i="1" s="1"/>
  <c r="G3837" i="1"/>
  <c r="H3837" i="1" s="1"/>
  <c r="G3838" i="1"/>
  <c r="H3838" i="1" s="1"/>
  <c r="G3863" i="1"/>
  <c r="H3863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65" i="1"/>
  <c r="H3865" i="1" s="1"/>
  <c r="G3855" i="1"/>
  <c r="H3855" i="1" s="1"/>
  <c r="G3856" i="1"/>
  <c r="H3856" i="1" s="1"/>
  <c r="G3857" i="1"/>
  <c r="H3857" i="1" s="1"/>
  <c r="G3858" i="1"/>
  <c r="H3858" i="1" s="1"/>
  <c r="G3867" i="1"/>
  <c r="H3867" i="1" s="1"/>
  <c r="G3869" i="1"/>
  <c r="H3869" i="1" s="1"/>
  <c r="G3861" i="1"/>
  <c r="H3861" i="1" s="1"/>
  <c r="G3862" i="1"/>
  <c r="H3862" i="1" s="1"/>
  <c r="G3874" i="1"/>
  <c r="H3874" i="1" s="1"/>
  <c r="G3864" i="1"/>
  <c r="H3864" i="1" s="1"/>
  <c r="G3876" i="1"/>
  <c r="H3876" i="1" s="1"/>
  <c r="G3866" i="1"/>
  <c r="H3866" i="1" s="1"/>
  <c r="G3891" i="1"/>
  <c r="H3891" i="1" s="1"/>
  <c r="G3868" i="1"/>
  <c r="H3868" i="1" s="1"/>
  <c r="G3895" i="1"/>
  <c r="H3895" i="1" s="1"/>
  <c r="G3870" i="1"/>
  <c r="H3870" i="1" s="1"/>
  <c r="G3871" i="1"/>
  <c r="H3871" i="1" s="1"/>
  <c r="G3872" i="1"/>
  <c r="H3872" i="1" s="1"/>
  <c r="G3873" i="1"/>
  <c r="H3873" i="1" s="1"/>
  <c r="G3897" i="1"/>
  <c r="H3897" i="1" s="1"/>
  <c r="G3875" i="1"/>
  <c r="H3875" i="1" s="1"/>
  <c r="G3901" i="1"/>
  <c r="H3901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903" i="1"/>
  <c r="H3903" i="1" s="1"/>
  <c r="G3892" i="1"/>
  <c r="H3892" i="1" s="1"/>
  <c r="G3893" i="1"/>
  <c r="H3893" i="1" s="1"/>
  <c r="G3894" i="1"/>
  <c r="H3894" i="1" s="1"/>
  <c r="G3904" i="1"/>
  <c r="H3904" i="1" s="1"/>
  <c r="G3896" i="1"/>
  <c r="H3896" i="1" s="1"/>
  <c r="G3911" i="1"/>
  <c r="H3911" i="1" s="1"/>
  <c r="G3898" i="1"/>
  <c r="H3898" i="1" s="1"/>
  <c r="G3899" i="1"/>
  <c r="H3899" i="1" s="1"/>
  <c r="G3900" i="1"/>
  <c r="H3900" i="1" s="1"/>
  <c r="G3914" i="1"/>
  <c r="H3914" i="1" s="1"/>
  <c r="G3902" i="1"/>
  <c r="H3902" i="1" s="1"/>
  <c r="G3926" i="1"/>
  <c r="H3926" i="1" s="1"/>
  <c r="G3927" i="1"/>
  <c r="H3927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28" i="1"/>
  <c r="H3928" i="1" s="1"/>
  <c r="G3912" i="1"/>
  <c r="H3912" i="1" s="1"/>
  <c r="G3913" i="1"/>
  <c r="H3913" i="1" s="1"/>
  <c r="G3931" i="1"/>
  <c r="H3931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38" i="1"/>
  <c r="H3938" i="1" s="1"/>
  <c r="G3941" i="1"/>
  <c r="H3941" i="1" s="1"/>
  <c r="G3943" i="1"/>
  <c r="H3943" i="1" s="1"/>
  <c r="G3929" i="1"/>
  <c r="H3929" i="1" s="1"/>
  <c r="G3930" i="1"/>
  <c r="H3930" i="1" s="1"/>
  <c r="G3956" i="1"/>
  <c r="H3956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57" i="1"/>
  <c r="H3957" i="1" s="1"/>
  <c r="G3939" i="1"/>
  <c r="H3939" i="1" s="1"/>
  <c r="G3940" i="1"/>
  <c r="H3940" i="1" s="1"/>
  <c r="G3960" i="1"/>
  <c r="H3960" i="1" s="1"/>
  <c r="G3942" i="1"/>
  <c r="H3942" i="1" s="1"/>
  <c r="G3961" i="1"/>
  <c r="H3961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66" i="1"/>
  <c r="H3966" i="1" s="1"/>
  <c r="G3968" i="1"/>
  <c r="H3968" i="1" s="1"/>
  <c r="G3958" i="1"/>
  <c r="H3958" i="1" s="1"/>
  <c r="G3959" i="1"/>
  <c r="H3959" i="1" s="1"/>
  <c r="G3969" i="1"/>
  <c r="H3969" i="1" s="1"/>
  <c r="G3971" i="1"/>
  <c r="H3971" i="1" s="1"/>
  <c r="G3962" i="1"/>
  <c r="H3962" i="1" s="1"/>
  <c r="G3963" i="1"/>
  <c r="H3963" i="1" s="1"/>
  <c r="G3964" i="1"/>
  <c r="H3964" i="1" s="1"/>
  <c r="G3965" i="1"/>
  <c r="H3965" i="1" s="1"/>
  <c r="G3974" i="1"/>
  <c r="H3974" i="1" s="1"/>
  <c r="G3967" i="1"/>
  <c r="H3967" i="1" s="1"/>
  <c r="G3976" i="1"/>
  <c r="H3976" i="1" s="1"/>
  <c r="G3991" i="1"/>
  <c r="H3991" i="1" s="1"/>
  <c r="G3970" i="1"/>
  <c r="H3970" i="1" s="1"/>
  <c r="G3994" i="1"/>
  <c r="H3994" i="1" s="1"/>
  <c r="G3972" i="1"/>
  <c r="H3972" i="1" s="1"/>
  <c r="G3973" i="1"/>
  <c r="H3973" i="1" s="1"/>
  <c r="G4005" i="1"/>
  <c r="H4005" i="1" s="1"/>
  <c r="G3975" i="1"/>
  <c r="H3975" i="1" s="1"/>
  <c r="G4009" i="1"/>
  <c r="H4009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4011" i="1"/>
  <c r="H4011" i="1" s="1"/>
  <c r="G3992" i="1"/>
  <c r="H3992" i="1" s="1"/>
  <c r="G3993" i="1"/>
  <c r="H3993" i="1" s="1"/>
  <c r="G4015" i="1"/>
  <c r="H4015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16" i="1"/>
  <c r="H4016" i="1" s="1"/>
  <c r="G4006" i="1"/>
  <c r="H4006" i="1" s="1"/>
  <c r="G4007" i="1"/>
  <c r="H4007" i="1" s="1"/>
  <c r="G4008" i="1"/>
  <c r="H4008" i="1" s="1"/>
  <c r="G4017" i="1"/>
  <c r="H4017" i="1" s="1"/>
  <c r="G4010" i="1"/>
  <c r="H4010" i="1" s="1"/>
  <c r="G4018" i="1"/>
  <c r="H4018" i="1" s="1"/>
  <c r="G4012" i="1"/>
  <c r="H4012" i="1" s="1"/>
  <c r="G4013" i="1"/>
  <c r="H4013" i="1" s="1"/>
  <c r="G4014" i="1"/>
  <c r="H4014" i="1" s="1"/>
  <c r="G4020" i="1"/>
  <c r="H4020" i="1" s="1"/>
  <c r="G10" i="1"/>
  <c r="H10" i="1" s="1"/>
  <c r="G4025" i="1"/>
  <c r="H4025" i="1" s="1"/>
  <c r="G4028" i="1"/>
  <c r="H4028" i="1" s="1"/>
  <c r="G4019" i="1"/>
  <c r="H4019" i="1" s="1"/>
  <c r="G4030" i="1"/>
  <c r="H4030" i="1" s="1"/>
  <c r="G4021" i="1"/>
  <c r="H4021" i="1" s="1"/>
  <c r="G4022" i="1"/>
  <c r="H4022" i="1" s="1"/>
  <c r="G4023" i="1"/>
  <c r="H4023" i="1" s="1"/>
  <c r="G4024" i="1"/>
  <c r="H4024" i="1" s="1"/>
  <c r="G4031" i="1"/>
  <c r="H4031" i="1" s="1"/>
  <c r="G4026" i="1"/>
  <c r="H4026" i="1" s="1"/>
  <c r="G4027" i="1"/>
  <c r="H4027" i="1" s="1"/>
  <c r="G4039" i="1"/>
  <c r="H4039" i="1" s="1"/>
  <c r="G4029" i="1"/>
  <c r="H4029" i="1" s="1"/>
  <c r="G4041" i="1"/>
  <c r="H4041" i="1" s="1"/>
  <c r="G4049" i="1"/>
  <c r="H4049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50" i="1"/>
  <c r="H4050" i="1" s="1"/>
  <c r="G4040" i="1"/>
  <c r="H4040" i="1" s="1"/>
  <c r="G4055" i="1"/>
  <c r="H4055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59" i="1"/>
  <c r="H4059" i="1" s="1"/>
  <c r="G4060" i="1"/>
  <c r="H4060" i="1" s="1"/>
  <c r="G4051" i="1"/>
  <c r="H4051" i="1" s="1"/>
  <c r="G4052" i="1"/>
  <c r="H4052" i="1" s="1"/>
  <c r="G4053" i="1"/>
  <c r="H4053" i="1" s="1"/>
  <c r="G4054" i="1"/>
  <c r="H4054" i="1" s="1"/>
  <c r="G4064" i="1"/>
  <c r="H4064" i="1" s="1"/>
  <c r="G4056" i="1"/>
  <c r="H4056" i="1" s="1"/>
  <c r="G4057" i="1"/>
  <c r="H4057" i="1" s="1"/>
  <c r="G12161" i="1"/>
  <c r="H12161" i="1" s="1"/>
  <c r="G4067" i="1"/>
  <c r="H4067" i="1" s="1"/>
  <c r="G4068" i="1"/>
  <c r="H4068" i="1" s="1"/>
  <c r="G4061" i="1"/>
  <c r="H4061" i="1" s="1"/>
  <c r="G4062" i="1"/>
  <c r="H4062" i="1" s="1"/>
  <c r="G4063" i="1"/>
  <c r="H4063" i="1" s="1"/>
  <c r="G4069" i="1"/>
  <c r="H4069" i="1" s="1"/>
  <c r="G4065" i="1"/>
  <c r="H4065" i="1" s="1"/>
  <c r="G4066" i="1"/>
  <c r="H4066" i="1" s="1"/>
  <c r="G4085" i="1"/>
  <c r="H4085" i="1" s="1"/>
  <c r="G4092" i="1"/>
  <c r="H4092" i="1" s="1"/>
  <c r="G4096" i="1"/>
  <c r="H4096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100" i="1"/>
  <c r="H4100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105" i="1"/>
  <c r="H4105" i="1" s="1"/>
  <c r="G4093" i="1"/>
  <c r="H4093" i="1" s="1"/>
  <c r="G4094" i="1"/>
  <c r="H4094" i="1" s="1"/>
  <c r="G4095" i="1"/>
  <c r="H4095" i="1" s="1"/>
  <c r="G4106" i="1"/>
  <c r="H4106" i="1" s="1"/>
  <c r="G4097" i="1"/>
  <c r="H4097" i="1" s="1"/>
  <c r="G4098" i="1"/>
  <c r="H4098" i="1" s="1"/>
  <c r="G4099" i="1"/>
  <c r="H4099" i="1" s="1"/>
  <c r="G4109" i="1"/>
  <c r="H4109" i="1" s="1"/>
  <c r="G4101" i="1"/>
  <c r="H4101" i="1" s="1"/>
  <c r="G4102" i="1"/>
  <c r="H4102" i="1" s="1"/>
  <c r="G4103" i="1"/>
  <c r="H4103" i="1" s="1"/>
  <c r="G4104" i="1"/>
  <c r="H4104" i="1" s="1"/>
  <c r="G4111" i="1"/>
  <c r="H4111" i="1" s="1"/>
  <c r="G4116" i="1"/>
  <c r="H4116" i="1" s="1"/>
  <c r="G4107" i="1"/>
  <c r="H4107" i="1" s="1"/>
  <c r="G4108" i="1"/>
  <c r="H4108" i="1" s="1"/>
  <c r="G4119" i="1"/>
  <c r="H4119" i="1" s="1"/>
  <c r="G4110" i="1"/>
  <c r="H4110" i="1" s="1"/>
  <c r="G4120" i="1"/>
  <c r="H4120" i="1" s="1"/>
  <c r="G4112" i="1"/>
  <c r="H4112" i="1" s="1"/>
  <c r="G4113" i="1"/>
  <c r="H4113" i="1" s="1"/>
  <c r="G4114" i="1"/>
  <c r="H4114" i="1" s="1"/>
  <c r="G4115" i="1"/>
  <c r="H4115" i="1" s="1"/>
  <c r="G4129" i="1"/>
  <c r="H4129" i="1" s="1"/>
  <c r="G4117" i="1"/>
  <c r="H4117" i="1" s="1"/>
  <c r="G4118" i="1"/>
  <c r="H4118" i="1" s="1"/>
  <c r="G4136" i="1"/>
  <c r="H4136" i="1" s="1"/>
  <c r="G4138" i="1"/>
  <c r="H4138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40" i="1"/>
  <c r="H4140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42" i="1"/>
  <c r="H4142" i="1" s="1"/>
  <c r="G4137" i="1"/>
  <c r="H4137" i="1" s="1"/>
  <c r="G4148" i="1"/>
  <c r="H4148" i="1" s="1"/>
  <c r="G4139" i="1"/>
  <c r="H4139" i="1" s="1"/>
  <c r="G4149" i="1"/>
  <c r="H4149" i="1" s="1"/>
  <c r="G4141" i="1"/>
  <c r="H4141" i="1" s="1"/>
  <c r="G4154" i="1"/>
  <c r="H4154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55" i="1"/>
  <c r="H4155" i="1" s="1"/>
  <c r="G4158" i="1"/>
  <c r="H4158" i="1" s="1"/>
  <c r="G4150" i="1"/>
  <c r="H4150" i="1" s="1"/>
  <c r="G4151" i="1"/>
  <c r="H4151" i="1" s="1"/>
  <c r="G4152" i="1"/>
  <c r="H4152" i="1" s="1"/>
  <c r="G4153" i="1"/>
  <c r="H4153" i="1" s="1"/>
  <c r="G4161" i="1"/>
  <c r="H4161" i="1" s="1"/>
  <c r="G4169" i="1"/>
  <c r="H4169" i="1" s="1"/>
  <c r="G4156" i="1"/>
  <c r="H4156" i="1" s="1"/>
  <c r="G4157" i="1"/>
  <c r="H4157" i="1" s="1"/>
  <c r="G4173" i="1"/>
  <c r="H4173" i="1" s="1"/>
  <c r="G4159" i="1"/>
  <c r="H4159" i="1" s="1"/>
  <c r="G4160" i="1"/>
  <c r="H4160" i="1" s="1"/>
  <c r="G4174" i="1"/>
  <c r="H4174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76" i="1"/>
  <c r="H4176" i="1" s="1"/>
  <c r="G4170" i="1"/>
  <c r="H4170" i="1" s="1"/>
  <c r="G4171" i="1"/>
  <c r="H4171" i="1" s="1"/>
  <c r="G4172" i="1"/>
  <c r="H4172" i="1" s="1"/>
  <c r="G4185" i="1"/>
  <c r="H4185" i="1" s="1"/>
  <c r="G4186" i="1"/>
  <c r="H4186" i="1" s="1"/>
  <c r="G4175" i="1"/>
  <c r="H4175" i="1" s="1"/>
  <c r="G4193" i="1"/>
  <c r="H4193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95" i="1"/>
  <c r="H4195" i="1" s="1"/>
  <c r="G4203" i="1"/>
  <c r="H4203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220" i="1"/>
  <c r="H4220" i="1" s="1"/>
  <c r="G4194" i="1"/>
  <c r="H4194" i="1" s="1"/>
  <c r="G4224" i="1"/>
  <c r="H4224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25" i="1"/>
  <c r="H4225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8" i="1"/>
  <c r="H4228" i="1" s="1"/>
  <c r="G4221" i="1"/>
  <c r="H4221" i="1" s="1"/>
  <c r="G4222" i="1"/>
  <c r="H4222" i="1" s="1"/>
  <c r="G4223" i="1"/>
  <c r="H4223" i="1" s="1"/>
  <c r="G4235" i="1"/>
  <c r="H4235" i="1" s="1"/>
  <c r="G4238" i="1"/>
  <c r="H4238" i="1" s="1"/>
  <c r="G4226" i="1"/>
  <c r="H4226" i="1" s="1"/>
  <c r="G4227" i="1"/>
  <c r="H4227" i="1" s="1"/>
  <c r="G4245" i="1"/>
  <c r="H4245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47" i="1"/>
  <c r="H4247" i="1" s="1"/>
  <c r="G4236" i="1"/>
  <c r="H4236" i="1" s="1"/>
  <c r="G4237" i="1"/>
  <c r="H4237" i="1" s="1"/>
  <c r="G4250" i="1"/>
  <c r="H4250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64" i="1"/>
  <c r="H4264" i="1" s="1"/>
  <c r="G4246" i="1"/>
  <c r="H4246" i="1" s="1"/>
  <c r="G4267" i="1"/>
  <c r="H4267" i="1" s="1"/>
  <c r="G4248" i="1"/>
  <c r="H4248" i="1" s="1"/>
  <c r="G4249" i="1"/>
  <c r="H4249" i="1" s="1"/>
  <c r="G4273" i="1"/>
  <c r="H4273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81" i="1"/>
  <c r="H4281" i="1" s="1"/>
  <c r="G4265" i="1"/>
  <c r="H4265" i="1" s="1"/>
  <c r="G4266" i="1"/>
  <c r="H4266" i="1" s="1"/>
  <c r="G4282" i="1"/>
  <c r="H4282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85" i="1"/>
  <c r="H4285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6" i="1"/>
  <c r="H4286" i="1" s="1"/>
  <c r="G4288" i="1"/>
  <c r="H4288" i="1" s="1"/>
  <c r="G4283" i="1"/>
  <c r="H4283" i="1" s="1"/>
  <c r="G4284" i="1"/>
  <c r="H4284" i="1" s="1"/>
  <c r="G4291" i="1"/>
  <c r="H4291" i="1" s="1"/>
  <c r="G4295" i="1"/>
  <c r="H4295" i="1" s="1"/>
  <c r="G4287" i="1"/>
  <c r="H4287" i="1" s="1"/>
  <c r="G4300" i="1"/>
  <c r="H4300" i="1" s="1"/>
  <c r="G4289" i="1"/>
  <c r="H4289" i="1" s="1"/>
  <c r="G4290" i="1"/>
  <c r="H4290" i="1" s="1"/>
  <c r="G4303" i="1"/>
  <c r="H4303" i="1" s="1"/>
  <c r="G4292" i="1"/>
  <c r="H4292" i="1" s="1"/>
  <c r="G8806" i="1"/>
  <c r="H8806" i="1" s="1"/>
  <c r="G4294" i="1"/>
  <c r="H4294" i="1" s="1"/>
  <c r="G4305" i="1"/>
  <c r="H4305" i="1" s="1"/>
  <c r="G4296" i="1"/>
  <c r="H4296" i="1" s="1"/>
  <c r="G4297" i="1"/>
  <c r="H4297" i="1" s="1"/>
  <c r="G4298" i="1"/>
  <c r="H4298" i="1" s="1"/>
  <c r="G4299" i="1"/>
  <c r="H4299" i="1" s="1"/>
  <c r="G4307" i="1"/>
  <c r="H4307" i="1" s="1"/>
  <c r="G4301" i="1"/>
  <c r="H4301" i="1" s="1"/>
  <c r="G4302" i="1"/>
  <c r="H4302" i="1" s="1"/>
  <c r="G4309" i="1"/>
  <c r="H4309" i="1" s="1"/>
  <c r="G4304" i="1"/>
  <c r="H4304" i="1" s="1"/>
  <c r="G4312" i="1"/>
  <c r="H4312" i="1" s="1"/>
  <c r="G4306" i="1"/>
  <c r="H4306" i="1" s="1"/>
  <c r="G4314" i="1"/>
  <c r="H4314" i="1" s="1"/>
  <c r="G4308" i="1"/>
  <c r="H4308" i="1" s="1"/>
  <c r="G4316" i="1"/>
  <c r="H4316" i="1" s="1"/>
  <c r="G4310" i="1"/>
  <c r="H4310" i="1" s="1"/>
  <c r="G4311" i="1"/>
  <c r="H4311" i="1" s="1"/>
  <c r="G4334" i="1"/>
  <c r="H4334" i="1" s="1"/>
  <c r="G4313" i="1"/>
  <c r="H4313" i="1" s="1"/>
  <c r="G4337" i="1"/>
  <c r="H4337" i="1" s="1"/>
  <c r="G4315" i="1"/>
  <c r="H4315" i="1" s="1"/>
  <c r="G4339" i="1"/>
  <c r="H4339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41" i="1"/>
  <c r="H4341" i="1" s="1"/>
  <c r="G4335" i="1"/>
  <c r="H4335" i="1" s="1"/>
  <c r="G4336" i="1"/>
  <c r="H4336" i="1" s="1"/>
  <c r="G4344" i="1"/>
  <c r="H4344" i="1" s="1"/>
  <c r="G4338" i="1"/>
  <c r="H4338" i="1" s="1"/>
  <c r="G4346" i="1"/>
  <c r="H4346" i="1" s="1"/>
  <c r="G4340" i="1"/>
  <c r="H4340" i="1" s="1"/>
  <c r="G4355" i="1"/>
  <c r="H4355" i="1" s="1"/>
  <c r="G4342" i="1"/>
  <c r="H4342" i="1" s="1"/>
  <c r="G4343" i="1"/>
  <c r="H4343" i="1" s="1"/>
  <c r="G4360" i="1"/>
  <c r="H4360" i="1" s="1"/>
  <c r="G4345" i="1"/>
  <c r="H4345" i="1" s="1"/>
  <c r="G4365" i="1"/>
  <c r="H4365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67" i="1"/>
  <c r="H4367" i="1" s="1"/>
  <c r="G4356" i="1"/>
  <c r="H4356" i="1" s="1"/>
  <c r="G4357" i="1"/>
  <c r="H4357" i="1" s="1"/>
  <c r="G4358" i="1"/>
  <c r="H4358" i="1" s="1"/>
  <c r="G4359" i="1"/>
  <c r="H4359" i="1" s="1"/>
  <c r="G4376" i="1"/>
  <c r="H4376" i="1" s="1"/>
  <c r="G4361" i="1"/>
  <c r="H4361" i="1" s="1"/>
  <c r="G4362" i="1"/>
  <c r="H4362" i="1" s="1"/>
  <c r="G4363" i="1"/>
  <c r="H4363" i="1" s="1"/>
  <c r="G4364" i="1"/>
  <c r="H4364" i="1" s="1"/>
  <c r="G4378" i="1"/>
  <c r="H4378" i="1" s="1"/>
  <c r="G4366" i="1"/>
  <c r="H4366" i="1" s="1"/>
  <c r="G4379" i="1"/>
  <c r="H4379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90" i="1"/>
  <c r="H4390" i="1" s="1"/>
  <c r="G4377" i="1"/>
  <c r="H4377" i="1" s="1"/>
  <c r="G4400" i="1"/>
  <c r="H4400" i="1" s="1"/>
  <c r="G4402" i="1"/>
  <c r="H4402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405" i="1"/>
  <c r="H4405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7" i="1"/>
  <c r="H4407" i="1" s="1"/>
  <c r="G4401" i="1"/>
  <c r="H4401" i="1" s="1"/>
  <c r="G4410" i="1"/>
  <c r="H4410" i="1" s="1"/>
  <c r="G4403" i="1"/>
  <c r="H4403" i="1" s="1"/>
  <c r="G4404" i="1"/>
  <c r="H4404" i="1" s="1"/>
  <c r="G4411" i="1"/>
  <c r="H4411" i="1" s="1"/>
  <c r="G4406" i="1"/>
  <c r="H4406" i="1" s="1"/>
  <c r="G4415" i="1"/>
  <c r="H4415" i="1" s="1"/>
  <c r="G4408" i="1"/>
  <c r="H4408" i="1" s="1"/>
  <c r="G4409" i="1"/>
  <c r="H4409" i="1" s="1"/>
  <c r="G4416" i="1"/>
  <c r="H4416" i="1" s="1"/>
  <c r="G4425" i="1"/>
  <c r="H4425" i="1" s="1"/>
  <c r="G4412" i="1"/>
  <c r="H4412" i="1" s="1"/>
  <c r="G4413" i="1"/>
  <c r="H4413" i="1" s="1"/>
  <c r="G4414" i="1"/>
  <c r="H4414" i="1" s="1"/>
  <c r="G4430" i="1"/>
  <c r="H4430" i="1" s="1"/>
  <c r="G4433" i="1"/>
  <c r="H4433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34" i="1"/>
  <c r="H4434" i="1" s="1"/>
  <c r="G4426" i="1"/>
  <c r="H4426" i="1" s="1"/>
  <c r="G4427" i="1"/>
  <c r="H4427" i="1" s="1"/>
  <c r="G4428" i="1"/>
  <c r="H4428" i="1" s="1"/>
  <c r="G4429" i="1"/>
  <c r="H4429" i="1" s="1"/>
  <c r="G4442" i="1"/>
  <c r="H4442" i="1" s="1"/>
  <c r="G4431" i="1"/>
  <c r="H4431" i="1" s="1"/>
  <c r="G4432" i="1"/>
  <c r="H4432" i="1" s="1"/>
  <c r="G4447" i="1"/>
  <c r="H4447" i="1" s="1"/>
  <c r="G4448" i="1"/>
  <c r="H4448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9" i="1"/>
  <c r="H4449" i="1" s="1"/>
  <c r="G4443" i="1"/>
  <c r="H4443" i="1" s="1"/>
  <c r="G4444" i="1"/>
  <c r="H4444" i="1" s="1"/>
  <c r="G4445" i="1"/>
  <c r="H4445" i="1" s="1"/>
  <c r="G4446" i="1"/>
  <c r="H4446" i="1" s="1"/>
  <c r="G4452" i="1"/>
  <c r="H4452" i="1" s="1"/>
  <c r="G4454" i="1"/>
  <c r="H4454" i="1" s="1"/>
  <c r="G4455" i="1"/>
  <c r="H4455" i="1" s="1"/>
  <c r="G4450" i="1"/>
  <c r="H4450" i="1" s="1"/>
  <c r="G4451" i="1"/>
  <c r="H4451" i="1" s="1"/>
  <c r="G4456" i="1"/>
  <c r="H4456" i="1" s="1"/>
  <c r="G4453" i="1"/>
  <c r="H4453" i="1" s="1"/>
  <c r="G4458" i="1"/>
  <c r="H4458" i="1" s="1"/>
  <c r="G4459" i="1"/>
  <c r="H4459" i="1" s="1"/>
  <c r="G4471" i="1"/>
  <c r="H4471" i="1" s="1"/>
  <c r="G4457" i="1"/>
  <c r="H4457" i="1" s="1"/>
  <c r="G4472" i="1"/>
  <c r="H4472" i="1" s="1"/>
  <c r="G4482" i="1"/>
  <c r="H4482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83" i="1"/>
  <c r="H4483" i="1" s="1"/>
  <c r="G4486" i="1"/>
  <c r="H4486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8" i="1"/>
  <c r="H4488" i="1" s="1"/>
  <c r="G4491" i="1"/>
  <c r="H4491" i="1" s="1"/>
  <c r="G4484" i="1"/>
  <c r="H4484" i="1" s="1"/>
  <c r="G4485" i="1"/>
  <c r="H4485" i="1" s="1"/>
  <c r="G4493" i="1"/>
  <c r="H4493" i="1" s="1"/>
  <c r="G4487" i="1"/>
  <c r="H4487" i="1" s="1"/>
  <c r="G4495" i="1"/>
  <c r="H4495" i="1" s="1"/>
  <c r="G4489" i="1"/>
  <c r="H4489" i="1" s="1"/>
  <c r="G4490" i="1"/>
  <c r="H4490" i="1" s="1"/>
  <c r="G4499" i="1"/>
  <c r="H4499" i="1" s="1"/>
  <c r="G4492" i="1"/>
  <c r="H4492" i="1" s="1"/>
  <c r="G4501" i="1"/>
  <c r="H4501" i="1" s="1"/>
  <c r="G4494" i="1"/>
  <c r="H4494" i="1" s="1"/>
  <c r="G4502" i="1"/>
  <c r="H4502" i="1" s="1"/>
  <c r="G4496" i="1"/>
  <c r="H4496" i="1" s="1"/>
  <c r="G4497" i="1"/>
  <c r="H4497" i="1" s="1"/>
  <c r="G4498" i="1"/>
  <c r="H4498" i="1" s="1"/>
  <c r="G4515" i="1"/>
  <c r="H4515" i="1" s="1"/>
  <c r="G4500" i="1"/>
  <c r="H4500" i="1" s="1"/>
  <c r="G4516" i="1"/>
  <c r="H4516" i="1" s="1"/>
  <c r="G4518" i="1"/>
  <c r="H4518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27" i="1"/>
  <c r="H4527" i="1" s="1"/>
  <c r="G4537" i="1"/>
  <c r="H4537" i="1" s="1"/>
  <c r="G4517" i="1"/>
  <c r="H4517" i="1" s="1"/>
  <c r="G4539" i="1"/>
  <c r="H4539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41" i="1"/>
  <c r="H4541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42" i="1"/>
  <c r="H4542" i="1" s="1"/>
  <c r="G4538" i="1"/>
  <c r="H4538" i="1" s="1"/>
  <c r="G4558" i="1"/>
  <c r="H4558" i="1" s="1"/>
  <c r="G4540" i="1"/>
  <c r="H4540" i="1" s="1"/>
  <c r="G4560" i="1"/>
  <c r="H4560" i="1" s="1"/>
  <c r="G4563" i="1"/>
  <c r="H4563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65" i="1"/>
  <c r="H4565" i="1" s="1"/>
  <c r="G4559" i="1"/>
  <c r="H4559" i="1" s="1"/>
  <c r="G4585" i="1"/>
  <c r="H4585" i="1" s="1"/>
  <c r="G4561" i="1"/>
  <c r="H4561" i="1" s="1"/>
  <c r="G4562" i="1"/>
  <c r="H4562" i="1" s="1"/>
  <c r="G4587" i="1"/>
  <c r="H4587" i="1" s="1"/>
  <c r="G4564" i="1"/>
  <c r="H4564" i="1" s="1"/>
  <c r="G4590" i="1"/>
  <c r="H4590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91" i="1"/>
  <c r="H4591" i="1" s="1"/>
  <c r="G4586" i="1"/>
  <c r="H4586" i="1" s="1"/>
  <c r="G4593" i="1"/>
  <c r="H4593" i="1" s="1"/>
  <c r="G4588" i="1"/>
  <c r="H4588" i="1" s="1"/>
  <c r="G4589" i="1"/>
  <c r="H4589" i="1" s="1"/>
  <c r="G4595" i="1"/>
  <c r="H4595" i="1" s="1"/>
  <c r="G4596" i="1"/>
  <c r="H4596" i="1" s="1"/>
  <c r="G4592" i="1"/>
  <c r="H4592" i="1" s="1"/>
  <c r="G4597" i="1"/>
  <c r="H4597" i="1" s="1"/>
  <c r="G4594" i="1"/>
  <c r="H4594" i="1" s="1"/>
  <c r="G4598" i="1"/>
  <c r="H4598" i="1" s="1"/>
  <c r="G4605" i="1"/>
  <c r="H4605" i="1" s="1"/>
  <c r="G4611" i="1"/>
  <c r="H4611" i="1" s="1"/>
  <c r="G4615" i="1"/>
  <c r="H4615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17" i="1"/>
  <c r="H4617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21" i="1"/>
  <c r="H4621" i="1" s="1"/>
  <c r="G4612" i="1"/>
  <c r="H4612" i="1" s="1"/>
  <c r="G4613" i="1"/>
  <c r="H4613" i="1" s="1"/>
  <c r="G4614" i="1"/>
  <c r="H4614" i="1" s="1"/>
  <c r="G4628" i="1"/>
  <c r="H4628" i="1" s="1"/>
  <c r="G4616" i="1"/>
  <c r="H4616" i="1" s="1"/>
  <c r="G4629" i="1"/>
  <c r="H4629" i="1" s="1"/>
  <c r="G4618" i="1"/>
  <c r="H4618" i="1" s="1"/>
  <c r="G4619" i="1"/>
  <c r="H4619" i="1" s="1"/>
  <c r="G4620" i="1"/>
  <c r="H4620" i="1" s="1"/>
  <c r="G4630" i="1"/>
  <c r="H4630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32" i="1"/>
  <c r="H4632" i="1" s="1"/>
  <c r="G4635" i="1"/>
  <c r="H4635" i="1" s="1"/>
  <c r="G4637" i="1"/>
  <c r="H4637" i="1" s="1"/>
  <c r="G4631" i="1"/>
  <c r="H4631" i="1" s="1"/>
  <c r="G4646" i="1"/>
  <c r="H4646" i="1" s="1"/>
  <c r="G4633" i="1"/>
  <c r="H4633" i="1" s="1"/>
  <c r="G4634" i="1"/>
  <c r="H4634" i="1" s="1"/>
  <c r="G4647" i="1"/>
  <c r="H4647" i="1" s="1"/>
  <c r="G4636" i="1"/>
  <c r="H4636" i="1" s="1"/>
  <c r="G4650" i="1"/>
  <c r="H4650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51" i="1"/>
  <c r="H4651" i="1" s="1"/>
  <c r="G4653" i="1"/>
  <c r="H4653" i="1" s="1"/>
  <c r="G4648" i="1"/>
  <c r="H4648" i="1" s="1"/>
  <c r="G4649" i="1"/>
  <c r="H4649" i="1" s="1"/>
  <c r="G4654" i="1"/>
  <c r="H4654" i="1" s="1"/>
  <c r="G4661" i="1"/>
  <c r="H4661" i="1" s="1"/>
  <c r="G4652" i="1"/>
  <c r="H4652" i="1" s="1"/>
  <c r="G4663" i="1"/>
  <c r="H4663" i="1" s="1"/>
  <c r="G4668" i="1"/>
  <c r="H4668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72" i="1"/>
  <c r="H4672" i="1" s="1"/>
  <c r="G4662" i="1"/>
  <c r="H4662" i="1" s="1"/>
  <c r="G4676" i="1"/>
  <c r="H4676" i="1" s="1"/>
  <c r="G4664" i="1"/>
  <c r="H4664" i="1" s="1"/>
  <c r="G4665" i="1"/>
  <c r="H4665" i="1" s="1"/>
  <c r="G4666" i="1"/>
  <c r="H4666" i="1" s="1"/>
  <c r="G4667" i="1"/>
  <c r="H4667" i="1" s="1"/>
  <c r="G4677" i="1"/>
  <c r="H4677" i="1" s="1"/>
  <c r="G4669" i="1"/>
  <c r="H4669" i="1" s="1"/>
  <c r="G4670" i="1"/>
  <c r="H4670" i="1" s="1"/>
  <c r="G4671" i="1"/>
  <c r="H4671" i="1" s="1"/>
  <c r="G4683" i="1"/>
  <c r="H4683" i="1" s="1"/>
  <c r="G4673" i="1"/>
  <c r="H4673" i="1" s="1"/>
  <c r="G4674" i="1"/>
  <c r="H4674" i="1" s="1"/>
  <c r="G4675" i="1"/>
  <c r="H4675" i="1" s="1"/>
  <c r="G4686" i="1"/>
  <c r="H4686" i="1" s="1"/>
  <c r="G4691" i="1"/>
  <c r="H4691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94" i="1"/>
  <c r="H4694" i="1" s="1"/>
  <c r="G4684" i="1"/>
  <c r="H4684" i="1" s="1"/>
  <c r="G4685" i="1"/>
  <c r="H4685" i="1" s="1"/>
  <c r="G4698" i="1"/>
  <c r="H4698" i="1" s="1"/>
  <c r="G4687" i="1"/>
  <c r="H4687" i="1" s="1"/>
  <c r="G4688" i="1"/>
  <c r="H4688" i="1" s="1"/>
  <c r="G4689" i="1"/>
  <c r="H4689" i="1" s="1"/>
  <c r="G4690" i="1"/>
  <c r="H4690" i="1" s="1"/>
  <c r="G4702" i="1"/>
  <c r="H4702" i="1" s="1"/>
  <c r="G4692" i="1"/>
  <c r="H4692" i="1" s="1"/>
  <c r="G4693" i="1"/>
  <c r="H4693" i="1" s="1"/>
  <c r="G4703" i="1"/>
  <c r="H4703" i="1" s="1"/>
  <c r="G4695" i="1"/>
  <c r="H4695" i="1" s="1"/>
  <c r="G4696" i="1"/>
  <c r="H4696" i="1" s="1"/>
  <c r="G4697" i="1"/>
  <c r="H4697" i="1" s="1"/>
  <c r="G4713" i="1"/>
  <c r="H4713" i="1" s="1"/>
  <c r="G4699" i="1"/>
  <c r="H4699" i="1" s="1"/>
  <c r="G4700" i="1"/>
  <c r="H4700" i="1" s="1"/>
  <c r="G4701" i="1"/>
  <c r="H4701" i="1" s="1"/>
  <c r="G4721" i="1"/>
  <c r="H4721" i="1" s="1"/>
  <c r="G4722" i="1"/>
  <c r="H4722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29" i="1"/>
  <c r="H4729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30" i="1"/>
  <c r="H4730" i="1" s="1"/>
  <c r="G4731" i="1"/>
  <c r="H4731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33" i="1"/>
  <c r="H4733" i="1" s="1"/>
  <c r="G4741" i="1"/>
  <c r="H4741" i="1" s="1"/>
  <c r="G4749" i="1"/>
  <c r="H4749" i="1" s="1"/>
  <c r="G4732" i="1"/>
  <c r="H4732" i="1" s="1"/>
  <c r="G4750" i="1"/>
  <c r="H4750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55" i="1"/>
  <c r="H4755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58" i="1"/>
  <c r="H4758" i="1" s="1"/>
  <c r="G4761" i="1"/>
  <c r="H4761" i="1" s="1"/>
  <c r="G4751" i="1"/>
  <c r="H4751" i="1" s="1"/>
  <c r="G4752" i="1"/>
  <c r="H4752" i="1" s="1"/>
  <c r="G4753" i="1"/>
  <c r="H4753" i="1" s="1"/>
  <c r="G4754" i="1"/>
  <c r="H4754" i="1" s="1"/>
  <c r="G4764" i="1"/>
  <c r="H4764" i="1" s="1"/>
  <c r="G4756" i="1"/>
  <c r="H4756" i="1" s="1"/>
  <c r="G4757" i="1"/>
  <c r="H4757" i="1" s="1"/>
  <c r="G4770" i="1"/>
  <c r="H4770" i="1" s="1"/>
  <c r="G4759" i="1"/>
  <c r="H4759" i="1" s="1"/>
  <c r="G4760" i="1"/>
  <c r="H4760" i="1" s="1"/>
  <c r="G4771" i="1"/>
  <c r="H4771" i="1" s="1"/>
  <c r="G4762" i="1"/>
  <c r="H4762" i="1" s="1"/>
  <c r="G4763" i="1"/>
  <c r="H4763" i="1" s="1"/>
  <c r="G4772" i="1"/>
  <c r="H4772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3" i="1"/>
  <c r="H4773" i="1" s="1"/>
  <c r="G4782" i="1"/>
  <c r="H4782" i="1" s="1"/>
  <c r="G4791" i="1"/>
  <c r="H4791" i="1" s="1"/>
  <c r="G4793" i="1"/>
  <c r="H479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97" i="1"/>
  <c r="H4797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9" i="1"/>
  <c r="H4799" i="1" s="1"/>
  <c r="G4792" i="1"/>
  <c r="H4792" i="1" s="1"/>
  <c r="G4803" i="1"/>
  <c r="H4803" i="1" s="1"/>
  <c r="G4794" i="1"/>
  <c r="H4794" i="1" s="1"/>
  <c r="G4795" i="1"/>
  <c r="H4795" i="1" s="1"/>
  <c r="G4796" i="1"/>
  <c r="H4796" i="1" s="1"/>
  <c r="G4813" i="1"/>
  <c r="H4813" i="1" s="1"/>
  <c r="G4798" i="1"/>
  <c r="H4798" i="1" s="1"/>
  <c r="G4816" i="1"/>
  <c r="H4816" i="1" s="1"/>
  <c r="G4800" i="1"/>
  <c r="H4800" i="1" s="1"/>
  <c r="G4801" i="1"/>
  <c r="H4801" i="1" s="1"/>
  <c r="G4802" i="1"/>
  <c r="H4802" i="1" s="1"/>
  <c r="G4820" i="1"/>
  <c r="H4820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22" i="1"/>
  <c r="H4822" i="1" s="1"/>
  <c r="G4814" i="1"/>
  <c r="H4814" i="1" s="1"/>
  <c r="G4815" i="1"/>
  <c r="H4815" i="1" s="1"/>
  <c r="G4823" i="1"/>
  <c r="H4823" i="1" s="1"/>
  <c r="G4817" i="1"/>
  <c r="H4817" i="1" s="1"/>
  <c r="G4818" i="1"/>
  <c r="H4818" i="1" s="1"/>
  <c r="G4819" i="1"/>
  <c r="H4819" i="1" s="1"/>
  <c r="G4828" i="1"/>
  <c r="H4828" i="1" s="1"/>
  <c r="G4821" i="1"/>
  <c r="H4821" i="1" s="1"/>
  <c r="G4837" i="1"/>
  <c r="H4837" i="1" s="1"/>
  <c r="G4839" i="1"/>
  <c r="H4839" i="1" s="1"/>
  <c r="G4824" i="1"/>
  <c r="H4824" i="1" s="1"/>
  <c r="G4825" i="1"/>
  <c r="H4825" i="1" s="1"/>
  <c r="G4826" i="1"/>
  <c r="H4826" i="1" s="1"/>
  <c r="G4827" i="1"/>
  <c r="H4827" i="1" s="1"/>
  <c r="G4855" i="1"/>
  <c r="H4855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62" i="1"/>
  <c r="H4862" i="1" s="1"/>
  <c r="G4838" i="1"/>
  <c r="H4838" i="1" s="1"/>
  <c r="G4863" i="1"/>
  <c r="H4863" i="1" s="1"/>
  <c r="G4840" i="1"/>
  <c r="H4840" i="1" s="1"/>
  <c r="G4841" i="1"/>
  <c r="H4841" i="1" s="1"/>
  <c r="G14838" i="1"/>
  <c r="H14838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67" i="1"/>
  <c r="H4867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72" i="1"/>
  <c r="H4872" i="1" s="1"/>
  <c r="G4874" i="1"/>
  <c r="H4874" i="1" s="1"/>
  <c r="G4864" i="1"/>
  <c r="H4864" i="1" s="1"/>
  <c r="G4865" i="1"/>
  <c r="H4865" i="1" s="1"/>
  <c r="G4866" i="1"/>
  <c r="H4866" i="1" s="1"/>
  <c r="G4882" i="1"/>
  <c r="H4882" i="1" s="1"/>
  <c r="G4868" i="1"/>
  <c r="H4868" i="1" s="1"/>
  <c r="G4869" i="1"/>
  <c r="H4869" i="1" s="1"/>
  <c r="G4870" i="1"/>
  <c r="H4870" i="1" s="1"/>
  <c r="G4871" i="1"/>
  <c r="H4871" i="1" s="1"/>
  <c r="G4896" i="1"/>
  <c r="H4896" i="1" s="1"/>
  <c r="G4873" i="1"/>
  <c r="H4873" i="1" s="1"/>
  <c r="G4898" i="1"/>
  <c r="H4898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904" i="1"/>
  <c r="H4904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908" i="1"/>
  <c r="H4908" i="1" s="1"/>
  <c r="G4897" i="1"/>
  <c r="H4897" i="1" s="1"/>
  <c r="G4909" i="1"/>
  <c r="H4909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10" i="1"/>
  <c r="H4910" i="1" s="1"/>
  <c r="G4905" i="1"/>
  <c r="H4905" i="1" s="1"/>
  <c r="G4906" i="1"/>
  <c r="H4906" i="1" s="1"/>
  <c r="G4907" i="1"/>
  <c r="H4907" i="1" s="1"/>
  <c r="G4921" i="1"/>
  <c r="H4921" i="1" s="1"/>
  <c r="G4929" i="1"/>
  <c r="H4929" i="1" s="1"/>
  <c r="G4930" i="1"/>
  <c r="H493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31" i="1"/>
  <c r="H493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32" i="1"/>
  <c r="H4932" i="1" s="1"/>
  <c r="G4933" i="1"/>
  <c r="H4933" i="1" s="1"/>
  <c r="G4940" i="1"/>
  <c r="H4940" i="1" s="1"/>
  <c r="G4948" i="1"/>
  <c r="H4948" i="1" s="1"/>
  <c r="G4967" i="1"/>
  <c r="H4967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72" i="1"/>
  <c r="H4972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76" i="1"/>
  <c r="H4976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85" i="1"/>
  <c r="H4985" i="1" s="1"/>
  <c r="G4968" i="1"/>
  <c r="H4968" i="1" s="1"/>
  <c r="G4969" i="1"/>
  <c r="H4969" i="1" s="1"/>
  <c r="G4970" i="1"/>
  <c r="H4970" i="1" s="1"/>
  <c r="G4971" i="1"/>
  <c r="H4971" i="1" s="1"/>
  <c r="G4987" i="1"/>
  <c r="H4987" i="1" s="1"/>
  <c r="G4973" i="1"/>
  <c r="H4973" i="1" s="1"/>
  <c r="G4974" i="1"/>
  <c r="H4974" i="1" s="1"/>
  <c r="G4975" i="1"/>
  <c r="H4975" i="1" s="1"/>
  <c r="G4989" i="1"/>
  <c r="H4989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91" i="1"/>
  <c r="H4991" i="1" s="1"/>
  <c r="G4986" i="1"/>
  <c r="H4986" i="1" s="1"/>
  <c r="G5000" i="1"/>
  <c r="H5000" i="1" s="1"/>
  <c r="G4988" i="1"/>
  <c r="H4988" i="1" s="1"/>
  <c r="G5006" i="1"/>
  <c r="H5006" i="1" s="1"/>
  <c r="G4990" i="1"/>
  <c r="H4990" i="1" s="1"/>
  <c r="G5010" i="1"/>
  <c r="H5010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12" i="1"/>
  <c r="H5012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17" i="1"/>
  <c r="H5017" i="1" s="1"/>
  <c r="G5007" i="1"/>
  <c r="H5007" i="1" s="1"/>
  <c r="G5008" i="1"/>
  <c r="H5008" i="1" s="1"/>
  <c r="G5009" i="1"/>
  <c r="H5009" i="1" s="1"/>
  <c r="G5029" i="1"/>
  <c r="H5029" i="1" s="1"/>
  <c r="G5011" i="1"/>
  <c r="H5011" i="1" s="1"/>
  <c r="G5031" i="1"/>
  <c r="H5031" i="1" s="1"/>
  <c r="G5013" i="1"/>
  <c r="H5013" i="1" s="1"/>
  <c r="G5014" i="1"/>
  <c r="H5014" i="1" s="1"/>
  <c r="G5015" i="1"/>
  <c r="H5015" i="1" s="1"/>
  <c r="G5016" i="1"/>
  <c r="H5016" i="1" s="1"/>
  <c r="G5033" i="1"/>
  <c r="H5033" i="1" s="1"/>
  <c r="G4293" i="1"/>
  <c r="H4293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40" i="1"/>
  <c r="H5040" i="1" s="1"/>
  <c r="G5030" i="1"/>
  <c r="H5030" i="1" s="1"/>
  <c r="G5041" i="1"/>
  <c r="H5041" i="1" s="1"/>
  <c r="G5032" i="1"/>
  <c r="H5032" i="1" s="1"/>
  <c r="G5043" i="1"/>
  <c r="H504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7" i="1"/>
  <c r="H5047" i="1" s="1"/>
  <c r="G5048" i="1"/>
  <c r="H5048" i="1" s="1"/>
  <c r="G5042" i="1"/>
  <c r="H5042" i="1" s="1"/>
  <c r="G5055" i="1"/>
  <c r="H5055" i="1" s="1"/>
  <c r="G5044" i="1"/>
  <c r="H5044" i="1" s="1"/>
  <c r="G5045" i="1"/>
  <c r="H5045" i="1" s="1"/>
  <c r="G5046" i="1"/>
  <c r="H5046" i="1" s="1"/>
  <c r="G5062" i="1"/>
  <c r="H5062" i="1" s="1"/>
  <c r="G5065" i="1"/>
  <c r="H5065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71" i="1"/>
  <c r="H5071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72" i="1"/>
  <c r="H5072" i="1" s="1"/>
  <c r="G5063" i="1"/>
  <c r="H5063" i="1" s="1"/>
  <c r="G5064" i="1"/>
  <c r="H5064" i="1" s="1"/>
  <c r="G5073" i="1"/>
  <c r="H5073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4" i="1"/>
  <c r="H5074" i="1" s="1"/>
  <c r="G5075" i="1"/>
  <c r="H5075" i="1" s="1"/>
  <c r="G5082" i="1"/>
  <c r="H5082" i="1" s="1"/>
  <c r="G5088" i="1"/>
  <c r="H5088" i="1" s="1"/>
  <c r="G5096" i="1"/>
  <c r="H5096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107" i="1"/>
  <c r="H5107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110" i="1"/>
  <c r="H5110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115" i="1"/>
  <c r="H5115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28" i="1"/>
  <c r="H5128" i="1" s="1"/>
  <c r="G5108" i="1"/>
  <c r="H5108" i="1" s="1"/>
  <c r="G5109" i="1"/>
  <c r="H5109" i="1" s="1"/>
  <c r="G5133" i="1"/>
  <c r="H5133" i="1" s="1"/>
  <c r="G5111" i="1"/>
  <c r="H5111" i="1" s="1"/>
  <c r="G5112" i="1"/>
  <c r="H5112" i="1" s="1"/>
  <c r="G5113" i="1"/>
  <c r="H5113" i="1" s="1"/>
  <c r="G5114" i="1"/>
  <c r="H5114" i="1" s="1"/>
  <c r="G5139" i="1"/>
  <c r="H5139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42" i="1"/>
  <c r="H5142" i="1" s="1"/>
  <c r="G5129" i="1"/>
  <c r="H5129" i="1" s="1"/>
  <c r="G5130" i="1"/>
  <c r="H5130" i="1" s="1"/>
  <c r="G5131" i="1"/>
  <c r="H5131" i="1" s="1"/>
  <c r="G5132" i="1"/>
  <c r="H5132" i="1" s="1"/>
  <c r="G5150" i="1"/>
  <c r="H5150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52" i="1"/>
  <c r="H5152" i="1" s="1"/>
  <c r="G5140" i="1"/>
  <c r="H5140" i="1" s="1"/>
  <c r="G5141" i="1"/>
  <c r="H5141" i="1" s="1"/>
  <c r="G5153" i="1"/>
  <c r="H5153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7" i="1"/>
  <c r="H5157" i="1" s="1"/>
  <c r="G5151" i="1"/>
  <c r="H5151" i="1" s="1"/>
  <c r="G12" i="1"/>
  <c r="H12" i="1" s="1"/>
  <c r="G5162" i="1"/>
  <c r="H5162" i="1" s="1"/>
  <c r="G5154" i="1"/>
  <c r="H5154" i="1" s="1"/>
  <c r="G5155" i="1"/>
  <c r="H5155" i="1" s="1"/>
  <c r="G5156" i="1"/>
  <c r="H5156" i="1" s="1"/>
  <c r="G5169" i="1"/>
  <c r="H5169" i="1" s="1"/>
  <c r="G5158" i="1"/>
  <c r="H5158" i="1" s="1"/>
  <c r="G5159" i="1"/>
  <c r="H5159" i="1" s="1"/>
  <c r="G5160" i="1"/>
  <c r="H5160" i="1" s="1"/>
  <c r="G5161" i="1"/>
  <c r="H5161" i="1" s="1"/>
  <c r="G5170" i="1"/>
  <c r="H5170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75" i="1"/>
  <c r="H5175" i="1" s="1"/>
  <c r="G5183" i="1"/>
  <c r="H5183" i="1" s="1"/>
  <c r="G5171" i="1"/>
  <c r="H5171" i="1" s="1"/>
  <c r="G5172" i="1"/>
  <c r="H5172" i="1" s="1"/>
  <c r="G5173" i="1"/>
  <c r="H5173" i="1" s="1"/>
  <c r="G5174" i="1"/>
  <c r="H5174" i="1" s="1"/>
  <c r="G5185" i="1"/>
  <c r="H518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6" i="1"/>
  <c r="H5186" i="1" s="1"/>
  <c r="G5184" i="1"/>
  <c r="H5184" i="1" s="1"/>
  <c r="G5200" i="1"/>
  <c r="H5200" i="1" s="1"/>
  <c r="G5201" i="1"/>
  <c r="H5201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2" i="1"/>
  <c r="H5202" i="1" s="1"/>
  <c r="G5208" i="1"/>
  <c r="H5208" i="1" s="1"/>
  <c r="G5209" i="1"/>
  <c r="H5209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12" i="1"/>
  <c r="H5212" i="1" s="1"/>
  <c r="G5225" i="1"/>
  <c r="H5225" i="1" s="1"/>
  <c r="G5210" i="1"/>
  <c r="H5210" i="1" s="1"/>
  <c r="G5211" i="1"/>
  <c r="H5211" i="1" s="1"/>
  <c r="G5226" i="1"/>
  <c r="H5226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7" i="1"/>
  <c r="H5227" i="1" s="1"/>
  <c r="G5236" i="1"/>
  <c r="H5236" i="1" s="1"/>
  <c r="G5238" i="1"/>
  <c r="H5238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9" i="1"/>
  <c r="H5239" i="1" s="1"/>
  <c r="G5237" i="1"/>
  <c r="H5237" i="1" s="1"/>
  <c r="G5242" i="1"/>
  <c r="H5242" i="1" s="1"/>
  <c r="G5247" i="1"/>
  <c r="H5247" i="1" s="1"/>
  <c r="G5240" i="1"/>
  <c r="H5240" i="1" s="1"/>
  <c r="G5241" i="1"/>
  <c r="H5241" i="1" s="1"/>
  <c r="G5250" i="1"/>
  <c r="H5250" i="1" s="1"/>
  <c r="G5243" i="1"/>
  <c r="H5243" i="1" s="1"/>
  <c r="G5244" i="1"/>
  <c r="H5244" i="1" s="1"/>
  <c r="G5245" i="1"/>
  <c r="H5245" i="1" s="1"/>
  <c r="G5246" i="1"/>
  <c r="H5246" i="1" s="1"/>
  <c r="G5251" i="1"/>
  <c r="H5251" i="1" s="1"/>
  <c r="G5248" i="1"/>
  <c r="H5248" i="1" s="1"/>
  <c r="G5249" i="1"/>
  <c r="H5249" i="1" s="1"/>
  <c r="G5255" i="1"/>
  <c r="H5255" i="1" s="1"/>
  <c r="G5260" i="1"/>
  <c r="H5260" i="1" s="1"/>
  <c r="G5252" i="1"/>
  <c r="H5252" i="1" s="1"/>
  <c r="G5253" i="1"/>
  <c r="H5253" i="1" s="1"/>
  <c r="G5254" i="1"/>
  <c r="H5254" i="1" s="1"/>
  <c r="G5264" i="1"/>
  <c r="H5264" i="1" s="1"/>
  <c r="G5256" i="1"/>
  <c r="H5256" i="1" s="1"/>
  <c r="G5257" i="1"/>
  <c r="H5257" i="1" s="1"/>
  <c r="G5258" i="1"/>
  <c r="H5258" i="1" s="1"/>
  <c r="G5259" i="1"/>
  <c r="H5259" i="1" s="1"/>
  <c r="G5266" i="1"/>
  <c r="H5266" i="1" s="1"/>
  <c r="G5261" i="1"/>
  <c r="H5261" i="1" s="1"/>
  <c r="G5262" i="1"/>
  <c r="H5262" i="1" s="1"/>
  <c r="G5263" i="1"/>
  <c r="H5263" i="1" s="1"/>
  <c r="G5267" i="1"/>
  <c r="H5267" i="1" s="1"/>
  <c r="G5265" i="1"/>
  <c r="H5265" i="1" s="1"/>
  <c r="G5269" i="1"/>
  <c r="H5269" i="1" s="1"/>
  <c r="G5270" i="1"/>
  <c r="H5270" i="1" s="1"/>
  <c r="G5268" i="1"/>
  <c r="H5268" i="1" s="1"/>
  <c r="G5283" i="1"/>
  <c r="H5283" i="1" s="1"/>
  <c r="G5286" i="1"/>
  <c r="H5286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8" i="1"/>
  <c r="H5288" i="1" s="1"/>
  <c r="G5284" i="1"/>
  <c r="H5284" i="1" s="1"/>
  <c r="G5285" i="1"/>
  <c r="H5285" i="1" s="1"/>
  <c r="G5298" i="1"/>
  <c r="H5298" i="1" s="1"/>
  <c r="G5287" i="1"/>
  <c r="H5287" i="1" s="1"/>
  <c r="G5301" i="1"/>
  <c r="H5301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302" i="1"/>
  <c r="H5302" i="1" s="1"/>
  <c r="G5299" i="1"/>
  <c r="H5299" i="1" s="1"/>
  <c r="G5300" i="1"/>
  <c r="H5300" i="1" s="1"/>
  <c r="G5304" i="1"/>
  <c r="H5304" i="1" s="1"/>
  <c r="G5315" i="1"/>
  <c r="H5315" i="1" s="1"/>
  <c r="G5303" i="1"/>
  <c r="H5303" i="1" s="1"/>
  <c r="G5326" i="1"/>
  <c r="H5326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45" i="1"/>
  <c r="H534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54" i="1"/>
  <c r="H5354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59" i="1"/>
  <c r="H5359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60" i="1"/>
  <c r="H5360" i="1" s="1"/>
  <c r="G5355" i="1"/>
  <c r="H5355" i="1" s="1"/>
  <c r="G5356" i="1"/>
  <c r="H5356" i="1" s="1"/>
  <c r="G5357" i="1"/>
  <c r="H5357" i="1" s="1"/>
  <c r="G5358" i="1"/>
  <c r="H5358" i="1" s="1"/>
  <c r="G5366" i="1"/>
  <c r="H5366" i="1" s="1"/>
  <c r="G5367" i="1"/>
  <c r="H5367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81" i="1"/>
  <c r="H5381" i="1" s="1"/>
  <c r="G5386" i="1"/>
  <c r="H5386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7" i="1"/>
  <c r="H5387" i="1" s="1"/>
  <c r="G5382" i="1"/>
  <c r="H5382" i="1" s="1"/>
  <c r="G5383" i="1"/>
  <c r="H5383" i="1" s="1"/>
  <c r="G5384" i="1"/>
  <c r="H5384" i="1" s="1"/>
  <c r="G5385" i="1"/>
  <c r="H5385" i="1" s="1"/>
  <c r="G5393" i="1"/>
  <c r="H5393" i="1" s="1"/>
  <c r="G5394" i="1"/>
  <c r="H5394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5" i="1"/>
  <c r="H5395" i="1" s="1"/>
  <c r="G5397" i="1"/>
  <c r="H5397" i="1" s="1"/>
  <c r="G5402" i="1"/>
  <c r="H5402" i="1" s="1"/>
  <c r="G5396" i="1"/>
  <c r="H5396" i="1" s="1"/>
  <c r="G5404" i="1"/>
  <c r="H5404" i="1" s="1"/>
  <c r="G5398" i="1"/>
  <c r="H5398" i="1" s="1"/>
  <c r="G5399" i="1"/>
  <c r="H5399" i="1" s="1"/>
  <c r="G5400" i="1"/>
  <c r="H5400" i="1" s="1"/>
  <c r="G5401" i="1"/>
  <c r="H5401" i="1" s="1"/>
  <c r="G5405" i="1"/>
  <c r="H5405" i="1" s="1"/>
  <c r="G5403" i="1"/>
  <c r="H5403" i="1" s="1"/>
  <c r="G5411" i="1"/>
  <c r="H5411" i="1" s="1"/>
  <c r="G5412" i="1"/>
  <c r="H5412" i="1" s="1"/>
  <c r="G5406" i="1"/>
  <c r="H5406" i="1" s="1"/>
  <c r="G5407" i="1"/>
  <c r="H5407" i="1" s="1"/>
  <c r="G11809" i="1"/>
  <c r="H11809" i="1" s="1"/>
  <c r="G5409" i="1"/>
  <c r="H5409" i="1" s="1"/>
  <c r="G5410" i="1"/>
  <c r="H5410" i="1" s="1"/>
  <c r="G5415" i="1"/>
  <c r="H5415" i="1" s="1"/>
  <c r="G5417" i="1"/>
  <c r="H5417" i="1" s="1"/>
  <c r="G5413" i="1"/>
  <c r="H5413" i="1" s="1"/>
  <c r="G5414" i="1"/>
  <c r="H5414" i="1" s="1"/>
  <c r="G5419" i="1"/>
  <c r="H5419" i="1" s="1"/>
  <c r="G5416" i="1"/>
  <c r="H5416" i="1" s="1"/>
  <c r="G5420" i="1"/>
  <c r="H5420" i="1" s="1"/>
  <c r="G5418" i="1"/>
  <c r="H5418" i="1" s="1"/>
  <c r="G5427" i="1"/>
  <c r="H5427" i="1" s="1"/>
  <c r="G5428" i="1"/>
  <c r="H5428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32" i="1"/>
  <c r="H5432" i="1" s="1"/>
  <c r="G5434" i="1"/>
  <c r="H5434" i="1" s="1"/>
  <c r="G5429" i="1"/>
  <c r="H5429" i="1" s="1"/>
  <c r="G5430" i="1"/>
  <c r="H5430" i="1" s="1"/>
  <c r="G5431" i="1"/>
  <c r="H5431" i="1" s="1"/>
  <c r="G5439" i="1"/>
  <c r="H5439" i="1" s="1"/>
  <c r="G5433" i="1"/>
  <c r="H5433" i="1" s="1"/>
  <c r="G5444" i="1"/>
  <c r="H5444" i="1" s="1"/>
  <c r="G5435" i="1"/>
  <c r="H5435" i="1" s="1"/>
  <c r="G5436" i="1"/>
  <c r="H5436" i="1" s="1"/>
  <c r="G5437" i="1"/>
  <c r="H5437" i="1" s="1"/>
  <c r="G5438" i="1"/>
  <c r="H5438" i="1" s="1"/>
  <c r="G5450" i="1"/>
  <c r="H5450" i="1" s="1"/>
  <c r="G5440" i="1"/>
  <c r="H5440" i="1" s="1"/>
  <c r="G5441" i="1"/>
  <c r="H5441" i="1" s="1"/>
  <c r="G5442" i="1"/>
  <c r="H5442" i="1" s="1"/>
  <c r="G5443" i="1"/>
  <c r="H5443" i="1" s="1"/>
  <c r="G5455" i="1"/>
  <c r="H5455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60" i="1"/>
  <c r="H5460" i="1" s="1"/>
  <c r="G5451" i="1"/>
  <c r="H5451" i="1" s="1"/>
  <c r="G5452" i="1"/>
  <c r="H5452" i="1" s="1"/>
  <c r="G5453" i="1"/>
  <c r="H5453" i="1" s="1"/>
  <c r="G5454" i="1"/>
  <c r="H5454" i="1" s="1"/>
  <c r="G5475" i="1"/>
  <c r="H5475" i="1" s="1"/>
  <c r="G5456" i="1"/>
  <c r="H5456" i="1" s="1"/>
  <c r="G5457" i="1"/>
  <c r="H5457" i="1" s="1"/>
  <c r="G5458" i="1"/>
  <c r="H5458" i="1" s="1"/>
  <c r="G5459" i="1"/>
  <c r="H5459" i="1" s="1"/>
  <c r="G5480" i="1"/>
  <c r="H548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84" i="1"/>
  <c r="H5484" i="1" s="1"/>
  <c r="G5476" i="1"/>
  <c r="H5476" i="1" s="1"/>
  <c r="G5477" i="1"/>
  <c r="H5477" i="1" s="1"/>
  <c r="G5478" i="1"/>
  <c r="H5478" i="1" s="1"/>
  <c r="G5479" i="1"/>
  <c r="H5479" i="1" s="1"/>
  <c r="G5493" i="1"/>
  <c r="H5493" i="1" s="1"/>
  <c r="G5481" i="1"/>
  <c r="H5481" i="1" s="1"/>
  <c r="G5482" i="1"/>
  <c r="H5482" i="1" s="1"/>
  <c r="G5483" i="1"/>
  <c r="H5483" i="1" s="1"/>
  <c r="G5496" i="1"/>
  <c r="H5496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500" i="1"/>
  <c r="H5500" i="1" s="1"/>
  <c r="G5494" i="1"/>
  <c r="H5494" i="1" s="1"/>
  <c r="G5495" i="1"/>
  <c r="H5495" i="1" s="1"/>
  <c r="G5501" i="1"/>
  <c r="H5501" i="1" s="1"/>
  <c r="G5497" i="1"/>
  <c r="H5497" i="1" s="1"/>
  <c r="G5498" i="1"/>
  <c r="H5498" i="1" s="1"/>
  <c r="G5499" i="1"/>
  <c r="H5499" i="1" s="1"/>
  <c r="G5504" i="1"/>
  <c r="H5504" i="1" s="1"/>
  <c r="G5515" i="1"/>
  <c r="H5515" i="1" s="1"/>
  <c r="G5502" i="1"/>
  <c r="H5502" i="1" s="1"/>
  <c r="G5503" i="1"/>
  <c r="H5503" i="1" s="1"/>
  <c r="G5517" i="1"/>
  <c r="H5517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25" i="1"/>
  <c r="H5525" i="1" s="1"/>
  <c r="G5516" i="1"/>
  <c r="H5516" i="1" s="1"/>
  <c r="G5526" i="1"/>
  <c r="H5526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33" i="1"/>
  <c r="H5533" i="1" s="1"/>
  <c r="G5535" i="1"/>
  <c r="H5535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7" i="1"/>
  <c r="H5537" i="1" s="1"/>
  <c r="G5534" i="1"/>
  <c r="H5534" i="1" s="1"/>
  <c r="G5538" i="1"/>
  <c r="H5538" i="1" s="1"/>
  <c r="G5536" i="1"/>
  <c r="H5536" i="1" s="1"/>
  <c r="G5545" i="1"/>
  <c r="H5545" i="1" s="1"/>
  <c r="G5547" i="1"/>
  <c r="H5547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66" i="1"/>
  <c r="H5566" i="1" s="1"/>
  <c r="G5546" i="1"/>
  <c r="H5546" i="1" s="1"/>
  <c r="G5571" i="1"/>
  <c r="H5571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74" i="1"/>
  <c r="H5574" i="1" s="1"/>
  <c r="G5567" i="1"/>
  <c r="H5567" i="1" s="1"/>
  <c r="G5568" i="1"/>
  <c r="H5568" i="1" s="1"/>
  <c r="G5569" i="1"/>
  <c r="H5569" i="1" s="1"/>
  <c r="G5570" i="1"/>
  <c r="H5570" i="1" s="1"/>
  <c r="G5579" i="1"/>
  <c r="H5579" i="1" s="1"/>
  <c r="G5572" i="1"/>
  <c r="H5572" i="1" s="1"/>
  <c r="G5573" i="1"/>
  <c r="H5573" i="1" s="1"/>
  <c r="G5582" i="1"/>
  <c r="H5582" i="1" s="1"/>
  <c r="G5575" i="1"/>
  <c r="H5575" i="1" s="1"/>
  <c r="G5576" i="1"/>
  <c r="H5576" i="1" s="1"/>
  <c r="G5577" i="1"/>
  <c r="H5577" i="1" s="1"/>
  <c r="G5578" i="1"/>
  <c r="H5578" i="1" s="1"/>
  <c r="G5586" i="1"/>
  <c r="H5586" i="1" s="1"/>
  <c r="G5580" i="1"/>
  <c r="H5580" i="1" s="1"/>
  <c r="G5581" i="1"/>
  <c r="H5581" i="1" s="1"/>
  <c r="G5592" i="1"/>
  <c r="H5592" i="1" s="1"/>
  <c r="G5583" i="1"/>
  <c r="H5583" i="1" s="1"/>
  <c r="G5584" i="1"/>
  <c r="H5584" i="1" s="1"/>
  <c r="G5585" i="1"/>
  <c r="H5585" i="1" s="1"/>
  <c r="G5602" i="1"/>
  <c r="H5602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604" i="1"/>
  <c r="H5604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9" i="1"/>
  <c r="H5609" i="1" s="1"/>
  <c r="G5603" i="1"/>
  <c r="H5603" i="1" s="1"/>
  <c r="G5616" i="1"/>
  <c r="H5616" i="1" s="1"/>
  <c r="G5605" i="1"/>
  <c r="H5605" i="1" s="1"/>
  <c r="G5606" i="1"/>
  <c r="H5606" i="1" s="1"/>
  <c r="G5607" i="1"/>
  <c r="H5607" i="1" s="1"/>
  <c r="G5608" i="1"/>
  <c r="H5608" i="1" s="1"/>
  <c r="G5628" i="1"/>
  <c r="H5628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31" i="1"/>
  <c r="H5631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34" i="1"/>
  <c r="H5634" i="1" s="1"/>
  <c r="G5629" i="1"/>
  <c r="H5629" i="1" s="1"/>
  <c r="G5630" i="1"/>
  <c r="H5630" i="1" s="1"/>
  <c r="G5637" i="1"/>
  <c r="H5637" i="1" s="1"/>
  <c r="G5632" i="1"/>
  <c r="H5632" i="1" s="1"/>
  <c r="G5633" i="1"/>
  <c r="H5633" i="1" s="1"/>
  <c r="G5639" i="1"/>
  <c r="H5639" i="1" s="1"/>
  <c r="G5635" i="1"/>
  <c r="H5635" i="1" s="1"/>
  <c r="G5636" i="1"/>
  <c r="H5636" i="1" s="1"/>
  <c r="G5643" i="1"/>
  <c r="H5643" i="1" s="1"/>
  <c r="G5638" i="1"/>
  <c r="H5638" i="1" s="1"/>
  <c r="G5646" i="1"/>
  <c r="H5646" i="1" s="1"/>
  <c r="G5640" i="1"/>
  <c r="H5640" i="1" s="1"/>
  <c r="G5641" i="1"/>
  <c r="H5641" i="1" s="1"/>
  <c r="G5642" i="1"/>
  <c r="H5642" i="1" s="1"/>
  <c r="G5651" i="1"/>
  <c r="H5651" i="1" s="1"/>
  <c r="G5644" i="1"/>
  <c r="H5644" i="1" s="1"/>
  <c r="G5645" i="1"/>
  <c r="H5645" i="1" s="1"/>
  <c r="G5655" i="1"/>
  <c r="H5655" i="1" s="1"/>
  <c r="G5647" i="1"/>
  <c r="H5647" i="1" s="1"/>
  <c r="G5648" i="1"/>
  <c r="H5648" i="1" s="1"/>
  <c r="G5649" i="1"/>
  <c r="H5649" i="1" s="1"/>
  <c r="G5650" i="1"/>
  <c r="H5650" i="1" s="1"/>
  <c r="G5661" i="1"/>
  <c r="H5661" i="1" s="1"/>
  <c r="G5652" i="1"/>
  <c r="H5652" i="1" s="1"/>
  <c r="G5653" i="1"/>
  <c r="H5653" i="1" s="1"/>
  <c r="G5654" i="1"/>
  <c r="H5654" i="1" s="1"/>
  <c r="G5665" i="1"/>
  <c r="H566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7" i="1"/>
  <c r="H5667" i="1" s="1"/>
  <c r="G5662" i="1"/>
  <c r="H5662" i="1" s="1"/>
  <c r="G5663" i="1"/>
  <c r="H5663" i="1" s="1"/>
  <c r="G5664" i="1"/>
  <c r="H5664" i="1" s="1"/>
  <c r="G5671" i="1"/>
  <c r="H5671" i="1" s="1"/>
  <c r="G5666" i="1"/>
  <c r="H5666" i="1" s="1"/>
  <c r="G5678" i="1"/>
  <c r="H5678" i="1" s="1"/>
  <c r="G5668" i="1"/>
  <c r="H5668" i="1" s="1"/>
  <c r="G5669" i="1"/>
  <c r="H5669" i="1" s="1"/>
  <c r="G5670" i="1"/>
  <c r="H5670" i="1" s="1"/>
  <c r="G5680" i="1"/>
  <c r="H5680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81" i="1"/>
  <c r="H5681" i="1" s="1"/>
  <c r="G5679" i="1"/>
  <c r="H5679" i="1" s="1"/>
  <c r="G5685" i="1"/>
  <c r="H5685" i="1" s="1"/>
  <c r="G5686" i="1"/>
  <c r="H5686" i="1" s="1"/>
  <c r="G5682" i="1"/>
  <c r="H5682" i="1" s="1"/>
  <c r="G5683" i="1"/>
  <c r="H5683" i="1" s="1"/>
  <c r="G5684" i="1"/>
  <c r="H5684" i="1" s="1"/>
  <c r="G5689" i="1"/>
  <c r="H5689" i="1" s="1"/>
  <c r="G5699" i="1"/>
  <c r="H5699" i="1" s="1"/>
  <c r="G5687" i="1"/>
  <c r="H5687" i="1" s="1"/>
  <c r="G5688" i="1"/>
  <c r="H5688" i="1" s="1"/>
  <c r="G5701" i="1"/>
  <c r="H5701" i="1" s="1"/>
  <c r="G10844" i="1"/>
  <c r="H10844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707" i="1"/>
  <c r="H5707" i="1" s="1"/>
  <c r="G5700" i="1"/>
  <c r="H5700" i="1" s="1"/>
  <c r="G5712" i="1"/>
  <c r="H5712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15" i="1"/>
  <c r="H5715" i="1" s="1"/>
  <c r="G5708" i="1"/>
  <c r="H5708" i="1" s="1"/>
  <c r="G5709" i="1"/>
  <c r="H5709" i="1" s="1"/>
  <c r="G5710" i="1"/>
  <c r="H5710" i="1" s="1"/>
  <c r="G5711" i="1"/>
  <c r="H5711" i="1" s="1"/>
  <c r="G5730" i="1"/>
  <c r="H5730" i="1" s="1"/>
  <c r="G5713" i="1"/>
  <c r="H5713" i="1" s="1"/>
  <c r="G5714" i="1"/>
  <c r="H5714" i="1" s="1"/>
  <c r="G5734" i="1"/>
  <c r="H5734" i="1" s="1"/>
  <c r="G5716" i="1"/>
  <c r="H5716" i="1" s="1"/>
  <c r="G12149" i="1"/>
  <c r="H12149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6" i="1"/>
  <c r="H5736" i="1" s="1"/>
  <c r="G5731" i="1"/>
  <c r="H5731" i="1" s="1"/>
  <c r="G5732" i="1"/>
  <c r="H5732" i="1" s="1"/>
  <c r="G5733" i="1"/>
  <c r="H5733" i="1" s="1"/>
  <c r="G5741" i="1"/>
  <c r="H5741" i="1" s="1"/>
  <c r="G5735" i="1"/>
  <c r="H5735" i="1" s="1"/>
  <c r="G5743" i="1"/>
  <c r="H5743" i="1" s="1"/>
  <c r="G5737" i="1"/>
  <c r="H5737" i="1" s="1"/>
  <c r="G5738" i="1"/>
  <c r="H5738" i="1" s="1"/>
  <c r="G5739" i="1"/>
  <c r="H5739" i="1" s="1"/>
  <c r="G5740" i="1"/>
  <c r="H5740" i="1" s="1"/>
  <c r="G5752" i="1"/>
  <c r="H5752" i="1" s="1"/>
  <c r="G5742" i="1"/>
  <c r="H5742" i="1" s="1"/>
  <c r="G5756" i="1"/>
  <c r="H5756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9" i="1"/>
  <c r="H5759" i="1" s="1"/>
  <c r="G5753" i="1"/>
  <c r="H5753" i="1" s="1"/>
  <c r="G5754" i="1"/>
  <c r="H5754" i="1" s="1"/>
  <c r="G5755" i="1"/>
  <c r="H5755" i="1" s="1"/>
  <c r="G5764" i="1"/>
  <c r="H5764" i="1" s="1"/>
  <c r="G5757" i="1"/>
  <c r="H5757" i="1" s="1"/>
  <c r="G5758" i="1"/>
  <c r="H5758" i="1" s="1"/>
  <c r="G5765" i="1"/>
  <c r="H5765" i="1" s="1"/>
  <c r="G5760" i="1"/>
  <c r="H5760" i="1" s="1"/>
  <c r="G5761" i="1"/>
  <c r="H5761" i="1" s="1"/>
  <c r="G5762" i="1"/>
  <c r="H5762" i="1" s="1"/>
  <c r="G5763" i="1"/>
  <c r="H5763" i="1" s="1"/>
  <c r="G5767" i="1"/>
  <c r="H5767" i="1" s="1"/>
  <c r="G5778" i="1"/>
  <c r="H5778" i="1" s="1"/>
  <c r="G5766" i="1"/>
  <c r="H5766" i="1" s="1"/>
  <c r="G5787" i="1"/>
  <c r="H578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96" i="1"/>
  <c r="H5796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8370" i="1"/>
  <c r="H8370" i="1" s="1"/>
  <c r="G5786" i="1"/>
  <c r="H5786" i="1" s="1"/>
  <c r="G5808" i="1"/>
  <c r="H5808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811" i="1"/>
  <c r="H5811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12" i="1"/>
  <c r="H5812" i="1" s="1"/>
  <c r="G5809" i="1"/>
  <c r="H5809" i="1" s="1"/>
  <c r="G5810" i="1"/>
  <c r="H5810" i="1" s="1"/>
  <c r="G5813" i="1"/>
  <c r="H5813" i="1" s="1"/>
  <c r="G5816" i="1"/>
  <c r="H5816" i="1" s="1"/>
  <c r="G5819" i="1"/>
  <c r="H5819" i="1" s="1"/>
  <c r="G5814" i="1"/>
  <c r="H5814" i="1" s="1"/>
  <c r="G5815" i="1"/>
  <c r="H5815" i="1" s="1"/>
  <c r="G5823" i="1"/>
  <c r="H5823" i="1" s="1"/>
  <c r="G5817" i="1"/>
  <c r="H5817" i="1" s="1"/>
  <c r="G5818" i="1"/>
  <c r="H5818" i="1" s="1"/>
  <c r="G5830" i="1"/>
  <c r="H5830" i="1" s="1"/>
  <c r="G5820" i="1"/>
  <c r="H5820" i="1" s="1"/>
  <c r="G5821" i="1"/>
  <c r="H5821" i="1" s="1"/>
  <c r="G5822" i="1"/>
  <c r="H5822" i="1" s="1"/>
  <c r="G5836" i="1"/>
  <c r="H5836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41" i="1"/>
  <c r="H5841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42" i="1"/>
  <c r="H5842" i="1" s="1"/>
  <c r="G5837" i="1"/>
  <c r="H5837" i="1" s="1"/>
  <c r="G5838" i="1"/>
  <c r="H5838" i="1" s="1"/>
  <c r="G5839" i="1"/>
  <c r="H5839" i="1" s="1"/>
  <c r="G5840" i="1"/>
  <c r="H5840" i="1" s="1"/>
  <c r="G5849" i="1"/>
  <c r="H5849" i="1" s="1"/>
  <c r="G5850" i="1"/>
  <c r="H5850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53" i="1"/>
  <c r="H5853" i="1" s="1"/>
  <c r="G5865" i="1"/>
  <c r="H5865" i="1" s="1"/>
  <c r="G5851" i="1"/>
  <c r="H5851" i="1" s="1"/>
  <c r="G5852" i="1"/>
  <c r="H5852" i="1" s="1"/>
  <c r="G5868" i="1"/>
  <c r="H5868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74" i="1"/>
  <c r="H5874" i="1" s="1"/>
  <c r="G5866" i="1"/>
  <c r="H5866" i="1" s="1"/>
  <c r="G5867" i="1"/>
  <c r="H5867" i="1" s="1"/>
  <c r="G5877" i="1"/>
  <c r="H5877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9" i="1"/>
  <c r="H5879" i="1" s="1"/>
  <c r="G5875" i="1"/>
  <c r="H5875" i="1" s="1"/>
  <c r="G5876" i="1"/>
  <c r="H5876" i="1" s="1"/>
  <c r="G5881" i="1"/>
  <c r="H5881" i="1" s="1"/>
  <c r="G5878" i="1"/>
  <c r="H5878" i="1" s="1"/>
  <c r="G5883" i="1"/>
  <c r="H5883" i="1" s="1"/>
  <c r="G5880" i="1"/>
  <c r="H5880" i="1" s="1"/>
  <c r="G5886" i="1"/>
  <c r="H5886" i="1" s="1"/>
  <c r="G5882" i="1"/>
  <c r="H5882" i="1" s="1"/>
  <c r="G5893" i="1"/>
  <c r="H5893" i="1" s="1"/>
  <c r="G5884" i="1"/>
  <c r="H5884" i="1" s="1"/>
  <c r="G5885" i="1"/>
  <c r="H5885" i="1" s="1"/>
  <c r="G5895" i="1"/>
  <c r="H5895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9" i="1"/>
  <c r="H5899" i="1" s="1"/>
  <c r="G5894" i="1"/>
  <c r="H5894" i="1" s="1"/>
  <c r="G5902" i="1"/>
  <c r="H5902" i="1" s="1"/>
  <c r="G5896" i="1"/>
  <c r="H5896" i="1" s="1"/>
  <c r="G5897" i="1"/>
  <c r="H5897" i="1" s="1"/>
  <c r="G5898" i="1"/>
  <c r="H5898" i="1" s="1"/>
  <c r="G5904" i="1"/>
  <c r="H5904" i="1" s="1"/>
  <c r="G5900" i="1"/>
  <c r="H5900" i="1" s="1"/>
  <c r="G5901" i="1"/>
  <c r="H5901" i="1" s="1"/>
  <c r="G5906" i="1"/>
  <c r="H5906" i="1" s="1"/>
  <c r="G5903" i="1"/>
  <c r="H5903" i="1" s="1"/>
  <c r="G5907" i="1"/>
  <c r="H5907" i="1" s="1"/>
  <c r="G5905" i="1"/>
  <c r="H5905" i="1" s="1"/>
  <c r="G5908" i="1"/>
  <c r="H5908" i="1" s="1"/>
  <c r="G5909" i="1"/>
  <c r="H5909" i="1" s="1"/>
  <c r="G5910" i="1"/>
  <c r="H5910" i="1" s="1"/>
  <c r="G5912" i="1"/>
  <c r="H5912" i="1" s="1"/>
  <c r="G5913" i="1"/>
  <c r="H5913" i="1" s="1"/>
  <c r="G5911" i="1"/>
  <c r="H5911" i="1" s="1"/>
  <c r="G5915" i="1"/>
  <c r="H5915" i="1" s="1"/>
  <c r="G5918" i="1"/>
  <c r="H5918" i="1" s="1"/>
  <c r="G5914" i="1"/>
  <c r="H5914" i="1" s="1"/>
  <c r="G5926" i="1"/>
  <c r="H5926" i="1" s="1"/>
  <c r="G5916" i="1"/>
  <c r="H5916" i="1" s="1"/>
  <c r="G5917" i="1"/>
  <c r="H5917" i="1" s="1"/>
  <c r="G5931" i="1"/>
  <c r="H5931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35" i="1"/>
  <c r="H5935" i="1" s="1"/>
  <c r="G5927" i="1"/>
  <c r="H5927" i="1" s="1"/>
  <c r="G5928" i="1"/>
  <c r="H5928" i="1" s="1"/>
  <c r="G5929" i="1"/>
  <c r="H5929" i="1" s="1"/>
  <c r="G5930" i="1"/>
  <c r="H5930" i="1" s="1"/>
  <c r="G5938" i="1"/>
  <c r="H5938" i="1" s="1"/>
  <c r="G5932" i="1"/>
  <c r="H5932" i="1" s="1"/>
  <c r="G5933" i="1"/>
  <c r="H5933" i="1" s="1"/>
  <c r="G5934" i="1"/>
  <c r="H5934" i="1" s="1"/>
  <c r="G5939" i="1"/>
  <c r="H5939" i="1" s="1"/>
  <c r="G5936" i="1"/>
  <c r="H5936" i="1" s="1"/>
  <c r="G5937" i="1"/>
  <c r="H5937" i="1" s="1"/>
  <c r="G5940" i="1"/>
  <c r="H5940" i="1" s="1"/>
  <c r="G5946" i="1"/>
  <c r="H5946" i="1" s="1"/>
  <c r="G5952" i="1"/>
  <c r="H5952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54" i="1"/>
  <c r="H5954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5" i="1"/>
  <c r="H5955" i="1" s="1"/>
  <c r="G5953" i="1"/>
  <c r="H5953" i="1" s="1"/>
  <c r="G5963" i="1"/>
  <c r="H5963" i="1" s="1"/>
  <c r="G5964" i="1"/>
  <c r="H5964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7" i="1"/>
  <c r="H5967" i="1" s="1"/>
  <c r="G5972" i="1"/>
  <c r="H5972" i="1" s="1"/>
  <c r="G5965" i="1"/>
  <c r="H5965" i="1" s="1"/>
  <c r="G5966" i="1"/>
  <c r="H5966" i="1" s="1"/>
  <c r="G5983" i="1"/>
  <c r="H5983" i="1" s="1"/>
  <c r="G5968" i="1"/>
  <c r="H5968" i="1" s="1"/>
  <c r="G5969" i="1"/>
  <c r="H5969" i="1" s="1"/>
  <c r="G5970" i="1"/>
  <c r="H5970" i="1" s="1"/>
  <c r="G5971" i="1"/>
  <c r="H5971" i="1" s="1"/>
  <c r="G5985" i="1"/>
  <c r="H5985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7" i="1"/>
  <c r="H5987" i="1" s="1"/>
  <c r="G5984" i="1"/>
  <c r="H5984" i="1" s="1"/>
  <c r="G5988" i="1"/>
  <c r="H5988" i="1" s="1"/>
  <c r="G5986" i="1"/>
  <c r="H5986" i="1" s="1"/>
  <c r="G5991" i="1"/>
  <c r="H5991" i="1" s="1"/>
  <c r="G5996" i="1"/>
  <c r="H5996" i="1" s="1"/>
  <c r="G5989" i="1"/>
  <c r="H5989" i="1" s="1"/>
  <c r="G5990" i="1"/>
  <c r="H5990" i="1" s="1"/>
  <c r="G5997" i="1"/>
  <c r="H5997" i="1" s="1"/>
  <c r="G5992" i="1"/>
  <c r="H5992" i="1" s="1"/>
  <c r="G5993" i="1"/>
  <c r="H5993" i="1" s="1"/>
  <c r="G5994" i="1"/>
  <c r="H5994" i="1" s="1"/>
  <c r="G5995" i="1"/>
  <c r="H5995" i="1" s="1"/>
  <c r="G5998" i="1"/>
  <c r="H5998" i="1" s="1"/>
  <c r="G6003" i="1"/>
  <c r="H6003" i="1" s="1"/>
  <c r="G6004" i="1"/>
  <c r="H6004" i="1" s="1"/>
  <c r="G5999" i="1"/>
  <c r="H5999" i="1" s="1"/>
  <c r="G6000" i="1"/>
  <c r="H6000" i="1" s="1"/>
  <c r="G6001" i="1"/>
  <c r="H6001" i="1" s="1"/>
  <c r="G6002" i="1"/>
  <c r="H6002" i="1" s="1"/>
  <c r="G6005" i="1"/>
  <c r="H6005" i="1" s="1"/>
  <c r="G6010" i="1"/>
  <c r="H6010" i="1" s="1"/>
  <c r="G6013" i="1"/>
  <c r="H6013" i="1" s="1"/>
  <c r="G6006" i="1"/>
  <c r="H6006" i="1" s="1"/>
  <c r="G6007" i="1"/>
  <c r="H6007" i="1" s="1"/>
  <c r="G6008" i="1"/>
  <c r="H6008" i="1" s="1"/>
  <c r="G6009" i="1"/>
  <c r="H6009" i="1" s="1"/>
  <c r="G6017" i="1"/>
  <c r="H6017" i="1" s="1"/>
  <c r="G6011" i="1"/>
  <c r="H6011" i="1" s="1"/>
  <c r="G6012" i="1"/>
  <c r="H6012" i="1" s="1"/>
  <c r="G6018" i="1"/>
  <c r="H6018" i="1" s="1"/>
  <c r="G6014" i="1"/>
  <c r="H6014" i="1" s="1"/>
  <c r="G6015" i="1"/>
  <c r="H6015" i="1" s="1"/>
  <c r="G6016" i="1"/>
  <c r="H6016" i="1" s="1"/>
  <c r="G6023" i="1"/>
  <c r="H6023" i="1" s="1"/>
  <c r="G6042" i="1"/>
  <c r="H6042" i="1" s="1"/>
  <c r="G6019" i="1"/>
  <c r="H6019" i="1" s="1"/>
  <c r="G6020" i="1"/>
  <c r="H6020" i="1" s="1"/>
  <c r="G6021" i="1"/>
  <c r="H6021" i="1" s="1"/>
  <c r="G6022" i="1"/>
  <c r="H6022" i="1" s="1"/>
  <c r="G6048" i="1"/>
  <c r="H6048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56" i="1"/>
  <c r="H6056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62" i="1"/>
  <c r="H6062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67" i="1"/>
  <c r="H6067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74" i="1"/>
  <c r="H6074" i="1" s="1"/>
  <c r="G6063" i="1"/>
  <c r="H6063" i="1" s="1"/>
  <c r="G6064" i="1"/>
  <c r="H6064" i="1" s="1"/>
  <c r="G6065" i="1"/>
  <c r="H6065" i="1" s="1"/>
  <c r="G6066" i="1"/>
  <c r="H6066" i="1" s="1"/>
  <c r="G6075" i="1"/>
  <c r="H6075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6" i="1"/>
  <c r="H6076" i="1" s="1"/>
  <c r="G6080" i="1"/>
  <c r="H6080" i="1" s="1"/>
  <c r="G6081" i="1"/>
  <c r="H6081" i="1" s="1"/>
  <c r="G6077" i="1"/>
  <c r="H6077" i="1" s="1"/>
  <c r="G6078" i="1"/>
  <c r="H6078" i="1" s="1"/>
  <c r="G6079" i="1"/>
  <c r="H6079" i="1" s="1"/>
  <c r="G6085" i="1"/>
  <c r="H6085" i="1" s="1"/>
  <c r="G6087" i="1"/>
  <c r="H6087" i="1" s="1"/>
  <c r="G6082" i="1"/>
  <c r="H6082" i="1" s="1"/>
  <c r="G6083" i="1"/>
  <c r="H6083" i="1" s="1"/>
  <c r="G6084" i="1"/>
  <c r="H6084" i="1" s="1"/>
  <c r="G6096" i="1"/>
  <c r="H6096" i="1" s="1"/>
  <c r="G6086" i="1"/>
  <c r="H6086" i="1" s="1"/>
  <c r="G6097" i="1"/>
  <c r="H609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8" i="1"/>
  <c r="H6098" i="1" s="1"/>
  <c r="G6108" i="1"/>
  <c r="H6108" i="1" s="1"/>
  <c r="G6125" i="1"/>
  <c r="H6125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36" i="1"/>
  <c r="H6136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37" i="1"/>
  <c r="H6137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40" i="1"/>
  <c r="H6140" i="1" s="1"/>
  <c r="G6142" i="1"/>
  <c r="H6142" i="1" s="1"/>
  <c r="G6138" i="1"/>
  <c r="H6138" i="1" s="1"/>
  <c r="G6139" i="1"/>
  <c r="H6139" i="1" s="1"/>
  <c r="G6143" i="1"/>
  <c r="H6143" i="1" s="1"/>
  <c r="G6141" i="1"/>
  <c r="H6141" i="1" s="1"/>
  <c r="G6149" i="1"/>
  <c r="H6149" i="1" s="1"/>
  <c r="G6150" i="1"/>
  <c r="H6150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51" i="1"/>
  <c r="H6151" i="1" s="1"/>
  <c r="G6152" i="1"/>
  <c r="H6152" i="1" s="1"/>
  <c r="G6153" i="1"/>
  <c r="H6153" i="1" s="1"/>
  <c r="G6155" i="1"/>
  <c r="H6155" i="1" s="1"/>
  <c r="G6158" i="1"/>
  <c r="H6158" i="1" s="1"/>
  <c r="G6154" i="1"/>
  <c r="H6154" i="1" s="1"/>
  <c r="G6159" i="1"/>
  <c r="H6159" i="1" s="1"/>
  <c r="G6156" i="1"/>
  <c r="H6156" i="1" s="1"/>
  <c r="G6157" i="1"/>
  <c r="H6157" i="1" s="1"/>
  <c r="G6160" i="1"/>
  <c r="H6160" i="1" s="1"/>
  <c r="G6165" i="1"/>
  <c r="H6165" i="1" s="1"/>
  <c r="G6167" i="1"/>
  <c r="H6167" i="1" s="1"/>
  <c r="G6161" i="1"/>
  <c r="H6161" i="1" s="1"/>
  <c r="G6162" i="1"/>
  <c r="H6162" i="1" s="1"/>
  <c r="G6163" i="1"/>
  <c r="H6163" i="1" s="1"/>
  <c r="G6164" i="1"/>
  <c r="H6164" i="1" s="1"/>
  <c r="G6171" i="1"/>
  <c r="H6171" i="1" s="1"/>
  <c r="G6166" i="1"/>
  <c r="H6166" i="1" s="1"/>
  <c r="G6179" i="1"/>
  <c r="H6179" i="1" s="1"/>
  <c r="G6168" i="1"/>
  <c r="H6168" i="1" s="1"/>
  <c r="G6169" i="1"/>
  <c r="H6169" i="1" s="1"/>
  <c r="G6170" i="1"/>
  <c r="H6170" i="1" s="1"/>
  <c r="G6187" i="1"/>
  <c r="H6187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88" i="1"/>
  <c r="H6188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97" i="1"/>
  <c r="H6197" i="1" s="1"/>
  <c r="G6200" i="1"/>
  <c r="H6200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205" i="1"/>
  <c r="H6205" i="1" s="1"/>
  <c r="G6198" i="1"/>
  <c r="H6198" i="1" s="1"/>
  <c r="G6199" i="1"/>
  <c r="H6199" i="1" s="1"/>
  <c r="G6208" i="1"/>
  <c r="H6208" i="1" s="1"/>
  <c r="G6201" i="1"/>
  <c r="H6201" i="1" s="1"/>
  <c r="G6202" i="1"/>
  <c r="H6202" i="1" s="1"/>
  <c r="G6203" i="1"/>
  <c r="H6203" i="1" s="1"/>
  <c r="G6204" i="1"/>
  <c r="H6204" i="1" s="1"/>
  <c r="G6213" i="1"/>
  <c r="H6213" i="1" s="1"/>
  <c r="G6206" i="1"/>
  <c r="H6206" i="1" s="1"/>
  <c r="G6207" i="1"/>
  <c r="H6207" i="1" s="1"/>
  <c r="G6223" i="1"/>
  <c r="H6223" i="1" s="1"/>
  <c r="G6209" i="1"/>
  <c r="H6209" i="1" s="1"/>
  <c r="G6210" i="1"/>
  <c r="H6210" i="1" s="1"/>
  <c r="G6211" i="1"/>
  <c r="H6211" i="1" s="1"/>
  <c r="G6212" i="1"/>
  <c r="H6212" i="1" s="1"/>
  <c r="G6225" i="1"/>
  <c r="H6225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7" i="1"/>
  <c r="H6227" i="1" s="1"/>
  <c r="G6224" i="1"/>
  <c r="H6224" i="1" s="1"/>
  <c r="G6236" i="1"/>
  <c r="H6236" i="1" s="1"/>
  <c r="G6226" i="1"/>
  <c r="H6226" i="1" s="1"/>
  <c r="G6237" i="1"/>
  <c r="H623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9" i="1"/>
  <c r="H6239" i="1" s="1"/>
  <c r="G6240" i="1"/>
  <c r="H6240" i="1" s="1"/>
  <c r="G6238" i="1"/>
  <c r="H6238" i="1" s="1"/>
  <c r="G6242" i="1"/>
  <c r="H6242" i="1" s="1"/>
  <c r="G6244" i="1"/>
  <c r="H6244" i="1" s="1"/>
  <c r="G6241" i="1"/>
  <c r="H6241" i="1" s="1"/>
  <c r="G6245" i="1"/>
  <c r="H6245" i="1" s="1"/>
  <c r="G6243" i="1"/>
  <c r="H6243" i="1" s="1"/>
  <c r="G6246" i="1"/>
  <c r="H6246" i="1" s="1"/>
  <c r="G6248" i="1"/>
  <c r="H6248" i="1" s="1"/>
  <c r="G6254" i="1"/>
  <c r="H6254" i="1" s="1"/>
  <c r="G6247" i="1"/>
  <c r="H6247" i="1" s="1"/>
  <c r="G6255" i="1"/>
  <c r="H6255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62" i="1"/>
  <c r="H6262" i="1" s="1"/>
  <c r="G6267" i="1"/>
  <c r="H6267" i="1" s="1"/>
  <c r="G6256" i="1"/>
  <c r="H6256" i="1" s="1"/>
  <c r="G6257" i="1"/>
  <c r="H6257" i="1" s="1"/>
  <c r="G6258" i="1"/>
  <c r="H6258" i="1" s="1"/>
  <c r="G6259" i="1"/>
  <c r="H6259" i="1" s="1"/>
  <c r="G11829" i="1"/>
  <c r="H11829" i="1" s="1"/>
  <c r="G6261" i="1"/>
  <c r="H6261" i="1" s="1"/>
  <c r="G6271" i="1"/>
  <c r="H6271" i="1" s="1"/>
  <c r="G6263" i="1"/>
  <c r="H6263" i="1" s="1"/>
  <c r="G6264" i="1"/>
  <c r="H6264" i="1" s="1"/>
  <c r="G6265" i="1"/>
  <c r="H6265" i="1" s="1"/>
  <c r="G6266" i="1"/>
  <c r="H6266" i="1" s="1"/>
  <c r="G6274" i="1"/>
  <c r="H6274" i="1" s="1"/>
  <c r="G6268" i="1"/>
  <c r="H6268" i="1" s="1"/>
  <c r="G6269" i="1"/>
  <c r="H6269" i="1" s="1"/>
  <c r="G6270" i="1"/>
  <c r="H6270" i="1" s="1"/>
  <c r="G6276" i="1"/>
  <c r="H6276" i="1" s="1"/>
  <c r="G6272" i="1"/>
  <c r="H6272" i="1" s="1"/>
  <c r="G6273" i="1"/>
  <c r="H6273" i="1" s="1"/>
  <c r="G6281" i="1"/>
  <c r="H6281" i="1" s="1"/>
  <c r="G6275" i="1"/>
  <c r="H6275" i="1" s="1"/>
  <c r="G6286" i="1"/>
  <c r="H6286" i="1" s="1"/>
  <c r="G6277" i="1"/>
  <c r="H6277" i="1" s="1"/>
  <c r="G6278" i="1"/>
  <c r="H6278" i="1" s="1"/>
  <c r="G6279" i="1"/>
  <c r="H6279" i="1" s="1"/>
  <c r="G6280" i="1"/>
  <c r="H6280" i="1" s="1"/>
  <c r="G6290" i="1"/>
  <c r="H6290" i="1" s="1"/>
  <c r="G6282" i="1"/>
  <c r="H6282" i="1" s="1"/>
  <c r="G6283" i="1"/>
  <c r="H6283" i="1" s="1"/>
  <c r="G6284" i="1"/>
  <c r="H6284" i="1" s="1"/>
  <c r="G6285" i="1"/>
  <c r="H6285" i="1" s="1"/>
  <c r="G6292" i="1"/>
  <c r="H6292" i="1" s="1"/>
  <c r="G6287" i="1"/>
  <c r="H6287" i="1" s="1"/>
  <c r="G6288" i="1"/>
  <c r="H6288" i="1" s="1"/>
  <c r="G6289" i="1"/>
  <c r="H6289" i="1" s="1"/>
  <c r="G6294" i="1"/>
  <c r="H6294" i="1" s="1"/>
  <c r="G6291" i="1"/>
  <c r="H6291" i="1" s="1"/>
  <c r="G6297" i="1"/>
  <c r="H6297" i="1" s="1"/>
  <c r="G6293" i="1"/>
  <c r="H6293" i="1" s="1"/>
  <c r="G6298" i="1"/>
  <c r="H6298" i="1" s="1"/>
  <c r="G6295" i="1"/>
  <c r="H6295" i="1" s="1"/>
  <c r="G6296" i="1"/>
  <c r="H6296" i="1" s="1"/>
  <c r="G6310" i="1"/>
  <c r="H6310" i="1" s="1"/>
  <c r="G6312" i="1"/>
  <c r="H6312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22" i="1"/>
  <c r="H6322" i="1" s="1"/>
  <c r="G6311" i="1"/>
  <c r="H6311" i="1" s="1"/>
  <c r="G6329" i="1"/>
  <c r="H6329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30" i="1"/>
  <c r="H6330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31" i="1"/>
  <c r="H6331" i="1" s="1"/>
  <c r="G6336" i="1"/>
  <c r="H6336" i="1" s="1"/>
  <c r="G6349" i="1"/>
  <c r="H6349" i="1" s="1"/>
  <c r="G6332" i="1"/>
  <c r="H6332" i="1" s="1"/>
  <c r="G6333" i="1"/>
  <c r="H6333" i="1" s="1"/>
  <c r="G6334" i="1"/>
  <c r="H6334" i="1" s="1"/>
  <c r="G6335" i="1"/>
  <c r="H6335" i="1" s="1"/>
  <c r="G6354" i="1"/>
  <c r="H6354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55" i="1"/>
  <c r="H6355" i="1" s="1"/>
  <c r="G6350" i="1"/>
  <c r="H6350" i="1" s="1"/>
  <c r="G6351" i="1"/>
  <c r="H6351" i="1" s="1"/>
  <c r="G6352" i="1"/>
  <c r="H6352" i="1" s="1"/>
  <c r="G6353" i="1"/>
  <c r="H6353" i="1" s="1"/>
  <c r="G6358" i="1"/>
  <c r="H6358" i="1" s="1"/>
  <c r="G6361" i="1"/>
  <c r="H6361" i="1" s="1"/>
  <c r="G6356" i="1"/>
  <c r="H6356" i="1" s="1"/>
  <c r="G6357" i="1"/>
  <c r="H6357" i="1" s="1"/>
  <c r="G6368" i="1"/>
  <c r="H6368" i="1" s="1"/>
  <c r="G6359" i="1"/>
  <c r="H6359" i="1" s="1"/>
  <c r="G6360" i="1"/>
  <c r="H6360" i="1" s="1"/>
  <c r="G6381" i="1"/>
  <c r="H638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96" i="1"/>
  <c r="H6396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98" i="1"/>
  <c r="H6398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400" i="1"/>
  <c r="H6400" i="1" s="1"/>
  <c r="G6397" i="1"/>
  <c r="H6397" i="1" s="1"/>
  <c r="G6402" i="1"/>
  <c r="H6402" i="1" s="1"/>
  <c r="G6399" i="1"/>
  <c r="H6399" i="1" s="1"/>
  <c r="G6408" i="1"/>
  <c r="H6408" i="1" s="1"/>
  <c r="G6401" i="1"/>
  <c r="H6401" i="1" s="1"/>
  <c r="G6409" i="1"/>
  <c r="H6409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14" i="1"/>
  <c r="H6414" i="1" s="1"/>
  <c r="G6416" i="1"/>
  <c r="H6416" i="1" s="1"/>
  <c r="G6410" i="1"/>
  <c r="H6410" i="1" s="1"/>
  <c r="G6411" i="1"/>
  <c r="H6411" i="1" s="1"/>
  <c r="G6412" i="1"/>
  <c r="H6412" i="1" s="1"/>
  <c r="G6413" i="1"/>
  <c r="H6413" i="1" s="1"/>
  <c r="G6421" i="1"/>
  <c r="H6421" i="1" s="1"/>
  <c r="G6415" i="1"/>
  <c r="H6415" i="1" s="1"/>
  <c r="G6426" i="1"/>
  <c r="H6426" i="1" s="1"/>
  <c r="G6417" i="1"/>
  <c r="H6417" i="1" s="1"/>
  <c r="G6418" i="1"/>
  <c r="H6418" i="1" s="1"/>
  <c r="G6419" i="1"/>
  <c r="H6419" i="1" s="1"/>
  <c r="G6420" i="1"/>
  <c r="H6420" i="1" s="1"/>
  <c r="G6433" i="1"/>
  <c r="H6433" i="1" s="1"/>
  <c r="G6422" i="1"/>
  <c r="H6422" i="1" s="1"/>
  <c r="G6423" i="1"/>
  <c r="H6423" i="1" s="1"/>
  <c r="G6424" i="1"/>
  <c r="H6424" i="1" s="1"/>
  <c r="G6425" i="1"/>
  <c r="H6425" i="1" s="1"/>
  <c r="G6435" i="1"/>
  <c r="H6435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48" i="1"/>
  <c r="H6448" i="1" s="1"/>
  <c r="G6434" i="1"/>
  <c r="H6434" i="1" s="1"/>
  <c r="G6453" i="1"/>
  <c r="H6453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58" i="1"/>
  <c r="H6458" i="1" s="1"/>
  <c r="G6449" i="1"/>
  <c r="H6449" i="1" s="1"/>
  <c r="G6450" i="1"/>
  <c r="H6450" i="1" s="1"/>
  <c r="G6451" i="1"/>
  <c r="H6451" i="1" s="1"/>
  <c r="G6452" i="1"/>
  <c r="H6452" i="1" s="1"/>
  <c r="G6462" i="1"/>
  <c r="H6462" i="1" s="1"/>
  <c r="G6454" i="1"/>
  <c r="H6454" i="1" s="1"/>
  <c r="G6455" i="1"/>
  <c r="H6455" i="1" s="1"/>
  <c r="G6456" i="1"/>
  <c r="H6456" i="1" s="1"/>
  <c r="G6457" i="1"/>
  <c r="H6457" i="1" s="1"/>
  <c r="G6463" i="1"/>
  <c r="H6463" i="1" s="1"/>
  <c r="G6459" i="1"/>
  <c r="H6459" i="1" s="1"/>
  <c r="G6460" i="1"/>
  <c r="H6460" i="1" s="1"/>
  <c r="G6461" i="1"/>
  <c r="H6461" i="1" s="1"/>
  <c r="G6471" i="1"/>
  <c r="H6471" i="1" s="1"/>
  <c r="G6475" i="1"/>
  <c r="H6475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6" i="1"/>
  <c r="H6476" i="1" s="1"/>
  <c r="G6472" i="1"/>
  <c r="H6472" i="1" s="1"/>
  <c r="G6473" i="1"/>
  <c r="H6473" i="1" s="1"/>
  <c r="G6474" i="1"/>
  <c r="H6474" i="1" s="1"/>
  <c r="G6484" i="1"/>
  <c r="H6484" i="1" s="1"/>
  <c r="G6488" i="1"/>
  <c r="H6488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91" i="1"/>
  <c r="H6491" i="1" s="1"/>
  <c r="G6485" i="1"/>
  <c r="H6485" i="1" s="1"/>
  <c r="G6486" i="1"/>
  <c r="H6486" i="1" s="1"/>
  <c r="G6487" i="1"/>
  <c r="H6487" i="1" s="1"/>
  <c r="G6495" i="1"/>
  <c r="H6495" i="1" s="1"/>
  <c r="G6489" i="1"/>
  <c r="H6489" i="1" s="1"/>
  <c r="G6490" i="1"/>
  <c r="H6490" i="1" s="1"/>
  <c r="G6497" i="1"/>
  <c r="H6497" i="1" s="1"/>
  <c r="G6492" i="1"/>
  <c r="H6492" i="1" s="1"/>
  <c r="G6493" i="1"/>
  <c r="H6493" i="1" s="1"/>
  <c r="G6494" i="1"/>
  <c r="H6494" i="1" s="1"/>
  <c r="G6501" i="1"/>
  <c r="H6501" i="1" s="1"/>
  <c r="G6496" i="1"/>
  <c r="H6496" i="1" s="1"/>
  <c r="G6504" i="1"/>
  <c r="H6504" i="1" s="1"/>
  <c r="G6498" i="1"/>
  <c r="H6498" i="1" s="1"/>
  <c r="G6499" i="1"/>
  <c r="H6499" i="1" s="1"/>
  <c r="G6500" i="1"/>
  <c r="H6500" i="1" s="1"/>
  <c r="G6507" i="1"/>
  <c r="H6507" i="1" s="1"/>
  <c r="G6502" i="1"/>
  <c r="H6502" i="1" s="1"/>
  <c r="G6503" i="1"/>
  <c r="H6503" i="1" s="1"/>
  <c r="G6508" i="1"/>
  <c r="H6508" i="1" s="1"/>
  <c r="G6505" i="1"/>
  <c r="H6505" i="1" s="1"/>
  <c r="G6506" i="1"/>
  <c r="H6506" i="1" s="1"/>
  <c r="G6512" i="1"/>
  <c r="H6512" i="1" s="1"/>
  <c r="G6513" i="1"/>
  <c r="H6513" i="1" s="1"/>
  <c r="G6509" i="1"/>
  <c r="H6509" i="1" s="1"/>
  <c r="G6510" i="1"/>
  <c r="H6510" i="1" s="1"/>
  <c r="G6511" i="1"/>
  <c r="H6511" i="1" s="1"/>
  <c r="G6515" i="1"/>
  <c r="H6515" i="1" s="1"/>
  <c r="G6516" i="1"/>
  <c r="H6516" i="1" s="1"/>
  <c r="G6514" i="1"/>
  <c r="H6514" i="1" s="1"/>
  <c r="G6517" i="1"/>
  <c r="H6517" i="1" s="1"/>
  <c r="G6526" i="1"/>
  <c r="H6526" i="1" s="1"/>
  <c r="G6527" i="1"/>
  <c r="H652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9" i="1"/>
  <c r="H6529" i="1" s="1"/>
  <c r="G6532" i="1"/>
  <c r="H6532" i="1" s="1"/>
  <c r="G6528" i="1"/>
  <c r="H6528" i="1" s="1"/>
  <c r="G6544" i="1"/>
  <c r="H6544" i="1" s="1"/>
  <c r="G6530" i="1"/>
  <c r="H6530" i="1" s="1"/>
  <c r="G6531" i="1"/>
  <c r="H6531" i="1" s="1"/>
  <c r="G6545" i="1"/>
  <c r="H6545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7" i="1"/>
  <c r="H6547" i="1" s="1"/>
  <c r="G6550" i="1"/>
  <c r="H6550" i="1" s="1"/>
  <c r="G6546" i="1"/>
  <c r="H6546" i="1" s="1"/>
  <c r="G6553" i="1"/>
  <c r="H6553" i="1" s="1"/>
  <c r="G6548" i="1"/>
  <c r="H6548" i="1" s="1"/>
  <c r="G6549" i="1"/>
  <c r="H6549" i="1" s="1"/>
  <c r="G6554" i="1"/>
  <c r="H6554" i="1" s="1"/>
  <c r="G6551" i="1"/>
  <c r="H6551" i="1" s="1"/>
  <c r="G6552" i="1"/>
  <c r="H6552" i="1" s="1"/>
  <c r="G6557" i="1"/>
  <c r="H6557" i="1" s="1"/>
  <c r="G6560" i="1"/>
  <c r="H6560" i="1" s="1"/>
  <c r="G6555" i="1"/>
  <c r="H6555" i="1" s="1"/>
  <c r="G6556" i="1"/>
  <c r="H6556" i="1" s="1"/>
  <c r="G6582" i="1"/>
  <c r="H6582" i="1" s="1"/>
  <c r="G6558" i="1"/>
  <c r="H6558" i="1" s="1"/>
  <c r="G6559" i="1"/>
  <c r="H6559" i="1" s="1"/>
  <c r="G6585" i="1"/>
  <c r="H6585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7" i="1"/>
  <c r="H6587" i="1" s="1"/>
  <c r="G6583" i="1"/>
  <c r="H6583" i="1" s="1"/>
  <c r="G6584" i="1"/>
  <c r="H6584" i="1" s="1"/>
  <c r="G6595" i="1"/>
  <c r="H6595" i="1" s="1"/>
  <c r="G6586" i="1"/>
  <c r="H6586" i="1" s="1"/>
  <c r="G6605" i="1"/>
  <c r="H6605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607" i="1"/>
  <c r="H6607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9" i="1"/>
  <c r="H6609" i="1" s="1"/>
  <c r="G6606" i="1"/>
  <c r="H6606" i="1" s="1"/>
  <c r="G6612" i="1"/>
  <c r="H6612" i="1" s="1"/>
  <c r="G6608" i="1"/>
  <c r="H6608" i="1" s="1"/>
  <c r="G6613" i="1"/>
  <c r="H6613" i="1" s="1"/>
  <c r="G6610" i="1"/>
  <c r="H6610" i="1" s="1"/>
  <c r="G6611" i="1"/>
  <c r="H6611" i="1" s="1"/>
  <c r="G6617" i="1"/>
  <c r="H6617" i="1" s="1"/>
  <c r="G6618" i="1"/>
  <c r="H6618" i="1" s="1"/>
  <c r="G6614" i="1"/>
  <c r="H6614" i="1" s="1"/>
  <c r="G6615" i="1"/>
  <c r="H6615" i="1" s="1"/>
  <c r="G6616" i="1"/>
  <c r="H6616" i="1" s="1"/>
  <c r="G6620" i="1"/>
  <c r="H6620" i="1" s="1"/>
  <c r="G6625" i="1"/>
  <c r="H6625" i="1" s="1"/>
  <c r="G6619" i="1"/>
  <c r="H6619" i="1" s="1"/>
  <c r="G6629" i="1"/>
  <c r="H6629" i="1" s="1"/>
  <c r="G6621" i="1"/>
  <c r="H6621" i="1" s="1"/>
  <c r="G6622" i="1"/>
  <c r="H6622" i="1" s="1"/>
  <c r="G6623" i="1"/>
  <c r="H6623" i="1" s="1"/>
  <c r="G6624" i="1"/>
  <c r="H6624" i="1" s="1"/>
  <c r="G6630" i="1"/>
  <c r="H6630" i="1" s="1"/>
  <c r="G6626" i="1"/>
  <c r="H6626" i="1" s="1"/>
  <c r="G6627" i="1"/>
  <c r="H6627" i="1" s="1"/>
  <c r="G6628" i="1"/>
  <c r="H6628" i="1" s="1"/>
  <c r="G6633" i="1"/>
  <c r="H6633" i="1" s="1"/>
  <c r="G6634" i="1"/>
  <c r="H6634" i="1" s="1"/>
  <c r="G6631" i="1"/>
  <c r="H6631" i="1" s="1"/>
  <c r="G6632" i="1"/>
  <c r="H6632" i="1" s="1"/>
  <c r="G6638" i="1"/>
  <c r="H6638" i="1" s="1"/>
  <c r="G6646" i="1"/>
  <c r="H6646" i="1" s="1"/>
  <c r="G6635" i="1"/>
  <c r="H6635" i="1" s="1"/>
  <c r="G6636" i="1"/>
  <c r="H6636" i="1" s="1"/>
  <c r="G6637" i="1"/>
  <c r="H6637" i="1" s="1"/>
  <c r="G6650" i="1"/>
  <c r="H6650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53" i="1"/>
  <c r="H6653" i="1" s="1"/>
  <c r="G6647" i="1"/>
  <c r="H6647" i="1" s="1"/>
  <c r="G6648" i="1"/>
  <c r="H6648" i="1" s="1"/>
  <c r="G6649" i="1"/>
  <c r="H6649" i="1" s="1"/>
  <c r="G6655" i="1"/>
  <c r="H6655" i="1" s="1"/>
  <c r="G6651" i="1"/>
  <c r="H6651" i="1" s="1"/>
  <c r="G6652" i="1"/>
  <c r="H6652" i="1" s="1"/>
  <c r="G6665" i="1"/>
  <c r="H6665" i="1" s="1"/>
  <c r="G6654" i="1"/>
  <c r="H6654" i="1" s="1"/>
  <c r="G6666" i="1"/>
  <c r="H6666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7" i="1"/>
  <c r="H6667" i="1" s="1"/>
  <c r="G6677" i="1"/>
  <c r="H6677" i="1" s="1"/>
  <c r="G6679" i="1"/>
  <c r="H6679" i="1" s="1"/>
  <c r="G6668" i="1"/>
  <c r="H6668" i="1" s="1"/>
  <c r="G6669" i="1"/>
  <c r="H6669" i="1" s="1"/>
  <c r="G512" i="1"/>
  <c r="H512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80" i="1"/>
  <c r="H6680" i="1" s="1"/>
  <c r="G6678" i="1"/>
  <c r="H6678" i="1" s="1"/>
  <c r="G6681" i="1"/>
  <c r="H6681" i="1" s="1"/>
  <c r="G6682" i="1"/>
  <c r="H6682" i="1" s="1"/>
  <c r="G6689" i="1"/>
  <c r="H6689" i="1" s="1"/>
  <c r="G6690" i="1"/>
  <c r="H6690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96" i="1"/>
  <c r="H6696" i="1" s="1"/>
  <c r="G6704" i="1"/>
  <c r="H6704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708" i="1"/>
  <c r="H6708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13" i="1"/>
  <c r="H6713" i="1" s="1"/>
  <c r="G6705" i="1"/>
  <c r="H6705" i="1" s="1"/>
  <c r="G6706" i="1"/>
  <c r="H6706" i="1" s="1"/>
  <c r="G6707" i="1"/>
  <c r="H6707" i="1" s="1"/>
  <c r="G6714" i="1"/>
  <c r="H6714" i="1" s="1"/>
  <c r="G6709" i="1"/>
  <c r="H6709" i="1" s="1"/>
  <c r="G6710" i="1"/>
  <c r="H6710" i="1" s="1"/>
  <c r="G6711" i="1"/>
  <c r="H6711" i="1" s="1"/>
  <c r="G6712" i="1"/>
  <c r="H6712" i="1" s="1"/>
  <c r="G6720" i="1"/>
  <c r="H6720" i="1" s="1"/>
  <c r="G6721" i="1"/>
  <c r="H6721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5" i="1"/>
  <c r="H6725" i="1" s="1"/>
  <c r="G6726" i="1"/>
  <c r="H6726" i="1" s="1"/>
  <c r="G6722" i="1"/>
  <c r="H6722" i="1" s="1"/>
  <c r="G6723" i="1"/>
  <c r="H6723" i="1" s="1"/>
  <c r="G6724" i="1"/>
  <c r="H6724" i="1" s="1"/>
  <c r="G6727" i="1"/>
  <c r="H6727" i="1" s="1"/>
  <c r="G6728" i="1"/>
  <c r="H6728" i="1" s="1"/>
  <c r="G6731" i="1"/>
  <c r="H6731" i="1" s="1"/>
  <c r="G6738" i="1"/>
  <c r="H6738" i="1" s="1"/>
  <c r="G6729" i="1"/>
  <c r="H6729" i="1" s="1"/>
  <c r="G6730" i="1"/>
  <c r="H6730" i="1" s="1"/>
  <c r="G6739" i="1"/>
  <c r="H6739" i="1" s="1"/>
  <c r="G6732" i="1"/>
  <c r="H6732" i="1" s="1"/>
  <c r="G6733" i="1"/>
  <c r="H6733" i="1" s="1"/>
  <c r="G6734" i="1"/>
  <c r="H6734" i="1" s="1"/>
  <c r="G6735" i="1"/>
  <c r="H6735" i="1" s="1"/>
  <c r="G14068" i="1"/>
  <c r="H14068" i="1" s="1"/>
  <c r="G6737" i="1"/>
  <c r="H6737" i="1" s="1"/>
  <c r="G6748" i="1"/>
  <c r="H6748" i="1" s="1"/>
  <c r="G6750" i="1"/>
  <c r="H6750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52" i="1"/>
  <c r="H6752" i="1" s="1"/>
  <c r="G6749" i="1"/>
  <c r="H6749" i="1" s="1"/>
  <c r="G6753" i="1"/>
  <c r="H6753" i="1" s="1"/>
  <c r="G6751" i="1"/>
  <c r="H6751" i="1" s="1"/>
  <c r="G6755" i="1"/>
  <c r="H6755" i="1" s="1"/>
  <c r="G6758" i="1"/>
  <c r="H6758" i="1" s="1"/>
  <c r="G6754" i="1"/>
  <c r="H6754" i="1" s="1"/>
  <c r="G6767" i="1"/>
  <c r="H6767" i="1" s="1"/>
  <c r="G6756" i="1"/>
  <c r="H6756" i="1" s="1"/>
  <c r="G6757" i="1"/>
  <c r="H6757" i="1" s="1"/>
  <c r="G6771" i="1"/>
  <c r="H6771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74" i="1"/>
  <c r="H6774" i="1" s="1"/>
  <c r="G6768" i="1"/>
  <c r="H6768" i="1" s="1"/>
  <c r="G6769" i="1"/>
  <c r="H6769" i="1" s="1"/>
  <c r="G6770" i="1"/>
  <c r="H6770" i="1" s="1"/>
  <c r="G6776" i="1"/>
  <c r="H6776" i="1" s="1"/>
  <c r="G13954" i="1"/>
  <c r="H13954" i="1" s="1"/>
  <c r="G6773" i="1"/>
  <c r="H6773" i="1" s="1"/>
  <c r="G6777" i="1"/>
  <c r="H6777" i="1" s="1"/>
  <c r="G6775" i="1"/>
  <c r="H6775" i="1" s="1"/>
  <c r="G6785" i="1"/>
  <c r="H6785" i="1" s="1"/>
  <c r="G6788" i="1"/>
  <c r="H6788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99" i="1"/>
  <c r="H6799" i="1" s="1"/>
  <c r="G6786" i="1"/>
  <c r="H6786" i="1" s="1"/>
  <c r="G6787" i="1"/>
  <c r="H6787" i="1" s="1"/>
  <c r="G6800" i="1"/>
  <c r="H6800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801" i="1"/>
  <c r="H6801" i="1" s="1"/>
  <c r="G6803" i="1"/>
  <c r="H6803" i="1" s="1"/>
  <c r="G6804" i="1"/>
  <c r="H6804" i="1" s="1"/>
  <c r="G6802" i="1"/>
  <c r="H6802" i="1" s="1"/>
  <c r="G6806" i="1"/>
  <c r="H6806" i="1" s="1"/>
  <c r="G6809" i="1"/>
  <c r="H6809" i="1" s="1"/>
  <c r="G6805" i="1"/>
  <c r="H6805" i="1" s="1"/>
  <c r="G6813" i="1"/>
  <c r="H6813" i="1" s="1"/>
  <c r="G6807" i="1"/>
  <c r="H6807" i="1" s="1"/>
  <c r="G6808" i="1"/>
  <c r="H6808" i="1" s="1"/>
  <c r="G6814" i="1"/>
  <c r="H6814" i="1" s="1"/>
  <c r="G6810" i="1"/>
  <c r="H6810" i="1" s="1"/>
  <c r="G6811" i="1"/>
  <c r="H6811" i="1" s="1"/>
  <c r="G6812" i="1"/>
  <c r="H6812" i="1" s="1"/>
  <c r="G6822" i="1"/>
  <c r="H6822" i="1" s="1"/>
  <c r="G6823" i="1"/>
  <c r="H6823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4" i="1"/>
  <c r="H6824" i="1" s="1"/>
  <c r="G6828" i="1"/>
  <c r="H6828" i="1" s="1"/>
  <c r="G6829" i="1"/>
  <c r="H6829" i="1" s="1"/>
  <c r="G6825" i="1"/>
  <c r="H6825" i="1" s="1"/>
  <c r="G6826" i="1"/>
  <c r="H6826" i="1" s="1"/>
  <c r="G6827" i="1"/>
  <c r="H6827" i="1" s="1"/>
  <c r="G6831" i="1"/>
  <c r="H6831" i="1" s="1"/>
  <c r="G6837" i="1"/>
  <c r="H6837" i="1" s="1"/>
  <c r="G6830" i="1"/>
  <c r="H6830" i="1" s="1"/>
  <c r="G6839" i="1"/>
  <c r="H6839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40" i="1"/>
  <c r="H6840" i="1" s="1"/>
  <c r="G6838" i="1"/>
  <c r="H6838" i="1" s="1"/>
  <c r="G6841" i="1"/>
  <c r="H6841" i="1" s="1"/>
  <c r="G6846" i="1"/>
  <c r="H6846" i="1" s="1"/>
  <c r="G6850" i="1"/>
  <c r="H6850" i="1" s="1"/>
  <c r="G6842" i="1"/>
  <c r="H6842" i="1" s="1"/>
  <c r="G6843" i="1"/>
  <c r="H6843" i="1" s="1"/>
  <c r="G6844" i="1"/>
  <c r="H6844" i="1" s="1"/>
  <c r="G6845" i="1"/>
  <c r="H6845" i="1" s="1"/>
  <c r="G6852" i="1"/>
  <c r="H6852" i="1" s="1"/>
  <c r="G6847" i="1"/>
  <c r="H6847" i="1" s="1"/>
  <c r="G6848" i="1"/>
  <c r="H6848" i="1" s="1"/>
  <c r="G6849" i="1"/>
  <c r="H6849" i="1" s="1"/>
  <c r="G6854" i="1"/>
  <c r="H6854" i="1" s="1"/>
  <c r="G6851" i="1"/>
  <c r="H6851" i="1" s="1"/>
  <c r="G6855" i="1"/>
  <c r="H6855" i="1" s="1"/>
  <c r="G6853" i="1"/>
  <c r="H6853" i="1" s="1"/>
  <c r="G6859" i="1"/>
  <c r="H6859" i="1" s="1"/>
  <c r="G6860" i="1"/>
  <c r="H6860" i="1" s="1"/>
  <c r="G6856" i="1"/>
  <c r="H6856" i="1" s="1"/>
  <c r="G6857" i="1"/>
  <c r="H6857" i="1" s="1"/>
  <c r="G6858" i="1"/>
  <c r="H6858" i="1" s="1"/>
  <c r="G6861" i="1"/>
  <c r="H6861" i="1" s="1"/>
  <c r="G6863" i="1"/>
  <c r="H6863" i="1" s="1"/>
  <c r="G6867" i="1"/>
  <c r="H6867" i="1" s="1"/>
  <c r="G6862" i="1"/>
  <c r="H6862" i="1" s="1"/>
  <c r="G6868" i="1"/>
  <c r="H6868" i="1" s="1"/>
  <c r="G6864" i="1"/>
  <c r="H6864" i="1" s="1"/>
  <c r="G6865" i="1"/>
  <c r="H6865" i="1" s="1"/>
  <c r="G6866" i="1"/>
  <c r="H6866" i="1" s="1"/>
  <c r="G6871" i="1"/>
  <c r="H6871" i="1" s="1"/>
  <c r="G6880" i="1"/>
  <c r="H6880" i="1" s="1"/>
  <c r="G6869" i="1"/>
  <c r="H6869" i="1" s="1"/>
  <c r="G6870" i="1"/>
  <c r="H6870" i="1" s="1"/>
  <c r="G6883" i="1"/>
  <c r="H6883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4" i="1"/>
  <c r="H6884" i="1" s="1"/>
  <c r="G6881" i="1"/>
  <c r="H6881" i="1" s="1"/>
  <c r="G6882" i="1"/>
  <c r="H6882" i="1" s="1"/>
  <c r="G6886" i="1"/>
  <c r="H6886" i="1" s="1"/>
  <c r="G6887" i="1"/>
  <c r="H6887" i="1" s="1"/>
  <c r="G6885" i="1"/>
  <c r="H6885" i="1" s="1"/>
  <c r="G6888" i="1"/>
  <c r="H6888" i="1" s="1"/>
  <c r="G6890" i="1"/>
  <c r="H6890" i="1" s="1"/>
  <c r="G6891" i="1"/>
  <c r="H6891" i="1" s="1"/>
  <c r="G6889" i="1"/>
  <c r="H6889" i="1" s="1"/>
  <c r="G6905" i="1"/>
  <c r="H6905" i="1" s="1"/>
  <c r="G6906" i="1"/>
  <c r="H6906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13" i="1"/>
  <c r="H6913" i="1" s="1"/>
  <c r="G6919" i="1"/>
  <c r="H6919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24" i="1"/>
  <c r="H6924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25" i="1"/>
  <c r="H6925" i="1" s="1"/>
  <c r="G6920" i="1"/>
  <c r="H6920" i="1" s="1"/>
  <c r="G6921" i="1"/>
  <c r="H6921" i="1" s="1"/>
  <c r="G6922" i="1"/>
  <c r="H6922" i="1" s="1"/>
  <c r="G6923" i="1"/>
  <c r="H6923" i="1" s="1"/>
  <c r="G6932" i="1"/>
  <c r="H6932" i="1" s="1"/>
  <c r="G6934" i="1"/>
  <c r="H6934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8" i="1"/>
  <c r="H6938" i="1" s="1"/>
  <c r="G6933" i="1"/>
  <c r="H6933" i="1" s="1"/>
  <c r="G6941" i="1"/>
  <c r="H6941" i="1" s="1"/>
  <c r="G6935" i="1"/>
  <c r="H6935" i="1" s="1"/>
  <c r="G6936" i="1"/>
  <c r="H6936" i="1" s="1"/>
  <c r="G6937" i="1"/>
  <c r="H6937" i="1" s="1"/>
  <c r="G6942" i="1"/>
  <c r="H6942" i="1" s="1"/>
  <c r="G6939" i="1"/>
  <c r="H6939" i="1" s="1"/>
  <c r="G6940" i="1"/>
  <c r="H6940" i="1" s="1"/>
  <c r="G6952" i="1"/>
  <c r="H6952" i="1" s="1"/>
  <c r="G6953" i="1"/>
  <c r="H6953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4" i="1"/>
  <c r="H6954" i="1" s="1"/>
  <c r="G6955" i="1"/>
  <c r="H6955" i="1" s="1"/>
  <c r="G6960" i="1"/>
  <c r="H6960" i="1" s="1"/>
  <c r="G6961" i="1"/>
  <c r="H6961" i="1" s="1"/>
  <c r="G6956" i="1"/>
  <c r="H6956" i="1" s="1"/>
  <c r="G6957" i="1"/>
  <c r="H6957" i="1" s="1"/>
  <c r="G6958" i="1"/>
  <c r="H6958" i="1" s="1"/>
  <c r="G6959" i="1"/>
  <c r="H6959" i="1" s="1"/>
  <c r="G6966" i="1"/>
  <c r="H6966" i="1" s="1"/>
  <c r="G6969" i="1"/>
  <c r="H6969" i="1" s="1"/>
  <c r="G6962" i="1"/>
  <c r="H6962" i="1" s="1"/>
  <c r="G6963" i="1"/>
  <c r="H6963" i="1" s="1"/>
  <c r="G6964" i="1"/>
  <c r="H6964" i="1" s="1"/>
  <c r="G6965" i="1"/>
  <c r="H6965" i="1" s="1"/>
  <c r="G6971" i="1"/>
  <c r="H6971" i="1" s="1"/>
  <c r="G6967" i="1"/>
  <c r="H6967" i="1" s="1"/>
  <c r="G6968" i="1"/>
  <c r="H6968" i="1" s="1"/>
  <c r="G6980" i="1"/>
  <c r="H6980" i="1" s="1"/>
  <c r="G6970" i="1"/>
  <c r="H6970" i="1" s="1"/>
  <c r="G6987" i="1"/>
  <c r="H6987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9" i="1"/>
  <c r="H6989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90" i="1"/>
  <c r="H6990" i="1" s="1"/>
  <c r="G6988" i="1"/>
  <c r="H6988" i="1" s="1"/>
  <c r="G6992" i="1"/>
  <c r="H6992" i="1" s="1"/>
  <c r="G7003" i="1"/>
  <c r="H7003" i="1" s="1"/>
  <c r="G6991" i="1"/>
  <c r="H6991" i="1" s="1"/>
  <c r="G7009" i="1"/>
  <c r="H7009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13" i="1"/>
  <c r="H701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21" i="1"/>
  <c r="H7021" i="1" s="1"/>
  <c r="G7010" i="1"/>
  <c r="H7010" i="1" s="1"/>
  <c r="G7011" i="1"/>
  <c r="H7011" i="1" s="1"/>
  <c r="G7012" i="1"/>
  <c r="H7012" i="1" s="1"/>
  <c r="G7024" i="1"/>
  <c r="H7024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7" i="1"/>
  <c r="H7027" i="1" s="1"/>
  <c r="G7022" i="1"/>
  <c r="H7022" i="1" s="1"/>
  <c r="G7023" i="1"/>
  <c r="H7023" i="1" s="1"/>
  <c r="G7031" i="1"/>
  <c r="H7031" i="1" s="1"/>
  <c r="G7025" i="1"/>
  <c r="H7025" i="1" s="1"/>
  <c r="G7026" i="1"/>
  <c r="H7026" i="1" s="1"/>
  <c r="G7034" i="1"/>
  <c r="H7034" i="1" s="1"/>
  <c r="G7028" i="1"/>
  <c r="H7028" i="1" s="1"/>
  <c r="G7029" i="1"/>
  <c r="H7029" i="1" s="1"/>
  <c r="G7030" i="1"/>
  <c r="H7030" i="1" s="1"/>
  <c r="G7036" i="1"/>
  <c r="H7036" i="1" s="1"/>
  <c r="G7032" i="1"/>
  <c r="H7032" i="1" s="1"/>
  <c r="G7033" i="1"/>
  <c r="H7033" i="1" s="1"/>
  <c r="G7038" i="1"/>
  <c r="H7038" i="1" s="1"/>
  <c r="G7035" i="1"/>
  <c r="H7035" i="1" s="1"/>
  <c r="G7053" i="1"/>
  <c r="H7053" i="1" s="1"/>
  <c r="G7037" i="1"/>
  <c r="H7037" i="1" s="1"/>
  <c r="G7056" i="1"/>
  <c r="H7056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8" i="1"/>
  <c r="H7058" i="1" s="1"/>
  <c r="G7054" i="1"/>
  <c r="H7054" i="1" s="1"/>
  <c r="G7055" i="1"/>
  <c r="H7055" i="1" s="1"/>
  <c r="G7067" i="1"/>
  <c r="H7067" i="1" s="1"/>
  <c r="G7057" i="1"/>
  <c r="H7057" i="1" s="1"/>
  <c r="G7079" i="1"/>
  <c r="H7079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86" i="1"/>
  <c r="H7086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87" i="1"/>
  <c r="H7087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9" i="1"/>
  <c r="H7089" i="1" s="1"/>
  <c r="G7095" i="1"/>
  <c r="H7095" i="1" s="1"/>
  <c r="G7088" i="1"/>
  <c r="H7088" i="1" s="1"/>
  <c r="G7100" i="1"/>
  <c r="H7100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111" i="1"/>
  <c r="H7111" i="1" s="1"/>
  <c r="G7096" i="1"/>
  <c r="H7096" i="1" s="1"/>
  <c r="G7097" i="1"/>
  <c r="H7097" i="1" s="1"/>
  <c r="G7098" i="1"/>
  <c r="H7098" i="1" s="1"/>
  <c r="G7099" i="1"/>
  <c r="H7099" i="1" s="1"/>
  <c r="G7122" i="1"/>
  <c r="H7122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32" i="1"/>
  <c r="H7132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38" i="1"/>
  <c r="H7138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47" i="1"/>
  <c r="H7147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50" i="1"/>
  <c r="H7150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56" i="1"/>
  <c r="H7156" i="1" s="1"/>
  <c r="G7148" i="1"/>
  <c r="H7148" i="1" s="1"/>
  <c r="G7149" i="1"/>
  <c r="H7149" i="1" s="1"/>
  <c r="G7159" i="1"/>
  <c r="H7159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60" i="1"/>
  <c r="H7160" i="1" s="1"/>
  <c r="G7157" i="1"/>
  <c r="H7157" i="1" s="1"/>
  <c r="G7158" i="1"/>
  <c r="H7158" i="1" s="1"/>
  <c r="G7167" i="1"/>
  <c r="H7167" i="1" s="1"/>
  <c r="G7184" i="1"/>
  <c r="H7184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86" i="1"/>
  <c r="H7186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7" i="1"/>
  <c r="H7187" i="1" s="1"/>
  <c r="G7185" i="1"/>
  <c r="H7185" i="1" s="1"/>
  <c r="G7193" i="1"/>
  <c r="H7193" i="1" s="1"/>
  <c r="G7195" i="1"/>
  <c r="H7195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9" i="1"/>
  <c r="H7199" i="1" s="1"/>
  <c r="G7194" i="1"/>
  <c r="H7194" i="1" s="1"/>
  <c r="G7200" i="1"/>
  <c r="H7200" i="1" s="1"/>
  <c r="G7196" i="1"/>
  <c r="H7196" i="1" s="1"/>
  <c r="G7197" i="1"/>
  <c r="H7197" i="1" s="1"/>
  <c r="G7198" i="1"/>
  <c r="H7198" i="1" s="1"/>
  <c r="G7205" i="1"/>
  <c r="H7205" i="1" s="1"/>
  <c r="G7207" i="1"/>
  <c r="H7207" i="1" s="1"/>
  <c r="G7201" i="1"/>
  <c r="H7201" i="1" s="1"/>
  <c r="G7202" i="1"/>
  <c r="H7202" i="1" s="1"/>
  <c r="G7203" i="1"/>
  <c r="H7203" i="1" s="1"/>
  <c r="G7204" i="1"/>
  <c r="H7204" i="1" s="1"/>
  <c r="G7209" i="1"/>
  <c r="H7209" i="1" s="1"/>
  <c r="G7206" i="1"/>
  <c r="H7206" i="1" s="1"/>
  <c r="G7217" i="1"/>
  <c r="H7217" i="1" s="1"/>
  <c r="G7208" i="1"/>
  <c r="H7208" i="1" s="1"/>
  <c r="G7220" i="1"/>
  <c r="H7220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21" i="1"/>
  <c r="H7221" i="1" s="1"/>
  <c r="G7218" i="1"/>
  <c r="H7218" i="1" s="1"/>
  <c r="G7219" i="1"/>
  <c r="H7219" i="1" s="1"/>
  <c r="G7223" i="1"/>
  <c r="H7223" i="1" s="1"/>
  <c r="G7225" i="1"/>
  <c r="H7225" i="1" s="1"/>
  <c r="G7222" i="1"/>
  <c r="H7222" i="1" s="1"/>
  <c r="G7236" i="1"/>
  <c r="H7236" i="1" s="1"/>
  <c r="G7224" i="1"/>
  <c r="H7224" i="1" s="1"/>
  <c r="G7240" i="1"/>
  <c r="H7240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46" i="1"/>
  <c r="H7246" i="1" s="1"/>
  <c r="G7237" i="1"/>
  <c r="H7237" i="1" s="1"/>
  <c r="G7238" i="1"/>
  <c r="H7238" i="1" s="1"/>
  <c r="G7239" i="1"/>
  <c r="H7239" i="1" s="1"/>
  <c r="G7252" i="1"/>
  <c r="H7252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56" i="1"/>
  <c r="H725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66" i="1"/>
  <c r="H7266" i="1" s="1"/>
  <c r="G7253" i="1"/>
  <c r="H7253" i="1" s="1"/>
  <c r="G7254" i="1"/>
  <c r="H7254" i="1" s="1"/>
  <c r="G7255" i="1"/>
  <c r="H7255" i="1" s="1"/>
  <c r="G7267" i="1"/>
  <c r="H7267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79" i="1"/>
  <c r="H7279" i="1" s="1"/>
  <c r="G7281" i="1"/>
  <c r="H7281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85" i="1"/>
  <c r="H7285" i="1" s="1"/>
  <c r="G7280" i="1"/>
  <c r="H7280" i="1" s="1"/>
  <c r="G7289" i="1"/>
  <c r="H7289" i="1" s="1"/>
  <c r="G7282" i="1"/>
  <c r="H7282" i="1" s="1"/>
  <c r="G7283" i="1"/>
  <c r="H7283" i="1" s="1"/>
  <c r="G7284" i="1"/>
  <c r="H7284" i="1" s="1"/>
  <c r="G7292" i="1"/>
  <c r="H7292" i="1" s="1"/>
  <c r="G7286" i="1"/>
  <c r="H7286" i="1" s="1"/>
  <c r="G7287" i="1"/>
  <c r="H7287" i="1" s="1"/>
  <c r="G7288" i="1"/>
  <c r="H7288" i="1" s="1"/>
  <c r="G7294" i="1"/>
  <c r="H7294" i="1" s="1"/>
  <c r="G7290" i="1"/>
  <c r="H7290" i="1" s="1"/>
  <c r="G7291" i="1"/>
  <c r="H7291" i="1" s="1"/>
  <c r="G7298" i="1"/>
  <c r="H7298" i="1" s="1"/>
  <c r="G7293" i="1"/>
  <c r="H7293" i="1" s="1"/>
  <c r="G7301" i="1"/>
  <c r="H7301" i="1" s="1"/>
  <c r="G7295" i="1"/>
  <c r="H7295" i="1" s="1"/>
  <c r="G7296" i="1"/>
  <c r="H7296" i="1" s="1"/>
  <c r="G7297" i="1"/>
  <c r="H7297" i="1" s="1"/>
  <c r="G7302" i="1"/>
  <c r="H7302" i="1" s="1"/>
  <c r="G7299" i="1"/>
  <c r="H7299" i="1" s="1"/>
  <c r="G7300" i="1"/>
  <c r="H7300" i="1" s="1"/>
  <c r="G7306" i="1"/>
  <c r="H7306" i="1" s="1"/>
  <c r="G7307" i="1"/>
  <c r="H7307" i="1" s="1"/>
  <c r="G7303" i="1"/>
  <c r="H7303" i="1" s="1"/>
  <c r="G7304" i="1"/>
  <c r="H7304" i="1" s="1"/>
  <c r="G7305" i="1"/>
  <c r="H7305" i="1" s="1"/>
  <c r="G7313" i="1"/>
  <c r="H7313" i="1" s="1"/>
  <c r="G7314" i="1"/>
  <c r="H7314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23" i="1"/>
  <c r="H7323" i="1" s="1"/>
  <c r="G7324" i="1"/>
  <c r="H732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5" i="1"/>
  <c r="H7325" i="1" s="1"/>
  <c r="G7326" i="1"/>
  <c r="H7326" i="1" s="1"/>
  <c r="G7328" i="1"/>
  <c r="H7328" i="1" s="1"/>
  <c r="G7335" i="1"/>
  <c r="H7335" i="1" s="1"/>
  <c r="G7327" i="1"/>
  <c r="H7327" i="1" s="1"/>
  <c r="G7338" i="1"/>
  <c r="H733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9" i="1"/>
  <c r="H7339" i="1" s="1"/>
  <c r="G7336" i="1"/>
  <c r="H7336" i="1" s="1"/>
  <c r="G7337" i="1"/>
  <c r="H7337" i="1" s="1"/>
  <c r="G7340" i="1"/>
  <c r="H7340" i="1" s="1"/>
  <c r="G7342" i="1"/>
  <c r="H7342" i="1" s="1"/>
  <c r="G7343" i="1"/>
  <c r="H7343" i="1" s="1"/>
  <c r="G7341" i="1"/>
  <c r="H7341" i="1" s="1"/>
  <c r="G7350" i="1"/>
  <c r="H7350" i="1" s="1"/>
  <c r="G7351" i="1"/>
  <c r="H7351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2" i="1"/>
  <c r="H7352" i="1" s="1"/>
  <c r="G7356" i="1"/>
  <c r="H7356" i="1" s="1"/>
  <c r="G7363" i="1"/>
  <c r="H7363" i="1" s="1"/>
  <c r="G7353" i="1"/>
  <c r="H7353" i="1" s="1"/>
  <c r="G7354" i="1"/>
  <c r="H7354" i="1" s="1"/>
  <c r="G7355" i="1"/>
  <c r="H7355" i="1" s="1"/>
  <c r="G7365" i="1"/>
  <c r="H7365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6" i="1"/>
  <c r="H7366" i="1" s="1"/>
  <c r="G7364" i="1"/>
  <c r="H7364" i="1" s="1"/>
  <c r="G7367" i="1"/>
  <c r="H7367" i="1" s="1"/>
  <c r="G7368" i="1"/>
  <c r="H7368" i="1" s="1"/>
  <c r="G7370" i="1"/>
  <c r="H7370" i="1" s="1"/>
  <c r="G7371" i="1"/>
  <c r="H7371" i="1" s="1"/>
  <c r="G7369" i="1"/>
  <c r="H7369" i="1" s="1"/>
  <c r="G7379" i="1"/>
  <c r="H7379" i="1" s="1"/>
  <c r="G7380" i="1"/>
  <c r="H7380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83" i="1"/>
  <c r="H7383" i="1" s="1"/>
  <c r="G7385" i="1"/>
  <c r="H7385" i="1" s="1"/>
  <c r="G7381" i="1"/>
  <c r="H7381" i="1" s="1"/>
  <c r="G7382" i="1"/>
  <c r="H7382" i="1" s="1"/>
  <c r="G7386" i="1"/>
  <c r="H7386" i="1" s="1"/>
  <c r="G7384" i="1"/>
  <c r="H7384" i="1" s="1"/>
  <c r="G7388" i="1"/>
  <c r="H7388" i="1" s="1"/>
  <c r="G7389" i="1"/>
  <c r="H7389" i="1" s="1"/>
  <c r="G7387" i="1"/>
  <c r="H7387" i="1" s="1"/>
  <c r="G7394" i="1"/>
  <c r="H7394" i="1" s="1"/>
  <c r="G7396" i="1"/>
  <c r="H7396" i="1" s="1"/>
  <c r="G7390" i="1"/>
  <c r="H7390" i="1" s="1"/>
  <c r="G7391" i="1"/>
  <c r="H7391" i="1" s="1"/>
  <c r="G7392" i="1"/>
  <c r="H7392" i="1" s="1"/>
  <c r="G7393" i="1"/>
  <c r="H7393" i="1" s="1"/>
  <c r="G7400" i="1"/>
  <c r="H7400" i="1" s="1"/>
  <c r="G7395" i="1"/>
  <c r="H7395" i="1" s="1"/>
  <c r="G7410" i="1"/>
  <c r="H7410" i="1" s="1"/>
  <c r="G7397" i="1"/>
  <c r="H7397" i="1" s="1"/>
  <c r="G7398" i="1"/>
  <c r="H7398" i="1" s="1"/>
  <c r="G7399" i="1"/>
  <c r="H7399" i="1" s="1"/>
  <c r="G7411" i="1"/>
  <c r="H7411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4" i="1"/>
  <c r="H7414" i="1" s="1"/>
  <c r="G7416" i="1"/>
  <c r="H7416" i="1" s="1"/>
  <c r="G7412" i="1"/>
  <c r="H7412" i="1" s="1"/>
  <c r="G7413" i="1"/>
  <c r="H7413" i="1" s="1"/>
  <c r="G7417" i="1"/>
  <c r="H7417" i="1" s="1"/>
  <c r="G7415" i="1"/>
  <c r="H7415" i="1" s="1"/>
  <c r="G7418" i="1"/>
  <c r="H7418" i="1" s="1"/>
  <c r="G7425" i="1"/>
  <c r="H7425" i="1" s="1"/>
  <c r="G7426" i="1"/>
  <c r="H7426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30" i="1"/>
  <c r="H7430" i="1" s="1"/>
  <c r="G7431" i="1"/>
  <c r="H7431" i="1" s="1"/>
  <c r="G7427" i="1"/>
  <c r="H7427" i="1" s="1"/>
  <c r="G7428" i="1"/>
  <c r="H7428" i="1" s="1"/>
  <c r="G7429" i="1"/>
  <c r="H7429" i="1" s="1"/>
  <c r="G7441" i="1"/>
  <c r="H7441" i="1" s="1"/>
  <c r="G7444" i="1"/>
  <c r="H7444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8" i="1"/>
  <c r="H7448" i="1" s="1"/>
  <c r="G7442" i="1"/>
  <c r="H7442" i="1" s="1"/>
  <c r="G7443" i="1"/>
  <c r="H7443" i="1" s="1"/>
  <c r="G7454" i="1"/>
  <c r="H7454" i="1" s="1"/>
  <c r="G7445" i="1"/>
  <c r="H7445" i="1" s="1"/>
  <c r="G7446" i="1"/>
  <c r="H7446" i="1" s="1"/>
  <c r="G7447" i="1"/>
  <c r="H7447" i="1" s="1"/>
  <c r="G7460" i="1"/>
  <c r="H7460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63" i="1"/>
  <c r="H7463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4" i="1"/>
  <c r="H7464" i="1" s="1"/>
  <c r="G7461" i="1"/>
  <c r="H7461" i="1" s="1"/>
  <c r="G7462" i="1"/>
  <c r="H7462" i="1" s="1"/>
  <c r="G7471" i="1"/>
  <c r="H7471" i="1" s="1"/>
  <c r="G7472" i="1"/>
  <c r="H7472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5" i="1"/>
  <c r="H7475" i="1" s="1"/>
  <c r="G7480" i="1"/>
  <c r="H7480" i="1" s="1"/>
  <c r="G7473" i="1"/>
  <c r="H7473" i="1" s="1"/>
  <c r="G7474" i="1"/>
  <c r="H7474" i="1" s="1"/>
  <c r="G7485" i="1"/>
  <c r="H7485" i="1" s="1"/>
  <c r="G7476" i="1"/>
  <c r="H7476" i="1" s="1"/>
  <c r="G7477" i="1"/>
  <c r="H7477" i="1" s="1"/>
  <c r="G7478" i="1"/>
  <c r="H7478" i="1" s="1"/>
  <c r="G7479" i="1"/>
  <c r="H7479" i="1" s="1"/>
  <c r="G7489" i="1"/>
  <c r="H7489" i="1" s="1"/>
  <c r="G7481" i="1"/>
  <c r="H7481" i="1" s="1"/>
  <c r="G7482" i="1"/>
  <c r="H7482" i="1" s="1"/>
  <c r="G7483" i="1"/>
  <c r="H7483" i="1" s="1"/>
  <c r="G7484" i="1"/>
  <c r="H7484" i="1" s="1"/>
  <c r="G7493" i="1"/>
  <c r="H7493" i="1" s="1"/>
  <c r="G7486" i="1"/>
  <c r="H7486" i="1" s="1"/>
  <c r="G7487" i="1"/>
  <c r="H7487" i="1" s="1"/>
  <c r="G7488" i="1"/>
  <c r="H7488" i="1" s="1"/>
  <c r="G7501" i="1"/>
  <c r="H7501" i="1" s="1"/>
  <c r="G7490" i="1"/>
  <c r="H7490" i="1" s="1"/>
  <c r="G7491" i="1"/>
  <c r="H7491" i="1" s="1"/>
  <c r="G7492" i="1"/>
  <c r="H7492" i="1" s="1"/>
  <c r="G7505" i="1"/>
  <c r="H7505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6" i="1"/>
  <c r="H7506" i="1" s="1"/>
  <c r="G7502" i="1"/>
  <c r="H7502" i="1" s="1"/>
  <c r="G7503" i="1"/>
  <c r="H7503" i="1" s="1"/>
  <c r="G7504" i="1"/>
  <c r="H7504" i="1" s="1"/>
  <c r="G7507" i="1"/>
  <c r="H7507" i="1" s="1"/>
  <c r="G7512" i="1"/>
  <c r="H7512" i="1" s="1"/>
  <c r="G7514" i="1"/>
  <c r="H7514" i="1" s="1"/>
  <c r="G7508" i="1"/>
  <c r="H7508" i="1" s="1"/>
  <c r="G7509" i="1"/>
  <c r="H7509" i="1" s="1"/>
  <c r="G7510" i="1"/>
  <c r="H7510" i="1" s="1"/>
  <c r="G7511" i="1"/>
  <c r="H7511" i="1" s="1"/>
  <c r="G7524" i="1"/>
  <c r="H7524" i="1" s="1"/>
  <c r="G7513" i="1"/>
  <c r="H7513" i="1" s="1"/>
  <c r="G7525" i="1"/>
  <c r="H7525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9" i="1"/>
  <c r="H7529" i="1" s="1"/>
  <c r="G7543" i="1"/>
  <c r="H7543" i="1" s="1"/>
  <c r="G7526" i="1"/>
  <c r="H7526" i="1" s="1"/>
  <c r="G7527" i="1"/>
  <c r="H7527" i="1" s="1"/>
  <c r="G7528" i="1"/>
  <c r="H7528" i="1" s="1"/>
  <c r="G7547" i="1"/>
  <c r="H7547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50" i="1"/>
  <c r="H7550" i="1" s="1"/>
  <c r="G7544" i="1"/>
  <c r="H7544" i="1" s="1"/>
  <c r="G7545" i="1"/>
  <c r="H7545" i="1" s="1"/>
  <c r="G7546" i="1"/>
  <c r="H7546" i="1" s="1"/>
  <c r="G7553" i="1"/>
  <c r="H7553" i="1" s="1"/>
  <c r="G7548" i="1"/>
  <c r="H7548" i="1" s="1"/>
  <c r="G7549" i="1"/>
  <c r="H7549" i="1" s="1"/>
  <c r="G7554" i="1"/>
  <c r="H7554" i="1" s="1"/>
  <c r="G7551" i="1"/>
  <c r="H7551" i="1" s="1"/>
  <c r="G7552" i="1"/>
  <c r="H7552" i="1" s="1"/>
  <c r="G7556" i="1"/>
  <c r="H7556" i="1" s="1"/>
  <c r="G7558" i="1"/>
  <c r="H7558" i="1" s="1"/>
  <c r="G7555" i="1"/>
  <c r="H7555" i="1" s="1"/>
  <c r="G7559" i="1"/>
  <c r="H7559" i="1" s="1"/>
  <c r="G7557" i="1"/>
  <c r="H7557" i="1" s="1"/>
  <c r="G7560" i="1"/>
  <c r="H7560" i="1" s="1"/>
  <c r="G7561" i="1"/>
  <c r="H7561" i="1" s="1"/>
  <c r="G7563" i="1"/>
  <c r="H7563" i="1" s="1"/>
  <c r="G7564" i="1"/>
  <c r="H7564" i="1" s="1"/>
  <c r="G7562" i="1"/>
  <c r="H7562" i="1" s="1"/>
  <c r="G7567" i="1"/>
  <c r="H7567" i="1" s="1"/>
  <c r="G7572" i="1"/>
  <c r="H7572" i="1" s="1"/>
  <c r="G7565" i="1"/>
  <c r="H7565" i="1" s="1"/>
  <c r="G7566" i="1"/>
  <c r="H7566" i="1" s="1"/>
  <c r="G7579" i="1"/>
  <c r="H7579" i="1" s="1"/>
  <c r="G7568" i="1"/>
  <c r="H7568" i="1" s="1"/>
  <c r="G7569" i="1"/>
  <c r="H7569" i="1" s="1"/>
  <c r="G7570" i="1"/>
  <c r="H7570" i="1" s="1"/>
  <c r="G7571" i="1"/>
  <c r="H7571" i="1" s="1"/>
  <c r="G7581" i="1"/>
  <c r="H7581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82" i="1"/>
  <c r="H7582" i="1" s="1"/>
  <c r="G7580" i="1"/>
  <c r="H7580" i="1" s="1"/>
  <c r="G7583" i="1"/>
  <c r="H7583" i="1" s="1"/>
  <c r="G7585" i="1"/>
  <c r="H7585" i="1" s="1"/>
  <c r="G7586" i="1"/>
  <c r="H7586" i="1" s="1"/>
  <c r="G7584" i="1"/>
  <c r="H7584" i="1" s="1"/>
  <c r="G7593" i="1"/>
  <c r="H7593" i="1" s="1"/>
  <c r="G7597" i="1"/>
  <c r="H7597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8" i="1"/>
  <c r="H7598" i="1" s="1"/>
  <c r="G7594" i="1"/>
  <c r="H7594" i="1" s="1"/>
  <c r="G7595" i="1"/>
  <c r="H7595" i="1" s="1"/>
  <c r="G7596" i="1"/>
  <c r="H7596" i="1" s="1"/>
  <c r="G7600" i="1"/>
  <c r="H7600" i="1" s="1"/>
  <c r="G7604" i="1"/>
  <c r="H7604" i="1" s="1"/>
  <c r="G7599" i="1"/>
  <c r="H7599" i="1" s="1"/>
  <c r="G7608" i="1"/>
  <c r="H7608" i="1" s="1"/>
  <c r="G7601" i="1"/>
  <c r="H7601" i="1" s="1"/>
  <c r="G7602" i="1"/>
  <c r="H7602" i="1" s="1"/>
  <c r="G7603" i="1"/>
  <c r="H7603" i="1" s="1"/>
  <c r="G7613" i="1"/>
  <c r="H7613" i="1" s="1"/>
  <c r="G7605" i="1"/>
  <c r="H7605" i="1" s="1"/>
  <c r="G7606" i="1"/>
  <c r="H7606" i="1" s="1"/>
  <c r="G7607" i="1"/>
  <c r="H7607" i="1" s="1"/>
  <c r="G7615" i="1"/>
  <c r="H7615" i="1" s="1"/>
  <c r="G7609" i="1"/>
  <c r="H7609" i="1" s="1"/>
  <c r="G7610" i="1"/>
  <c r="H7610" i="1" s="1"/>
  <c r="G7611" i="1"/>
  <c r="H7611" i="1" s="1"/>
  <c r="G7612" i="1"/>
  <c r="H7612" i="1" s="1"/>
  <c r="G7621" i="1"/>
  <c r="H7621" i="1" s="1"/>
  <c r="G7614" i="1"/>
  <c r="H7614" i="1" s="1"/>
  <c r="G7624" i="1"/>
  <c r="H7624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7" i="1"/>
  <c r="H7627" i="1" s="1"/>
  <c r="G7622" i="1"/>
  <c r="H7622" i="1" s="1"/>
  <c r="G7623" i="1"/>
  <c r="H7623" i="1" s="1"/>
  <c r="G7628" i="1"/>
  <c r="H7628" i="1" s="1"/>
  <c r="G7625" i="1"/>
  <c r="H7625" i="1" s="1"/>
  <c r="G7626" i="1"/>
  <c r="H7626" i="1" s="1"/>
  <c r="G7632" i="1"/>
  <c r="H7632" i="1" s="1"/>
  <c r="G7633" i="1"/>
  <c r="H7633" i="1" s="1"/>
  <c r="G7629" i="1"/>
  <c r="H7629" i="1" s="1"/>
  <c r="G7630" i="1"/>
  <c r="H7630" i="1" s="1"/>
  <c r="G7631" i="1"/>
  <c r="H7631" i="1" s="1"/>
  <c r="G7638" i="1"/>
  <c r="H7638" i="1" s="1"/>
  <c r="G7644" i="1"/>
  <c r="H7644" i="1" s="1"/>
  <c r="G7634" i="1"/>
  <c r="H7634" i="1" s="1"/>
  <c r="G7635" i="1"/>
  <c r="H7635" i="1" s="1"/>
  <c r="G7636" i="1"/>
  <c r="H7636" i="1" s="1"/>
  <c r="G7637" i="1"/>
  <c r="H7637" i="1" s="1"/>
  <c r="G7646" i="1"/>
  <c r="H7646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53" i="1"/>
  <c r="H7653" i="1" s="1"/>
  <c r="G7645" i="1"/>
  <c r="H7645" i="1" s="1"/>
  <c r="G7654" i="1"/>
  <c r="H7654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69" i="1"/>
  <c r="H7669" i="1" s="1"/>
  <c r="G7674" i="1"/>
  <c r="H767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75" i="1"/>
  <c r="H7675" i="1" s="1"/>
  <c r="G7670" i="1"/>
  <c r="H7670" i="1" s="1"/>
  <c r="G7671" i="1"/>
  <c r="H7671" i="1" s="1"/>
  <c r="G7672" i="1"/>
  <c r="H7672" i="1" s="1"/>
  <c r="G7673" i="1"/>
  <c r="H7673" i="1" s="1"/>
  <c r="G7676" i="1"/>
  <c r="H7676" i="1" s="1"/>
  <c r="G7681" i="1"/>
  <c r="H7681" i="1" s="1"/>
  <c r="G7682" i="1"/>
  <c r="H7682" i="1" s="1"/>
  <c r="G7677" i="1"/>
  <c r="H7677" i="1" s="1"/>
  <c r="G7678" i="1"/>
  <c r="H7678" i="1" s="1"/>
  <c r="G7679" i="1"/>
  <c r="H7679" i="1" s="1"/>
  <c r="G7680" i="1"/>
  <c r="H7680" i="1" s="1"/>
  <c r="G7684" i="1"/>
  <c r="H7684" i="1" s="1"/>
  <c r="G7686" i="1"/>
  <c r="H7686" i="1" s="1"/>
  <c r="G7683" i="1"/>
  <c r="H7683" i="1" s="1"/>
  <c r="G7688" i="1"/>
  <c r="H7688" i="1" s="1"/>
  <c r="G7685" i="1"/>
  <c r="H7685" i="1" s="1"/>
  <c r="G7692" i="1"/>
  <c r="H7692" i="1" s="1"/>
  <c r="G7687" i="1"/>
  <c r="H7687" i="1" s="1"/>
  <c r="G7694" i="1"/>
  <c r="H7694" i="1" s="1"/>
  <c r="G7689" i="1"/>
  <c r="H7689" i="1" s="1"/>
  <c r="G7690" i="1"/>
  <c r="H7690" i="1" s="1"/>
  <c r="G7691" i="1"/>
  <c r="H7691" i="1" s="1"/>
  <c r="G7695" i="1"/>
  <c r="H7695" i="1" s="1"/>
  <c r="G7693" i="1"/>
  <c r="H7693" i="1" s="1"/>
  <c r="G7703" i="1"/>
  <c r="H7703" i="1" s="1"/>
  <c r="G7705" i="1"/>
  <c r="H770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9" i="1"/>
  <c r="H7709" i="1" s="1"/>
  <c r="G7704" i="1"/>
  <c r="H7704" i="1" s="1"/>
  <c r="G7712" i="1"/>
  <c r="H7712" i="1" s="1"/>
  <c r="G7706" i="1"/>
  <c r="H7706" i="1" s="1"/>
  <c r="G7707" i="1"/>
  <c r="H7707" i="1" s="1"/>
  <c r="G7708" i="1"/>
  <c r="H7708" i="1" s="1"/>
  <c r="G7714" i="1"/>
  <c r="H7714" i="1" s="1"/>
  <c r="G7710" i="1"/>
  <c r="H7710" i="1" s="1"/>
  <c r="G7711" i="1"/>
  <c r="H7711" i="1" s="1"/>
  <c r="G7715" i="1"/>
  <c r="H7715" i="1" s="1"/>
  <c r="G7713" i="1"/>
  <c r="H7713" i="1" s="1"/>
  <c r="G7718" i="1"/>
  <c r="H7718" i="1" s="1"/>
  <c r="G7726" i="1"/>
  <c r="H7726" i="1" s="1"/>
  <c r="G7716" i="1"/>
  <c r="H7716" i="1" s="1"/>
  <c r="G7717" i="1"/>
  <c r="H7717" i="1" s="1"/>
  <c r="G7731" i="1"/>
  <c r="H7731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35" i="1"/>
  <c r="H7735" i="1" s="1"/>
  <c r="G7727" i="1"/>
  <c r="H7727" i="1" s="1"/>
  <c r="G7728" i="1"/>
  <c r="H7728" i="1" s="1"/>
  <c r="G7729" i="1"/>
  <c r="H7729" i="1" s="1"/>
  <c r="G7730" i="1"/>
  <c r="H7730" i="1" s="1"/>
  <c r="G7736" i="1"/>
  <c r="H7736" i="1" s="1"/>
  <c r="G7732" i="1"/>
  <c r="H7732" i="1" s="1"/>
  <c r="G7733" i="1"/>
  <c r="H7733" i="1" s="1"/>
  <c r="G7734" i="1"/>
  <c r="H7734" i="1" s="1"/>
  <c r="G7738" i="1"/>
  <c r="H7738" i="1" s="1"/>
  <c r="G7744" i="1"/>
  <c r="H7744" i="1" s="1"/>
  <c r="G7737" i="1"/>
  <c r="H7737" i="1" s="1"/>
  <c r="G7745" i="1"/>
  <c r="H7745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7" i="1"/>
  <c r="H7747" i="1" s="1"/>
  <c r="G7764" i="1"/>
  <c r="H7764" i="1" s="1"/>
  <c r="G7746" i="1"/>
  <c r="H7746" i="1" s="1"/>
  <c r="G7765" i="1"/>
  <c r="H7765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8" i="1"/>
  <c r="H7768" i="1" s="1"/>
  <c r="G7774" i="1"/>
  <c r="H7774" i="1" s="1"/>
  <c r="G7766" i="1"/>
  <c r="H7766" i="1" s="1"/>
  <c r="G7767" i="1"/>
  <c r="H7767" i="1" s="1"/>
  <c r="G7775" i="1"/>
  <c r="H7775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6" i="1"/>
  <c r="H7776" i="1" s="1"/>
  <c r="G7781" i="1"/>
  <c r="H7781" i="1" s="1"/>
  <c r="G7783" i="1"/>
  <c r="H7783" i="1" s="1"/>
  <c r="G7777" i="1"/>
  <c r="H7777" i="1" s="1"/>
  <c r="G7778" i="1"/>
  <c r="H7778" i="1" s="1"/>
  <c r="G7779" i="1"/>
  <c r="H7779" i="1" s="1"/>
  <c r="G7780" i="1"/>
  <c r="H7780" i="1" s="1"/>
  <c r="G7784" i="1"/>
  <c r="H7784" i="1" s="1"/>
  <c r="G7782" i="1"/>
  <c r="H7782" i="1" s="1"/>
  <c r="G7794" i="1"/>
  <c r="H7794" i="1" s="1"/>
  <c r="G7806" i="1"/>
  <c r="H7806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813" i="1"/>
  <c r="H7813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19" i="1"/>
  <c r="H7819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20" i="1"/>
  <c r="H7820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27" i="1"/>
  <c r="H7827" i="1" s="1"/>
  <c r="G7831" i="1"/>
  <c r="H7831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32" i="1"/>
  <c r="H7832" i="1" s="1"/>
  <c r="G7828" i="1"/>
  <c r="H7828" i="1" s="1"/>
  <c r="G7829" i="1"/>
  <c r="H7829" i="1" s="1"/>
  <c r="G7830" i="1"/>
  <c r="H7830" i="1" s="1"/>
  <c r="G7839" i="1"/>
  <c r="H7839" i="1" s="1"/>
  <c r="G7846" i="1"/>
  <c r="H7846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47" i="1"/>
  <c r="H7847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50" i="1"/>
  <c r="H7850" i="1" s="1"/>
  <c r="G7852" i="1"/>
  <c r="H7852" i="1" s="1"/>
  <c r="G7848" i="1"/>
  <c r="H7848" i="1" s="1"/>
  <c r="G7849" i="1"/>
  <c r="H7849" i="1" s="1"/>
  <c r="G7853" i="1"/>
  <c r="H7853" i="1" s="1"/>
  <c r="G7851" i="1"/>
  <c r="H7851" i="1" s="1"/>
  <c r="G7860" i="1"/>
  <c r="H7860" i="1" s="1"/>
  <c r="G7863" i="1"/>
  <c r="H786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5" i="1"/>
  <c r="H7865" i="1" s="1"/>
  <c r="G7861" i="1"/>
  <c r="H7861" i="1" s="1"/>
  <c r="G7862" i="1"/>
  <c r="H7862" i="1" s="1"/>
  <c r="G7867" i="1"/>
  <c r="H7867" i="1" s="1"/>
  <c r="G7864" i="1"/>
  <c r="H7864" i="1" s="1"/>
  <c r="G7868" i="1"/>
  <c r="H7868" i="1" s="1"/>
  <c r="G7866" i="1"/>
  <c r="H7866" i="1" s="1"/>
  <c r="G7871" i="1"/>
  <c r="H7871" i="1" s="1"/>
  <c r="G7872" i="1"/>
  <c r="H7872" i="1" s="1"/>
  <c r="G7869" i="1"/>
  <c r="H7869" i="1" s="1"/>
  <c r="G7870" i="1"/>
  <c r="H7870" i="1" s="1"/>
  <c r="G7878" i="1"/>
  <c r="H7878" i="1" s="1"/>
  <c r="G7890" i="1"/>
  <c r="H7890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92" i="1"/>
  <c r="H7892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9" i="1"/>
  <c r="H7899" i="1" s="1"/>
  <c r="G7891" i="1"/>
  <c r="H7891" i="1" s="1"/>
  <c r="G7902" i="1"/>
  <c r="H790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903" i="1"/>
  <c r="H7903" i="1" s="1"/>
  <c r="G7900" i="1"/>
  <c r="H7900" i="1" s="1"/>
  <c r="G7901" i="1"/>
  <c r="H7901" i="1" s="1"/>
  <c r="G7910" i="1"/>
  <c r="H7910" i="1" s="1"/>
  <c r="G7912" i="1"/>
  <c r="H7912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3" i="1"/>
  <c r="H7913" i="1" s="1"/>
  <c r="G7911" i="1"/>
  <c r="H7911" i="1" s="1"/>
  <c r="G7916" i="1"/>
  <c r="H7916" i="1" s="1"/>
  <c r="G7917" i="1"/>
  <c r="H7917" i="1" s="1"/>
  <c r="G7914" i="1"/>
  <c r="H7914" i="1" s="1"/>
  <c r="G7915" i="1"/>
  <c r="H7915" i="1" s="1"/>
  <c r="G7925" i="1"/>
  <c r="H7925" i="1" s="1"/>
  <c r="G7927" i="1"/>
  <c r="H792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9" i="1"/>
  <c r="H7929" i="1" s="1"/>
  <c r="G7926" i="1"/>
  <c r="H7926" i="1" s="1"/>
  <c r="G7930" i="1"/>
  <c r="H7930" i="1" s="1"/>
  <c r="G7928" i="1"/>
  <c r="H7928" i="1" s="1"/>
  <c r="G7937" i="1"/>
  <c r="H7937" i="1" s="1"/>
  <c r="G7938" i="1"/>
  <c r="H7938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42" i="1"/>
  <c r="H7942" i="1" s="1"/>
  <c r="G7947" i="1"/>
  <c r="H7947" i="1" s="1"/>
  <c r="G7939" i="1"/>
  <c r="H7939" i="1" s="1"/>
  <c r="G7940" i="1"/>
  <c r="H7940" i="1" s="1"/>
  <c r="G7941" i="1"/>
  <c r="H7941" i="1" s="1"/>
  <c r="G7950" i="1"/>
  <c r="H7950" i="1" s="1"/>
  <c r="G7943" i="1"/>
  <c r="H7943" i="1" s="1"/>
  <c r="G7944" i="1"/>
  <c r="H7944" i="1" s="1"/>
  <c r="G7945" i="1"/>
  <c r="H7945" i="1" s="1"/>
  <c r="G7946" i="1"/>
  <c r="H7946" i="1" s="1"/>
  <c r="G7954" i="1"/>
  <c r="H7954" i="1" s="1"/>
  <c r="G7948" i="1"/>
  <c r="H7948" i="1" s="1"/>
  <c r="G7949" i="1"/>
  <c r="H7949" i="1" s="1"/>
  <c r="G7956" i="1"/>
  <c r="H7956" i="1" s="1"/>
  <c r="G7951" i="1"/>
  <c r="H7951" i="1" s="1"/>
  <c r="G7952" i="1"/>
  <c r="H7952" i="1" s="1"/>
  <c r="G7953" i="1"/>
  <c r="H7953" i="1" s="1"/>
  <c r="G7958" i="1"/>
  <c r="H7958" i="1" s="1"/>
  <c r="G7955" i="1"/>
  <c r="H7955" i="1" s="1"/>
  <c r="G7963" i="1"/>
  <c r="H7963" i="1" s="1"/>
  <c r="G7957" i="1"/>
  <c r="H7957" i="1" s="1"/>
  <c r="G7965" i="1"/>
  <c r="H7965" i="1" s="1"/>
  <c r="G7959" i="1"/>
  <c r="H7959" i="1" s="1"/>
  <c r="G7960" i="1"/>
  <c r="H7960" i="1" s="1"/>
  <c r="G7961" i="1"/>
  <c r="H7961" i="1" s="1"/>
  <c r="G7962" i="1"/>
  <c r="H7962" i="1" s="1"/>
  <c r="G7967" i="1"/>
  <c r="H7967" i="1" s="1"/>
  <c r="G7964" i="1"/>
  <c r="H7964" i="1" s="1"/>
  <c r="G7976" i="1"/>
  <c r="H7976" i="1" s="1"/>
  <c r="G7966" i="1"/>
  <c r="H7966" i="1" s="1"/>
  <c r="G7981" i="1"/>
  <c r="H7981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86" i="1"/>
  <c r="H7986" i="1" s="1"/>
  <c r="G7977" i="1"/>
  <c r="H7977" i="1" s="1"/>
  <c r="G7978" i="1"/>
  <c r="H7978" i="1" s="1"/>
  <c r="G7979" i="1"/>
  <c r="H7979" i="1" s="1"/>
  <c r="G7980" i="1"/>
  <c r="H7980" i="1" s="1"/>
  <c r="G7988" i="1"/>
  <c r="H7988" i="1" s="1"/>
  <c r="G7982" i="1"/>
  <c r="H7982" i="1" s="1"/>
  <c r="G7983" i="1"/>
  <c r="H7983" i="1" s="1"/>
  <c r="G7984" i="1"/>
  <c r="H7984" i="1" s="1"/>
  <c r="G7985" i="1"/>
  <c r="H7985" i="1" s="1"/>
  <c r="G7990" i="1"/>
  <c r="H7990" i="1" s="1"/>
  <c r="G7987" i="1"/>
  <c r="H7987" i="1" s="1"/>
  <c r="G7993" i="1"/>
  <c r="H7993" i="1" s="1"/>
  <c r="G7989" i="1"/>
  <c r="H7989" i="1" s="1"/>
  <c r="G7999" i="1"/>
  <c r="H7999" i="1" s="1"/>
  <c r="G7991" i="1"/>
  <c r="H7991" i="1" s="1"/>
  <c r="G7992" i="1"/>
  <c r="H7992" i="1" s="1"/>
  <c r="G8001" i="1"/>
  <c r="H8001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8002" i="1"/>
  <c r="H8002" i="1" s="1"/>
  <c r="G8000" i="1"/>
  <c r="H8000" i="1" s="1"/>
  <c r="G8005" i="1"/>
  <c r="H8005" i="1" s="1"/>
  <c r="G8008" i="1"/>
  <c r="H8008" i="1" s="1"/>
  <c r="G8003" i="1"/>
  <c r="H8003" i="1" s="1"/>
  <c r="G8004" i="1"/>
  <c r="H8004" i="1" s="1"/>
  <c r="G8011" i="1"/>
  <c r="H8011" i="1" s="1"/>
  <c r="G8006" i="1"/>
  <c r="H8006" i="1" s="1"/>
  <c r="G8007" i="1"/>
  <c r="H8007" i="1" s="1"/>
  <c r="G8012" i="1"/>
  <c r="H8012" i="1" s="1"/>
  <c r="G8009" i="1"/>
  <c r="H8009" i="1" s="1"/>
  <c r="G8010" i="1"/>
  <c r="H8010" i="1" s="1"/>
  <c r="G8013" i="1"/>
  <c r="H8013" i="1" s="1"/>
  <c r="G8022" i="1"/>
  <c r="H8022" i="1" s="1"/>
  <c r="G8033" i="1"/>
  <c r="H803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35" i="1"/>
  <c r="H8035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9" i="1"/>
  <c r="H8039" i="1" s="1"/>
  <c r="G8034" i="1"/>
  <c r="H8034" i="1" s="1"/>
  <c r="G8043" i="1"/>
  <c r="H8043" i="1" s="1"/>
  <c r="G8036" i="1"/>
  <c r="H8036" i="1" s="1"/>
  <c r="G8037" i="1"/>
  <c r="H8037" i="1" s="1"/>
  <c r="G8038" i="1"/>
  <c r="H8038" i="1" s="1"/>
  <c r="G8047" i="1"/>
  <c r="H8047" i="1" s="1"/>
  <c r="G8040" i="1"/>
  <c r="H8040" i="1" s="1"/>
  <c r="G8041" i="1"/>
  <c r="H8041" i="1" s="1"/>
  <c r="G8042" i="1"/>
  <c r="H8042" i="1" s="1"/>
  <c r="G8052" i="1"/>
  <c r="H8052" i="1" s="1"/>
  <c r="G8044" i="1"/>
  <c r="H8044" i="1" s="1"/>
  <c r="G8045" i="1"/>
  <c r="H8045" i="1" s="1"/>
  <c r="G8046" i="1"/>
  <c r="H8046" i="1" s="1"/>
  <c r="G8067" i="1"/>
  <c r="H8067" i="1" s="1"/>
  <c r="G8048" i="1"/>
  <c r="H8048" i="1" s="1"/>
  <c r="G8049" i="1"/>
  <c r="H8049" i="1" s="1"/>
  <c r="G8050" i="1"/>
  <c r="H8050" i="1" s="1"/>
  <c r="G8051" i="1"/>
  <c r="H8051" i="1" s="1"/>
  <c r="G8077" i="1"/>
  <c r="H8077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81" i="1"/>
  <c r="H8081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82" i="1"/>
  <c r="H8082" i="1" s="1"/>
  <c r="G8078" i="1"/>
  <c r="H8078" i="1" s="1"/>
  <c r="G8079" i="1"/>
  <c r="H8079" i="1" s="1"/>
  <c r="G8080" i="1"/>
  <c r="H8080" i="1" s="1"/>
  <c r="G8084" i="1"/>
  <c r="H8084" i="1" s="1"/>
  <c r="G8086" i="1"/>
  <c r="H8086" i="1" s="1"/>
  <c r="G8083" i="1"/>
  <c r="H8083" i="1" s="1"/>
  <c r="G8087" i="1"/>
  <c r="H8087" i="1" s="1"/>
  <c r="G8085" i="1"/>
  <c r="H8085" i="1" s="1"/>
  <c r="G8093" i="1"/>
  <c r="H8093" i="1" s="1"/>
  <c r="G8095" i="1"/>
  <c r="H8095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100" i="1"/>
  <c r="H8100" i="1" s="1"/>
  <c r="G8094" i="1"/>
  <c r="H8094" i="1" s="1"/>
  <c r="G8102" i="1"/>
  <c r="H8102" i="1" s="1"/>
  <c r="G8096" i="1"/>
  <c r="H8096" i="1" s="1"/>
  <c r="G8097" i="1"/>
  <c r="H8097" i="1" s="1"/>
  <c r="G8098" i="1"/>
  <c r="H8098" i="1" s="1"/>
  <c r="G8099" i="1"/>
  <c r="H8099" i="1" s="1"/>
  <c r="G8103" i="1"/>
  <c r="H8103" i="1" s="1"/>
  <c r="G8101" i="1"/>
  <c r="H8101" i="1" s="1"/>
  <c r="G8104" i="1"/>
  <c r="H8104" i="1" s="1"/>
  <c r="G8109" i="1"/>
  <c r="H8109" i="1" s="1"/>
  <c r="G8114" i="1"/>
  <c r="H8114" i="1" s="1"/>
  <c r="G8105" i="1"/>
  <c r="H8105" i="1" s="1"/>
  <c r="G8106" i="1"/>
  <c r="H8106" i="1" s="1"/>
  <c r="G8107" i="1"/>
  <c r="H8107" i="1" s="1"/>
  <c r="G8108" i="1"/>
  <c r="H8108" i="1" s="1"/>
  <c r="G8120" i="1"/>
  <c r="H8120" i="1" s="1"/>
  <c r="G8110" i="1"/>
  <c r="H8110" i="1" s="1"/>
  <c r="G8111" i="1"/>
  <c r="H8111" i="1" s="1"/>
  <c r="G8112" i="1"/>
  <c r="H8112" i="1" s="1"/>
  <c r="G8113" i="1"/>
  <c r="H8113" i="1" s="1"/>
  <c r="G8123" i="1"/>
  <c r="H8123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8" i="1"/>
  <c r="H8128" i="1" s="1"/>
  <c r="G8121" i="1"/>
  <c r="H8121" i="1" s="1"/>
  <c r="G8122" i="1"/>
  <c r="H8122" i="1" s="1"/>
  <c r="G8131" i="1"/>
  <c r="H8131" i="1" s="1"/>
  <c r="G8124" i="1"/>
  <c r="H8124" i="1" s="1"/>
  <c r="G8125" i="1"/>
  <c r="H8125" i="1" s="1"/>
  <c r="G8126" i="1"/>
  <c r="H8126" i="1" s="1"/>
  <c r="G8127" i="1"/>
  <c r="H8127" i="1" s="1"/>
  <c r="G8145" i="1"/>
  <c r="H8145" i="1" s="1"/>
  <c r="G8129" i="1"/>
  <c r="H8129" i="1" s="1"/>
  <c r="G8130" i="1"/>
  <c r="H8130" i="1" s="1"/>
  <c r="G8149" i="1"/>
  <c r="H8149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51" i="1"/>
  <c r="H8151" i="1" s="1"/>
  <c r="G8146" i="1"/>
  <c r="H8146" i="1" s="1"/>
  <c r="G8147" i="1"/>
  <c r="H8147" i="1" s="1"/>
  <c r="G8148" i="1"/>
  <c r="H8148" i="1" s="1"/>
  <c r="G8154" i="1"/>
  <c r="H8154" i="1" s="1"/>
  <c r="G8150" i="1"/>
  <c r="H8150" i="1" s="1"/>
  <c r="G8155" i="1"/>
  <c r="H8155" i="1" s="1"/>
  <c r="G8152" i="1"/>
  <c r="H8152" i="1" s="1"/>
  <c r="G8153" i="1"/>
  <c r="H8153" i="1" s="1"/>
  <c r="G8156" i="1"/>
  <c r="H8156" i="1" s="1"/>
  <c r="G8160" i="1"/>
  <c r="H8160" i="1" s="1"/>
  <c r="G8162" i="1"/>
  <c r="H8162" i="1" s="1"/>
  <c r="G8157" i="1"/>
  <c r="H8157" i="1" s="1"/>
  <c r="G8158" i="1"/>
  <c r="H8158" i="1" s="1"/>
  <c r="G8159" i="1"/>
  <c r="H8159" i="1" s="1"/>
  <c r="G8168" i="1"/>
  <c r="H8168" i="1" s="1"/>
  <c r="G8161" i="1"/>
  <c r="H8161" i="1" s="1"/>
  <c r="G8171" i="1"/>
  <c r="H8171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72" i="1"/>
  <c r="H8172" i="1" s="1"/>
  <c r="G8169" i="1"/>
  <c r="H8169" i="1" s="1"/>
  <c r="G8170" i="1"/>
  <c r="H8170" i="1" s="1"/>
  <c r="G8173" i="1"/>
  <c r="H8173" i="1" s="1"/>
  <c r="G8177" i="1"/>
  <c r="H8177" i="1" s="1"/>
  <c r="G8188" i="1"/>
  <c r="H8188" i="1" s="1"/>
  <c r="G8174" i="1"/>
  <c r="H8174" i="1" s="1"/>
  <c r="G8175" i="1"/>
  <c r="H8175" i="1" s="1"/>
  <c r="G8176" i="1"/>
  <c r="H8176" i="1" s="1"/>
  <c r="G8192" i="1"/>
  <c r="H8192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98" i="1"/>
  <c r="H8198" i="1" s="1"/>
  <c r="G8189" i="1"/>
  <c r="H8189" i="1" s="1"/>
  <c r="G8190" i="1"/>
  <c r="H8190" i="1" s="1"/>
  <c r="G8191" i="1"/>
  <c r="H8191" i="1" s="1"/>
  <c r="G8203" i="1"/>
  <c r="H8203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212" i="1"/>
  <c r="H8212" i="1" s="1"/>
  <c r="G8199" i="1"/>
  <c r="H8199" i="1" s="1"/>
  <c r="G8200" i="1"/>
  <c r="H8200" i="1" s="1"/>
  <c r="G8201" i="1"/>
  <c r="H8201" i="1" s="1"/>
  <c r="G8202" i="1"/>
  <c r="H8202" i="1" s="1"/>
  <c r="G8214" i="1"/>
  <c r="H8214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9" i="1"/>
  <c r="H8219" i="1" s="1"/>
  <c r="G8213" i="1"/>
  <c r="H8213" i="1" s="1"/>
  <c r="G8222" i="1"/>
  <c r="H8222" i="1" s="1"/>
  <c r="G8215" i="1"/>
  <c r="H8215" i="1" s="1"/>
  <c r="G8216" i="1"/>
  <c r="H8216" i="1" s="1"/>
  <c r="G8217" i="1"/>
  <c r="H8217" i="1" s="1"/>
  <c r="G8218" i="1"/>
  <c r="H8218" i="1" s="1"/>
  <c r="G8229" i="1"/>
  <c r="H8229" i="1" s="1"/>
  <c r="G8220" i="1"/>
  <c r="H8220" i="1" s="1"/>
  <c r="G8221" i="1"/>
  <c r="H8221" i="1" s="1"/>
  <c r="G8239" i="1"/>
  <c r="H8239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40" i="1"/>
  <c r="H8240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43" i="1"/>
  <c r="H8243" i="1" s="1"/>
  <c r="G8250" i="1"/>
  <c r="H8250" i="1" s="1"/>
  <c r="G8241" i="1"/>
  <c r="H8241" i="1" s="1"/>
  <c r="G8242" i="1"/>
  <c r="H8242" i="1" s="1"/>
  <c r="G8251" i="1"/>
  <c r="H8251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8" i="1"/>
  <c r="H8258" i="1" s="1"/>
  <c r="G8261" i="1"/>
  <c r="H826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62" i="1"/>
  <c r="H8262" i="1" s="1"/>
  <c r="G8259" i="1"/>
  <c r="H8259" i="1" s="1"/>
  <c r="G8260" i="1"/>
  <c r="H8260" i="1" s="1"/>
  <c r="G8266" i="1"/>
  <c r="H8266" i="1" s="1"/>
  <c r="G8270" i="1"/>
  <c r="H8270" i="1" s="1"/>
  <c r="G8263" i="1"/>
  <c r="H8263" i="1" s="1"/>
  <c r="G8264" i="1"/>
  <c r="H8264" i="1" s="1"/>
  <c r="G8265" i="1"/>
  <c r="H8265" i="1" s="1"/>
  <c r="G8272" i="1"/>
  <c r="H8272" i="1" s="1"/>
  <c r="G8267" i="1"/>
  <c r="H8267" i="1" s="1"/>
  <c r="G8268" i="1"/>
  <c r="H8268" i="1" s="1"/>
  <c r="G8269" i="1"/>
  <c r="H8269" i="1" s="1"/>
  <c r="G8277" i="1"/>
  <c r="H8277" i="1" s="1"/>
  <c r="G8271" i="1"/>
  <c r="H8271" i="1" s="1"/>
  <c r="G8285" i="1"/>
  <c r="H8285" i="1" s="1"/>
  <c r="G8273" i="1"/>
  <c r="H8273" i="1" s="1"/>
  <c r="G8274" i="1"/>
  <c r="H8274" i="1" s="1"/>
  <c r="G8275" i="1"/>
  <c r="H8275" i="1" s="1"/>
  <c r="G8276" i="1"/>
  <c r="H8276" i="1" s="1"/>
  <c r="G8286" i="1"/>
  <c r="H8286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9" i="1"/>
  <c r="H8289" i="1" s="1"/>
  <c r="G8293" i="1"/>
  <c r="H8293" i="1" s="1"/>
  <c r="G8287" i="1"/>
  <c r="H8287" i="1" s="1"/>
  <c r="G8288" i="1"/>
  <c r="H8288" i="1" s="1"/>
  <c r="G8297" i="1"/>
  <c r="H8297" i="1" s="1"/>
  <c r="G8290" i="1"/>
  <c r="H8290" i="1" s="1"/>
  <c r="G8291" i="1"/>
  <c r="H8291" i="1" s="1"/>
  <c r="G8292" i="1"/>
  <c r="H8292" i="1" s="1"/>
  <c r="G8299" i="1"/>
  <c r="H8299" i="1" s="1"/>
  <c r="G8294" i="1"/>
  <c r="H8294" i="1" s="1"/>
  <c r="G8295" i="1"/>
  <c r="H8295" i="1" s="1"/>
  <c r="G8296" i="1"/>
  <c r="H8296" i="1" s="1"/>
  <c r="G8300" i="1"/>
  <c r="H8300" i="1" s="1"/>
  <c r="G8298" i="1"/>
  <c r="H8298" i="1" s="1"/>
  <c r="G8309" i="1"/>
  <c r="H8309" i="1" s="1"/>
  <c r="G8313" i="1"/>
  <c r="H8313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15" i="1"/>
  <c r="H8315" i="1" s="1"/>
  <c r="G8310" i="1"/>
  <c r="H8310" i="1" s="1"/>
  <c r="G8311" i="1"/>
  <c r="H8311" i="1" s="1"/>
  <c r="G8312" i="1"/>
  <c r="H8312" i="1" s="1"/>
  <c r="G8318" i="1"/>
  <c r="H8318" i="1" s="1"/>
  <c r="G8314" i="1"/>
  <c r="H8314" i="1" s="1"/>
  <c r="G8319" i="1"/>
  <c r="H8319" i="1" s="1"/>
  <c r="G8316" i="1"/>
  <c r="H8316" i="1" s="1"/>
  <c r="G8317" i="1"/>
  <c r="H8317" i="1" s="1"/>
  <c r="G8323" i="1"/>
  <c r="H8323" i="1" s="1"/>
  <c r="G8326" i="1"/>
  <c r="H8326" i="1" s="1"/>
  <c r="G8320" i="1"/>
  <c r="H8320" i="1" s="1"/>
  <c r="G8321" i="1"/>
  <c r="H8321" i="1" s="1"/>
  <c r="G8322" i="1"/>
  <c r="H8322" i="1" s="1"/>
  <c r="G8331" i="1"/>
  <c r="H8331" i="1" s="1"/>
  <c r="G8324" i="1"/>
  <c r="H8324" i="1" s="1"/>
  <c r="G8325" i="1"/>
  <c r="H8325" i="1" s="1"/>
  <c r="G8334" i="1"/>
  <c r="H8334" i="1" s="1"/>
  <c r="G8327" i="1"/>
  <c r="H8327" i="1" s="1"/>
  <c r="G8328" i="1"/>
  <c r="H8328" i="1" s="1"/>
  <c r="G8329" i="1"/>
  <c r="H8329" i="1" s="1"/>
  <c r="G8330" i="1"/>
  <c r="H8330" i="1" s="1"/>
  <c r="G8342" i="1"/>
  <c r="H8342" i="1" s="1"/>
  <c r="G8332" i="1"/>
  <c r="H8332" i="1" s="1"/>
  <c r="G8333" i="1"/>
  <c r="H8333" i="1" s="1"/>
  <c r="G8345" i="1"/>
  <c r="H8345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9" i="1"/>
  <c r="H8349" i="1" s="1"/>
  <c r="G8343" i="1"/>
  <c r="H8343" i="1" s="1"/>
  <c r="G8344" i="1"/>
  <c r="H8344" i="1" s="1"/>
  <c r="G8351" i="1"/>
  <c r="H8351" i="1" s="1"/>
  <c r="G8346" i="1"/>
  <c r="H8346" i="1" s="1"/>
  <c r="G8347" i="1"/>
  <c r="H8347" i="1" s="1"/>
  <c r="G8348" i="1"/>
  <c r="H8348" i="1" s="1"/>
  <c r="G8354" i="1"/>
  <c r="H8354" i="1" s="1"/>
  <c r="G8350" i="1"/>
  <c r="H8350" i="1" s="1"/>
  <c r="G8362" i="1"/>
  <c r="H8362" i="1" s="1"/>
  <c r="G8352" i="1"/>
  <c r="H8352" i="1" s="1"/>
  <c r="G8353" i="1"/>
  <c r="H8353" i="1" s="1"/>
  <c r="G8364" i="1"/>
  <c r="H836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72" i="1"/>
  <c r="H8372" i="1" s="1"/>
  <c r="G8363" i="1"/>
  <c r="H8363" i="1" s="1"/>
  <c r="G8373" i="1"/>
  <c r="H8373" i="1" s="1"/>
  <c r="G8365" i="1"/>
  <c r="H8365" i="1" s="1"/>
  <c r="G8366" i="1"/>
  <c r="H8366" i="1" s="1"/>
  <c r="G8367" i="1"/>
  <c r="H8367" i="1" s="1"/>
  <c r="G8368" i="1"/>
  <c r="H8368" i="1" s="1"/>
  <c r="G6772" i="1"/>
  <c r="H6772" i="1" s="1"/>
  <c r="G14869" i="1"/>
  <c r="H14869" i="1" s="1"/>
  <c r="G8371" i="1"/>
  <c r="H8371" i="1" s="1"/>
  <c r="G8375" i="1"/>
  <c r="H8375" i="1" s="1"/>
  <c r="G8377" i="1"/>
  <c r="H8377" i="1" s="1"/>
  <c r="G8374" i="1"/>
  <c r="H8374" i="1" s="1"/>
  <c r="G8379" i="1"/>
  <c r="H8379" i="1" s="1"/>
  <c r="G8376" i="1"/>
  <c r="H8376" i="1" s="1"/>
  <c r="G8381" i="1"/>
  <c r="H8381" i="1" s="1"/>
  <c r="G8378" i="1"/>
  <c r="H8378" i="1" s="1"/>
  <c r="G8389" i="1"/>
  <c r="H8389" i="1" s="1"/>
  <c r="G8380" i="1"/>
  <c r="H8380" i="1" s="1"/>
  <c r="G8397" i="1"/>
  <c r="H8397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99" i="1"/>
  <c r="H839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403" i="1"/>
  <c r="H8403" i="1" s="1"/>
  <c r="G8398" i="1"/>
  <c r="H8398" i="1" s="1"/>
  <c r="G8404" i="1"/>
  <c r="H8404" i="1" s="1"/>
  <c r="G8400" i="1"/>
  <c r="H8400" i="1" s="1"/>
  <c r="G8401" i="1"/>
  <c r="H8401" i="1" s="1"/>
  <c r="G8402" i="1"/>
  <c r="H8402" i="1" s="1"/>
  <c r="G8411" i="1"/>
  <c r="H8411" i="1" s="1"/>
  <c r="G8413" i="1"/>
  <c r="H8413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6" i="1"/>
  <c r="H8416" i="1" s="1"/>
  <c r="G8412" i="1"/>
  <c r="H8412" i="1" s="1"/>
  <c r="G8418" i="1"/>
  <c r="H8418" i="1" s="1"/>
  <c r="G8414" i="1"/>
  <c r="H8414" i="1" s="1"/>
  <c r="G8415" i="1"/>
  <c r="H8415" i="1" s="1"/>
  <c r="G8421" i="1"/>
  <c r="H8421" i="1" s="1"/>
  <c r="G8417" i="1"/>
  <c r="H8417" i="1" s="1"/>
  <c r="G8423" i="1"/>
  <c r="H8423" i="1" s="1"/>
  <c r="G8419" i="1"/>
  <c r="H8419" i="1" s="1"/>
  <c r="G8420" i="1"/>
  <c r="H8420" i="1" s="1"/>
  <c r="G8426" i="1"/>
  <c r="H8426" i="1" s="1"/>
  <c r="G8422" i="1"/>
  <c r="H8422" i="1" s="1"/>
  <c r="G8427" i="1"/>
  <c r="H8427" i="1" s="1"/>
  <c r="G8424" i="1"/>
  <c r="H8424" i="1" s="1"/>
  <c r="G8425" i="1"/>
  <c r="H8425" i="1" s="1"/>
  <c r="G8429" i="1"/>
  <c r="H8429" i="1" s="1"/>
  <c r="G8441" i="1"/>
  <c r="H8441" i="1" s="1"/>
  <c r="G8428" i="1"/>
  <c r="H8428" i="1" s="1"/>
  <c r="G8442" i="1"/>
  <c r="H8442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6" i="1"/>
  <c r="H8446" i="1" s="1"/>
  <c r="G8452" i="1"/>
  <c r="H8452" i="1" s="1"/>
  <c r="G8443" i="1"/>
  <c r="H8443" i="1" s="1"/>
  <c r="G8444" i="1"/>
  <c r="H8444" i="1" s="1"/>
  <c r="G8445" i="1"/>
  <c r="H8445" i="1" s="1"/>
  <c r="G8456" i="1"/>
  <c r="H845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7" i="1"/>
  <c r="H8457" i="1" s="1"/>
  <c r="G8453" i="1"/>
  <c r="H8453" i="1" s="1"/>
  <c r="G8454" i="1"/>
  <c r="H8454" i="1" s="1"/>
  <c r="G8455" i="1"/>
  <c r="H8455" i="1" s="1"/>
  <c r="G8458" i="1"/>
  <c r="H8458" i="1" s="1"/>
  <c r="G8463" i="1"/>
  <c r="H8463" i="1" s="1"/>
  <c r="G8466" i="1"/>
  <c r="H8466" i="1" s="1"/>
  <c r="G8459" i="1"/>
  <c r="H8459" i="1" s="1"/>
  <c r="G8460" i="1"/>
  <c r="H8460" i="1" s="1"/>
  <c r="G8461" i="1"/>
  <c r="H8461" i="1" s="1"/>
  <c r="G8462" i="1"/>
  <c r="H8462" i="1" s="1"/>
  <c r="G8468" i="1"/>
  <c r="H8468" i="1" s="1"/>
  <c r="G8464" i="1"/>
  <c r="H8464" i="1" s="1"/>
  <c r="G8465" i="1"/>
  <c r="H8465" i="1" s="1"/>
  <c r="G8469" i="1"/>
  <c r="H8469" i="1" s="1"/>
  <c r="G8467" i="1"/>
  <c r="H8467" i="1" s="1"/>
  <c r="G8472" i="1"/>
  <c r="H8472" i="1" s="1"/>
  <c r="G8475" i="1"/>
  <c r="H8475" i="1" s="1"/>
  <c r="G8470" i="1"/>
  <c r="H8470" i="1" s="1"/>
  <c r="G8471" i="1"/>
  <c r="H8471" i="1" s="1"/>
  <c r="G8482" i="1"/>
  <c r="H8482" i="1" s="1"/>
  <c r="G8473" i="1"/>
  <c r="H8473" i="1" s="1"/>
  <c r="G8474" i="1"/>
  <c r="H8474" i="1" s="1"/>
  <c r="G8489" i="1"/>
  <c r="H8489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90" i="1"/>
  <c r="H8490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91" i="1"/>
  <c r="H8491" i="1" s="1"/>
  <c r="G8492" i="1"/>
  <c r="H8492" i="1" s="1"/>
  <c r="G8493" i="1"/>
  <c r="H8493" i="1" s="1"/>
  <c r="G8495" i="1"/>
  <c r="H8495" i="1" s="1"/>
  <c r="G8509" i="1"/>
  <c r="H8509" i="1" s="1"/>
  <c r="G8494" i="1"/>
  <c r="H8494" i="1" s="1"/>
  <c r="G8511" i="1"/>
  <c r="H8511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14" i="1"/>
  <c r="H8514" i="1" s="1"/>
  <c r="G8510" i="1"/>
  <c r="H8510" i="1" s="1"/>
  <c r="G8518" i="1"/>
  <c r="H8518" i="1" s="1"/>
  <c r="G8512" i="1"/>
  <c r="H8512" i="1" s="1"/>
  <c r="G8513" i="1"/>
  <c r="H8513" i="1" s="1"/>
  <c r="G8521" i="1"/>
  <c r="H8521" i="1" s="1"/>
  <c r="G8515" i="1"/>
  <c r="H8515" i="1" s="1"/>
  <c r="G8516" i="1"/>
  <c r="H8516" i="1" s="1"/>
  <c r="G8517" i="1"/>
  <c r="H8517" i="1" s="1"/>
  <c r="G8524" i="1"/>
  <c r="H8524" i="1" s="1"/>
  <c r="G8519" i="1"/>
  <c r="H8519" i="1" s="1"/>
  <c r="G8520" i="1"/>
  <c r="H8520" i="1" s="1"/>
  <c r="G8526" i="1"/>
  <c r="H8526" i="1" s="1"/>
  <c r="G8522" i="1"/>
  <c r="H8522" i="1" s="1"/>
  <c r="G8523" i="1"/>
  <c r="H8523" i="1" s="1"/>
  <c r="G8528" i="1"/>
  <c r="H8528" i="1" s="1"/>
  <c r="G8525" i="1"/>
  <c r="H8525" i="1" s="1"/>
  <c r="G8529" i="1"/>
  <c r="H8529" i="1" s="1"/>
  <c r="G8527" i="1"/>
  <c r="H8527" i="1" s="1"/>
  <c r="G8531" i="1"/>
  <c r="H8531" i="1" s="1"/>
  <c r="G8536" i="1"/>
  <c r="H8536" i="1" s="1"/>
  <c r="G8530" i="1"/>
  <c r="H8530" i="1" s="1"/>
  <c r="G8538" i="1"/>
  <c r="H8538" i="1" s="1"/>
  <c r="G8532" i="1"/>
  <c r="H8532" i="1" s="1"/>
  <c r="G8533" i="1"/>
  <c r="H8533" i="1" s="1"/>
  <c r="G8534" i="1"/>
  <c r="H8534" i="1" s="1"/>
  <c r="G8535" i="1"/>
  <c r="H8535" i="1" s="1"/>
  <c r="G8547" i="1"/>
  <c r="H8547" i="1" s="1"/>
  <c r="G8537" i="1"/>
  <c r="H8537" i="1" s="1"/>
  <c r="G8549" i="1"/>
  <c r="H8549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51" i="1"/>
  <c r="H8551" i="1" s="1"/>
  <c r="G8548" i="1"/>
  <c r="H8548" i="1" s="1"/>
  <c r="G8552" i="1"/>
  <c r="H8552" i="1" s="1"/>
  <c r="G8550" i="1"/>
  <c r="H8550" i="1" s="1"/>
  <c r="G8553" i="1"/>
  <c r="H8553" i="1" s="1"/>
  <c r="G16" i="1"/>
  <c r="H16" i="1" s="1"/>
  <c r="G8567" i="1"/>
  <c r="H8567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70" i="1"/>
  <c r="H8570" i="1" s="1"/>
  <c r="G8568" i="1"/>
  <c r="H8568" i="1" s="1"/>
  <c r="G8569" i="1"/>
  <c r="H8569" i="1" s="1"/>
  <c r="G8580" i="1"/>
  <c r="H858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5" i="1"/>
  <c r="H8585" i="1" s="1"/>
  <c r="G8581" i="1"/>
  <c r="H8581" i="1" s="1"/>
  <c r="G8582" i="1"/>
  <c r="H8582" i="1" s="1"/>
  <c r="G8583" i="1"/>
  <c r="H8583" i="1" s="1"/>
  <c r="G8584" i="1"/>
  <c r="H8584" i="1" s="1"/>
  <c r="G8590" i="1"/>
  <c r="H8590" i="1" s="1"/>
  <c r="G8586" i="1"/>
  <c r="H8586" i="1" s="1"/>
  <c r="G8587" i="1"/>
  <c r="H8587" i="1" s="1"/>
  <c r="G8588" i="1"/>
  <c r="H8588" i="1" s="1"/>
  <c r="G8589" i="1"/>
  <c r="H8589" i="1" s="1"/>
  <c r="G8591" i="1"/>
  <c r="H8591" i="1" s="1"/>
  <c r="G8595" i="1"/>
  <c r="H8595" i="1" s="1"/>
  <c r="G8592" i="1"/>
  <c r="H8592" i="1" s="1"/>
  <c r="G8593" i="1"/>
  <c r="H8593" i="1" s="1"/>
  <c r="G8594" i="1"/>
  <c r="H8594" i="1" s="1"/>
  <c r="G8597" i="1"/>
  <c r="H8597" i="1" s="1"/>
  <c r="G8596" i="1"/>
  <c r="H8596" i="1" s="1"/>
  <c r="G8599" i="1"/>
  <c r="H8599" i="1" s="1"/>
  <c r="G8598" i="1"/>
  <c r="H8598" i="1" s="1"/>
  <c r="G8600" i="1"/>
  <c r="H8600" i="1" s="1"/>
  <c r="G8603" i="1"/>
  <c r="H8603" i="1" s="1"/>
  <c r="G8601" i="1"/>
  <c r="H8601" i="1" s="1"/>
  <c r="G8602" i="1"/>
  <c r="H8602" i="1" s="1"/>
  <c r="G8608" i="1"/>
  <c r="H8608" i="1" s="1"/>
  <c r="G8604" i="1"/>
  <c r="H8604" i="1" s="1"/>
  <c r="G8605" i="1"/>
  <c r="H8605" i="1" s="1"/>
  <c r="G8606" i="1"/>
  <c r="H8606" i="1" s="1"/>
  <c r="G8607" i="1"/>
  <c r="H8607" i="1" s="1"/>
  <c r="G8609" i="1"/>
  <c r="H8609" i="1" s="1"/>
  <c r="G8624" i="1"/>
  <c r="H8624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7" i="1"/>
  <c r="H8627" i="1" s="1"/>
  <c r="G8625" i="1"/>
  <c r="H8625" i="1" s="1"/>
  <c r="G8626" i="1"/>
  <c r="H8626" i="1" s="1"/>
  <c r="G8629" i="1"/>
  <c r="H8629" i="1" s="1"/>
  <c r="G8628" i="1"/>
  <c r="H8628" i="1" s="1"/>
  <c r="G8635" i="1"/>
  <c r="H8635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44" i="1"/>
  <c r="H8644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6" i="1"/>
  <c r="H8646" i="1" s="1"/>
  <c r="G8645" i="1"/>
  <c r="H8645" i="1" s="1"/>
  <c r="G8652" i="1"/>
  <c r="H8652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60" i="1"/>
  <c r="H8660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7" i="1"/>
  <c r="H8667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8" i="1"/>
  <c r="H8668" i="1" s="1"/>
  <c r="G8670" i="1"/>
  <c r="H8670" i="1" s="1"/>
  <c r="G8669" i="1"/>
  <c r="H8669" i="1" s="1"/>
  <c r="G8673" i="1"/>
  <c r="H8673" i="1" s="1"/>
  <c r="G8671" i="1"/>
  <c r="H8671" i="1" s="1"/>
  <c r="G8672" i="1"/>
  <c r="H8672" i="1" s="1"/>
  <c r="G8674" i="1"/>
  <c r="H8674" i="1" s="1"/>
  <c r="G8677" i="1"/>
  <c r="H8677" i="1" s="1"/>
  <c r="G8675" i="1"/>
  <c r="H8675" i="1" s="1"/>
  <c r="G8676" i="1"/>
  <c r="H8676" i="1" s="1"/>
  <c r="G8678" i="1"/>
  <c r="H8678" i="1" s="1"/>
  <c r="G8683" i="1"/>
  <c r="H8683" i="1" s="1"/>
  <c r="G8679" i="1"/>
  <c r="H8679" i="1" s="1"/>
  <c r="G8680" i="1"/>
  <c r="H8680" i="1" s="1"/>
  <c r="G8681" i="1"/>
  <c r="H8681" i="1" s="1"/>
  <c r="G8682" i="1"/>
  <c r="H8682" i="1" s="1"/>
  <c r="G8685" i="1"/>
  <c r="H8685" i="1" s="1"/>
  <c r="G8684" i="1"/>
  <c r="H8684" i="1" s="1"/>
  <c r="G8686" i="1"/>
  <c r="H8686" i="1" s="1"/>
  <c r="G8691" i="1"/>
  <c r="H8691" i="1" s="1"/>
  <c r="G8687" i="1"/>
  <c r="H8687" i="1" s="1"/>
  <c r="G8688" i="1"/>
  <c r="H8688" i="1" s="1"/>
  <c r="G8689" i="1"/>
  <c r="H8689" i="1" s="1"/>
  <c r="G8690" i="1"/>
  <c r="H8690" i="1" s="1"/>
  <c r="G8692" i="1"/>
  <c r="H8692" i="1" s="1"/>
  <c r="G8693" i="1"/>
  <c r="H8693" i="1" s="1"/>
  <c r="G8702" i="1"/>
  <c r="H8702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8" i="1"/>
  <c r="H8708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9" i="1"/>
  <c r="H8709" i="1" s="1"/>
  <c r="G8719" i="1"/>
  <c r="H871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31" i="1"/>
  <c r="H8731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3" i="1"/>
  <c r="H8733" i="1" s="1"/>
  <c r="G8732" i="1"/>
  <c r="H8732" i="1" s="1"/>
  <c r="G8735" i="1"/>
  <c r="H8735" i="1" s="1"/>
  <c r="G8734" i="1"/>
  <c r="H8734" i="1" s="1"/>
  <c r="G8737" i="1"/>
  <c r="H8737" i="1" s="1"/>
  <c r="G8736" i="1"/>
  <c r="H8736" i="1" s="1"/>
  <c r="G8739" i="1"/>
  <c r="H8739" i="1" s="1"/>
  <c r="G8738" i="1"/>
  <c r="H8738" i="1" s="1"/>
  <c r="G8741" i="1"/>
  <c r="H8741" i="1" s="1"/>
  <c r="G8740" i="1"/>
  <c r="H8740" i="1" s="1"/>
  <c r="G8742" i="1"/>
  <c r="H8742" i="1" s="1"/>
  <c r="G8744" i="1"/>
  <c r="H8744" i="1" s="1"/>
  <c r="G8743" i="1"/>
  <c r="H8743" i="1" s="1"/>
  <c r="G8745" i="1"/>
  <c r="H8745" i="1" s="1"/>
  <c r="G8756" i="1"/>
  <c r="H8756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68" i="1"/>
  <c r="H8768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70" i="1"/>
  <c r="H8770" i="1" s="1"/>
  <c r="G8769" i="1"/>
  <c r="H8769" i="1" s="1"/>
  <c r="G8773" i="1"/>
  <c r="H8773" i="1" s="1"/>
  <c r="G8771" i="1"/>
  <c r="H8771" i="1" s="1"/>
  <c r="G8772" i="1"/>
  <c r="H8772" i="1" s="1"/>
  <c r="G8776" i="1"/>
  <c r="H8776" i="1" s="1"/>
  <c r="G8774" i="1"/>
  <c r="H8774" i="1" s="1"/>
  <c r="G8775" i="1"/>
  <c r="H8775" i="1" s="1"/>
  <c r="G8777" i="1"/>
  <c r="H8777" i="1" s="1"/>
  <c r="G8781" i="1"/>
  <c r="H8781" i="1" s="1"/>
  <c r="G8778" i="1"/>
  <c r="H8778" i="1" s="1"/>
  <c r="G8779" i="1"/>
  <c r="H8779" i="1" s="1"/>
  <c r="G8780" i="1"/>
  <c r="H8780" i="1" s="1"/>
  <c r="G8782" i="1"/>
  <c r="H8782" i="1" s="1"/>
  <c r="G8788" i="1"/>
  <c r="H8788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90" i="1"/>
  <c r="H8790" i="1" s="1"/>
  <c r="G8789" i="1"/>
  <c r="H8789" i="1" s="1"/>
  <c r="G8791" i="1"/>
  <c r="H8791" i="1" s="1"/>
  <c r="G8793" i="1"/>
  <c r="H8793" i="1" s="1"/>
  <c r="G8792" i="1"/>
  <c r="H8792" i="1" s="1"/>
  <c r="G8802" i="1"/>
  <c r="H8802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7" i="1"/>
  <c r="H8807" i="1" s="1"/>
  <c r="G8803" i="1"/>
  <c r="H8803" i="1" s="1"/>
  <c r="G8804" i="1"/>
  <c r="H8804" i="1" s="1"/>
  <c r="G8805" i="1"/>
  <c r="H8805" i="1" s="1"/>
  <c r="G780" i="1"/>
  <c r="H780" i="1" s="1"/>
  <c r="G8808" i="1"/>
  <c r="H8808" i="1" s="1"/>
  <c r="G8822" i="1"/>
  <c r="H8822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4" i="1"/>
  <c r="H8824" i="1" s="1"/>
  <c r="G8823" i="1"/>
  <c r="H8823" i="1" s="1"/>
  <c r="G8827" i="1"/>
  <c r="H8827" i="1" s="1"/>
  <c r="G8825" i="1"/>
  <c r="H8825" i="1" s="1"/>
  <c r="G8826" i="1"/>
  <c r="H8826" i="1" s="1"/>
  <c r="G8835" i="1"/>
  <c r="H8835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44" i="1"/>
  <c r="H8844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6" i="1"/>
  <c r="H8846" i="1" s="1"/>
  <c r="G8845" i="1"/>
  <c r="H8845" i="1" s="1"/>
  <c r="G8848" i="1"/>
  <c r="H8848" i="1" s="1"/>
  <c r="G8847" i="1"/>
  <c r="H8847" i="1" s="1"/>
  <c r="G8851" i="1"/>
  <c r="H8851" i="1" s="1"/>
  <c r="G8849" i="1"/>
  <c r="H8849" i="1" s="1"/>
  <c r="G8850" i="1"/>
  <c r="H8850" i="1" s="1"/>
  <c r="G8856" i="1"/>
  <c r="H8856" i="1" s="1"/>
  <c r="G8852" i="1"/>
  <c r="H8852" i="1" s="1"/>
  <c r="G8853" i="1"/>
  <c r="H8853" i="1" s="1"/>
  <c r="G8854" i="1"/>
  <c r="H8854" i="1" s="1"/>
  <c r="G8855" i="1"/>
  <c r="H8855" i="1" s="1"/>
  <c r="G8859" i="1"/>
  <c r="H8859" i="1" s="1"/>
  <c r="G8857" i="1"/>
  <c r="H8857" i="1" s="1"/>
  <c r="G8858" i="1"/>
  <c r="H8858" i="1" s="1"/>
  <c r="G8860" i="1"/>
  <c r="H8860" i="1" s="1"/>
  <c r="G8862" i="1"/>
  <c r="H8862" i="1" s="1"/>
  <c r="G8861" i="1"/>
  <c r="H8861" i="1" s="1"/>
  <c r="G8869" i="1"/>
  <c r="H8869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71" i="1"/>
  <c r="H8871" i="1" s="1"/>
  <c r="G8870" i="1"/>
  <c r="H8870" i="1" s="1"/>
  <c r="G8872" i="1"/>
  <c r="H8872" i="1" s="1"/>
  <c r="G8877" i="1"/>
  <c r="H8877" i="1" s="1"/>
  <c r="G8873" i="1"/>
  <c r="H8873" i="1" s="1"/>
  <c r="G8874" i="1"/>
  <c r="H8874" i="1" s="1"/>
  <c r="G8875" i="1"/>
  <c r="H8875" i="1" s="1"/>
  <c r="G8876" i="1"/>
  <c r="H8876" i="1" s="1"/>
  <c r="G8879" i="1"/>
  <c r="H8879" i="1" s="1"/>
  <c r="G8878" i="1"/>
  <c r="H8878" i="1" s="1"/>
  <c r="G8883" i="1"/>
  <c r="H8883" i="1" s="1"/>
  <c r="G8880" i="1"/>
  <c r="H8880" i="1" s="1"/>
  <c r="G8881" i="1"/>
  <c r="H8881" i="1" s="1"/>
  <c r="G8882" i="1"/>
  <c r="H8882" i="1" s="1"/>
  <c r="G8884" i="1"/>
  <c r="H8884" i="1" s="1"/>
  <c r="G8885" i="1"/>
  <c r="H8885" i="1" s="1"/>
  <c r="G8890" i="1"/>
  <c r="H8890" i="1" s="1"/>
  <c r="G8886" i="1"/>
  <c r="H8886" i="1" s="1"/>
  <c r="G8887" i="1"/>
  <c r="H8887" i="1" s="1"/>
  <c r="G8888" i="1"/>
  <c r="H8888" i="1" s="1"/>
  <c r="G8889" i="1"/>
  <c r="H8889" i="1" s="1"/>
  <c r="G8896" i="1"/>
  <c r="H8896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7" i="1"/>
  <c r="H8897" i="1" s="1"/>
  <c r="G8900" i="1"/>
  <c r="H8900" i="1" s="1"/>
  <c r="G8898" i="1"/>
  <c r="H8898" i="1" s="1"/>
  <c r="G8899" i="1"/>
  <c r="H8899" i="1" s="1"/>
  <c r="G8908" i="1"/>
  <c r="H8908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14" i="1"/>
  <c r="H8914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5" i="1"/>
  <c r="H8915" i="1" s="1"/>
  <c r="G8917" i="1"/>
  <c r="H8917" i="1" s="1"/>
  <c r="G8916" i="1"/>
  <c r="H8916" i="1" s="1"/>
  <c r="G8919" i="1"/>
  <c r="H8919" i="1" s="1"/>
  <c r="G8918" i="1"/>
  <c r="H8918" i="1" s="1"/>
  <c r="G8922" i="1"/>
  <c r="H8922" i="1" s="1"/>
  <c r="G8920" i="1"/>
  <c r="H8920" i="1" s="1"/>
  <c r="G8921" i="1"/>
  <c r="H8921" i="1" s="1"/>
  <c r="G8925" i="1"/>
  <c r="H8925" i="1" s="1"/>
  <c r="G8923" i="1"/>
  <c r="H8923" i="1" s="1"/>
  <c r="G8924" i="1"/>
  <c r="H8924" i="1" s="1"/>
  <c r="G8936" i="1"/>
  <c r="H8936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7" i="1"/>
  <c r="H8937" i="1" s="1"/>
  <c r="G8943" i="1"/>
  <c r="H8943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50" i="1"/>
  <c r="H8950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60" i="1"/>
  <c r="H896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1" i="1"/>
  <c r="H8961" i="1" s="1"/>
  <c r="G8963" i="1"/>
  <c r="H8963" i="1" s="1"/>
  <c r="G8962" i="1"/>
  <c r="H8962" i="1" s="1"/>
  <c r="G8969" i="1"/>
  <c r="H8969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70" i="1"/>
  <c r="H8970" i="1" s="1"/>
  <c r="G8972" i="1"/>
  <c r="H8972" i="1" s="1"/>
  <c r="G8971" i="1"/>
  <c r="H8971" i="1" s="1"/>
  <c r="G8975" i="1"/>
  <c r="H8975" i="1" s="1"/>
  <c r="G8973" i="1"/>
  <c r="H8973" i="1" s="1"/>
  <c r="G8974" i="1"/>
  <c r="H8974" i="1" s="1"/>
  <c r="G8978" i="1"/>
  <c r="H8978" i="1" s="1"/>
  <c r="G8976" i="1"/>
  <c r="H8976" i="1" s="1"/>
  <c r="G8977" i="1"/>
  <c r="H8977" i="1" s="1"/>
  <c r="G8983" i="1"/>
  <c r="H8983" i="1" s="1"/>
  <c r="G8979" i="1"/>
  <c r="H8979" i="1" s="1"/>
  <c r="G8980" i="1"/>
  <c r="H8980" i="1" s="1"/>
  <c r="G8981" i="1"/>
  <c r="H8981" i="1" s="1"/>
  <c r="G8982" i="1"/>
  <c r="H8982" i="1" s="1"/>
  <c r="G8984" i="1"/>
  <c r="H8984" i="1" s="1"/>
  <c r="G8988" i="1"/>
  <c r="H8988" i="1" s="1"/>
  <c r="G8985" i="1"/>
  <c r="H8985" i="1" s="1"/>
  <c r="G8986" i="1"/>
  <c r="H8986" i="1" s="1"/>
  <c r="G8987" i="1"/>
  <c r="H8987" i="1" s="1"/>
  <c r="G8991" i="1"/>
  <c r="H8991" i="1" s="1"/>
  <c r="G8989" i="1"/>
  <c r="H8989" i="1" s="1"/>
  <c r="G8990" i="1"/>
  <c r="H8990" i="1" s="1"/>
  <c r="G8997" i="1"/>
  <c r="H8997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9004" i="1"/>
  <c r="H9004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5" i="1"/>
  <c r="H9005" i="1" s="1"/>
  <c r="G9017" i="1"/>
  <c r="H9017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20" i="1"/>
  <c r="H9020" i="1" s="1"/>
  <c r="G9018" i="1"/>
  <c r="H9018" i="1" s="1"/>
  <c r="G9019" i="1"/>
  <c r="H9019" i="1" s="1"/>
  <c r="G9022" i="1"/>
  <c r="H9022" i="1" s="1"/>
  <c r="G9021" i="1"/>
  <c r="H9021" i="1" s="1"/>
  <c r="G9029" i="1"/>
  <c r="H9029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30" i="1"/>
  <c r="H9030" i="1" s="1"/>
  <c r="G9038" i="1"/>
  <c r="H9038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41" i="1"/>
  <c r="H9041" i="1" s="1"/>
  <c r="G9039" i="1"/>
  <c r="H9039" i="1" s="1"/>
  <c r="G9040" i="1"/>
  <c r="H9040" i="1" s="1"/>
  <c r="G9043" i="1"/>
  <c r="H9043" i="1" s="1"/>
  <c r="G9042" i="1"/>
  <c r="H9042" i="1" s="1"/>
  <c r="G9046" i="1"/>
  <c r="H9046" i="1" s="1"/>
  <c r="G9044" i="1"/>
  <c r="H9044" i="1" s="1"/>
  <c r="G9045" i="1"/>
  <c r="H9045" i="1" s="1"/>
  <c r="G9048" i="1"/>
  <c r="H9048" i="1" s="1"/>
  <c r="G9047" i="1"/>
  <c r="H9047" i="1" s="1"/>
  <c r="G9049" i="1"/>
  <c r="H9049" i="1" s="1"/>
  <c r="G9056" i="1"/>
  <c r="H9056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7" i="1"/>
  <c r="H9057" i="1" s="1"/>
  <c r="G9058" i="1"/>
  <c r="H9058" i="1" s="1"/>
  <c r="G9062" i="1"/>
  <c r="H9062" i="1" s="1"/>
  <c r="G9059" i="1"/>
  <c r="H9059" i="1" s="1"/>
  <c r="G9060" i="1"/>
  <c r="H9060" i="1" s="1"/>
  <c r="G9061" i="1"/>
  <c r="H9061" i="1" s="1"/>
  <c r="G9070" i="1"/>
  <c r="H9070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1" i="1"/>
  <c r="H9071" i="1" s="1"/>
  <c r="G9079" i="1"/>
  <c r="H9079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81" i="1"/>
  <c r="H9081" i="1" s="1"/>
  <c r="G9080" i="1"/>
  <c r="H9080" i="1" s="1"/>
  <c r="G9088" i="1"/>
  <c r="H9088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9" i="1"/>
  <c r="H9089" i="1" s="1"/>
  <c r="G9100" i="1"/>
  <c r="H9100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3" i="1"/>
  <c r="H9103" i="1" s="1"/>
  <c r="G9101" i="1"/>
  <c r="H9101" i="1" s="1"/>
  <c r="G9102" i="1"/>
  <c r="H9102" i="1" s="1"/>
  <c r="G9110" i="1"/>
  <c r="H9110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1" i="1"/>
  <c r="H9111" i="1" s="1"/>
  <c r="G9119" i="1"/>
  <c r="H9119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28" i="1"/>
  <c r="H9128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36" i="1"/>
  <c r="H9136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41" i="1"/>
  <c r="H9141" i="1" s="1"/>
  <c r="G9137" i="1"/>
  <c r="H9137" i="1" s="1"/>
  <c r="G9138" i="1"/>
  <c r="H9138" i="1" s="1"/>
  <c r="G9139" i="1"/>
  <c r="H9139" i="1" s="1"/>
  <c r="G9140" i="1"/>
  <c r="H9140" i="1" s="1"/>
  <c r="G9146" i="1"/>
  <c r="H9146" i="1" s="1"/>
  <c r="G9142" i="1"/>
  <c r="H9142" i="1" s="1"/>
  <c r="G9143" i="1"/>
  <c r="H9143" i="1" s="1"/>
  <c r="G9144" i="1"/>
  <c r="H9144" i="1" s="1"/>
  <c r="G9145" i="1"/>
  <c r="H9145" i="1" s="1"/>
  <c r="G9153" i="1"/>
  <c r="H9153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5" i="1"/>
  <c r="H9155" i="1" s="1"/>
  <c r="G9154" i="1"/>
  <c r="H9154" i="1" s="1"/>
  <c r="G9158" i="1"/>
  <c r="H9158" i="1" s="1"/>
  <c r="G9156" i="1"/>
  <c r="H9156" i="1" s="1"/>
  <c r="G9157" i="1"/>
  <c r="H9157" i="1" s="1"/>
  <c r="G9166" i="1"/>
  <c r="H9166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9" i="1"/>
  <c r="H9169" i="1" s="1"/>
  <c r="G9167" i="1"/>
  <c r="H9167" i="1" s="1"/>
  <c r="G9168" i="1"/>
  <c r="H9168" i="1" s="1"/>
  <c r="G9171" i="1"/>
  <c r="H9171" i="1" s="1"/>
  <c r="G9170" i="1"/>
  <c r="H9170" i="1" s="1"/>
  <c r="G9178" i="1"/>
  <c r="H9178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86" i="1"/>
  <c r="H9186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9" i="1"/>
  <c r="H9189" i="1" s="1"/>
  <c r="G9187" i="1"/>
  <c r="H9187" i="1" s="1"/>
  <c r="G9188" i="1"/>
  <c r="H9188" i="1" s="1"/>
  <c r="G9190" i="1"/>
  <c r="H9190" i="1" s="1"/>
  <c r="G9193" i="1"/>
  <c r="H9193" i="1" s="1"/>
  <c r="G9191" i="1"/>
  <c r="H9191" i="1" s="1"/>
  <c r="G9192" i="1"/>
  <c r="H9192" i="1" s="1"/>
  <c r="G9194" i="1"/>
  <c r="H9194" i="1" s="1"/>
  <c r="G9200" i="1"/>
  <c r="H9200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3" i="1"/>
  <c r="H9203" i="1" s="1"/>
  <c r="G9201" i="1"/>
  <c r="H9201" i="1" s="1"/>
  <c r="G9202" i="1"/>
  <c r="H9202" i="1" s="1"/>
  <c r="G9212" i="1"/>
  <c r="H9212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4" i="1"/>
  <c r="H9214" i="1" s="1"/>
  <c r="G9213" i="1"/>
  <c r="H9213" i="1" s="1"/>
  <c r="G9218" i="1"/>
  <c r="H9218" i="1" s="1"/>
  <c r="G9215" i="1"/>
  <c r="H9215" i="1" s="1"/>
  <c r="G9216" i="1"/>
  <c r="H9216" i="1" s="1"/>
  <c r="G9217" i="1"/>
  <c r="H9217" i="1" s="1"/>
  <c r="G9227" i="1"/>
  <c r="H9227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8" i="1"/>
  <c r="H9228" i="1" s="1"/>
  <c r="G9231" i="1"/>
  <c r="H9231" i="1" s="1"/>
  <c r="G9229" i="1"/>
  <c r="H9229" i="1" s="1"/>
  <c r="G9230" i="1"/>
  <c r="H9230" i="1" s="1"/>
  <c r="G9232" i="1"/>
  <c r="H9232" i="1" s="1"/>
  <c r="G9234" i="1"/>
  <c r="H9234" i="1" s="1"/>
  <c r="G9233" i="1"/>
  <c r="H9233" i="1" s="1"/>
  <c r="G9235" i="1"/>
  <c r="H9235" i="1" s="1"/>
  <c r="G9236" i="1"/>
  <c r="H9236" i="1" s="1"/>
  <c r="G9237" i="1"/>
  <c r="H9237" i="1" s="1"/>
  <c r="G9243" i="1"/>
  <c r="H9243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4" i="1"/>
  <c r="H9244" i="1" s="1"/>
  <c r="G9245" i="1"/>
  <c r="H9245" i="1" s="1"/>
  <c r="G9249" i="1"/>
  <c r="H9249" i="1" s="1"/>
  <c r="G9246" i="1"/>
  <c r="H9246" i="1" s="1"/>
  <c r="G9247" i="1"/>
  <c r="H9247" i="1" s="1"/>
  <c r="G9248" i="1"/>
  <c r="H9248" i="1" s="1"/>
  <c r="G9258" i="1"/>
  <c r="H9258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60" i="1"/>
  <c r="H9260" i="1" s="1"/>
  <c r="G9259" i="1"/>
  <c r="H9259" i="1" s="1"/>
  <c r="G9268" i="1"/>
  <c r="H9268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74" i="1"/>
  <c r="H9274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6" i="1"/>
  <c r="H9276" i="1" s="1"/>
  <c r="G9275" i="1"/>
  <c r="H9275" i="1" s="1"/>
  <c r="G9278" i="1"/>
  <c r="H9278" i="1" s="1"/>
  <c r="G9277" i="1"/>
  <c r="H9277" i="1" s="1"/>
  <c r="G9281" i="1"/>
  <c r="H9281" i="1" s="1"/>
  <c r="G9279" i="1"/>
  <c r="H9279" i="1" s="1"/>
  <c r="G9280" i="1"/>
  <c r="H9280" i="1" s="1"/>
  <c r="G9283" i="1"/>
  <c r="H9283" i="1" s="1"/>
  <c r="G9282" i="1"/>
  <c r="H9282" i="1" s="1"/>
  <c r="G9284" i="1"/>
  <c r="H9284" i="1" s="1"/>
  <c r="G9291" i="1"/>
  <c r="H9291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2" i="1"/>
  <c r="H9292" i="1" s="1"/>
  <c r="G9293" i="1"/>
  <c r="H9293" i="1" s="1"/>
  <c r="G9295" i="1"/>
  <c r="H9295" i="1" s="1"/>
  <c r="G9294" i="1"/>
  <c r="H9294" i="1" s="1"/>
  <c r="G9298" i="1"/>
  <c r="H9298" i="1" s="1"/>
  <c r="G9296" i="1"/>
  <c r="H9296" i="1" s="1"/>
  <c r="G9297" i="1"/>
  <c r="H9297" i="1" s="1"/>
  <c r="G9302" i="1"/>
  <c r="H9302" i="1" s="1"/>
  <c r="G9299" i="1"/>
  <c r="H9299" i="1" s="1"/>
  <c r="G9300" i="1"/>
  <c r="H9300" i="1" s="1"/>
  <c r="G9301" i="1"/>
  <c r="H9301" i="1" s="1"/>
  <c r="G9307" i="1"/>
  <c r="H9307" i="1" s="1"/>
  <c r="G9303" i="1"/>
  <c r="H9303" i="1" s="1"/>
  <c r="G9304" i="1"/>
  <c r="H9304" i="1" s="1"/>
  <c r="G9305" i="1"/>
  <c r="H9305" i="1" s="1"/>
  <c r="G9306" i="1"/>
  <c r="H9306" i="1" s="1"/>
  <c r="G9309" i="1"/>
  <c r="H9309" i="1" s="1"/>
  <c r="G9308" i="1"/>
  <c r="H9308" i="1" s="1"/>
  <c r="G9320" i="1"/>
  <c r="H9320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2" i="1"/>
  <c r="H9322" i="1" s="1"/>
  <c r="G9321" i="1"/>
  <c r="H9321" i="1" s="1"/>
  <c r="G9324" i="1"/>
  <c r="H9324" i="1" s="1"/>
  <c r="G9323" i="1"/>
  <c r="H9323" i="1" s="1"/>
  <c r="G9328" i="1"/>
  <c r="H9328" i="1" s="1"/>
  <c r="G9325" i="1"/>
  <c r="H9325" i="1" s="1"/>
  <c r="G9326" i="1"/>
  <c r="H9326" i="1" s="1"/>
  <c r="G9327" i="1"/>
  <c r="H9327" i="1" s="1"/>
  <c r="G9339" i="1"/>
  <c r="H9339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44" i="1"/>
  <c r="H9344" i="1" s="1"/>
  <c r="G9340" i="1"/>
  <c r="H9340" i="1" s="1"/>
  <c r="G9341" i="1"/>
  <c r="H9341" i="1" s="1"/>
  <c r="G9342" i="1"/>
  <c r="H9342" i="1" s="1"/>
  <c r="G9343" i="1"/>
  <c r="H9343" i="1" s="1"/>
  <c r="G9346" i="1"/>
  <c r="H9346" i="1" s="1"/>
  <c r="G9345" i="1"/>
  <c r="H9345" i="1" s="1"/>
  <c r="G9348" i="1"/>
  <c r="H9348" i="1" s="1"/>
  <c r="G9347" i="1"/>
  <c r="H9347" i="1" s="1"/>
  <c r="G9353" i="1"/>
  <c r="H9353" i="1" s="1"/>
  <c r="G9349" i="1"/>
  <c r="H9349" i="1" s="1"/>
  <c r="G9350" i="1"/>
  <c r="H9350" i="1" s="1"/>
  <c r="G9351" i="1"/>
  <c r="H9351" i="1" s="1"/>
  <c r="G9352" i="1"/>
  <c r="H9352" i="1" s="1"/>
  <c r="G9358" i="1"/>
  <c r="H9358" i="1" s="1"/>
  <c r="G9354" i="1"/>
  <c r="H9354" i="1" s="1"/>
  <c r="G9355" i="1"/>
  <c r="H9355" i="1" s="1"/>
  <c r="G9356" i="1"/>
  <c r="H9356" i="1" s="1"/>
  <c r="G9357" i="1"/>
  <c r="H9357" i="1" s="1"/>
  <c r="G9359" i="1"/>
  <c r="H9359" i="1" s="1"/>
  <c r="G9361" i="1"/>
  <c r="H9361" i="1" s="1"/>
  <c r="G9360" i="1"/>
  <c r="H9360" i="1" s="1"/>
  <c r="G9366" i="1"/>
  <c r="H9366" i="1" s="1"/>
  <c r="G9362" i="1"/>
  <c r="H9362" i="1" s="1"/>
  <c r="G9363" i="1"/>
  <c r="H9363" i="1" s="1"/>
  <c r="G9364" i="1"/>
  <c r="H9364" i="1" s="1"/>
  <c r="G9365" i="1"/>
  <c r="H9365" i="1" s="1"/>
  <c r="G9367" i="1"/>
  <c r="H9367" i="1" s="1"/>
  <c r="G9369" i="1"/>
  <c r="H9369" i="1" s="1"/>
  <c r="G9368" i="1"/>
  <c r="H9368" i="1" s="1"/>
  <c r="G9374" i="1"/>
  <c r="H9374" i="1" s="1"/>
  <c r="G9370" i="1"/>
  <c r="H9370" i="1" s="1"/>
  <c r="G9371" i="1"/>
  <c r="H9371" i="1" s="1"/>
  <c r="G9372" i="1"/>
  <c r="H9372" i="1" s="1"/>
  <c r="G9373" i="1"/>
  <c r="H9373" i="1" s="1"/>
  <c r="G9378" i="1"/>
  <c r="H9378" i="1" s="1"/>
  <c r="G9375" i="1"/>
  <c r="H9375" i="1" s="1"/>
  <c r="G9376" i="1"/>
  <c r="H9376" i="1" s="1"/>
  <c r="G9377" i="1"/>
  <c r="H9377" i="1" s="1"/>
  <c r="G9379" i="1"/>
  <c r="H9379" i="1" s="1"/>
  <c r="G9385" i="1"/>
  <c r="H9385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98" i="1"/>
  <c r="H9398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9" i="1"/>
  <c r="H9399" i="1" s="1"/>
  <c r="G9410" i="1"/>
  <c r="H9410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8" i="1"/>
  <c r="H9418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20" i="1"/>
  <c r="H9420" i="1" s="1"/>
  <c r="G9419" i="1"/>
  <c r="H9419" i="1" s="1"/>
  <c r="G9421" i="1"/>
  <c r="H9421" i="1" s="1"/>
  <c r="G9426" i="1"/>
  <c r="H9426" i="1" s="1"/>
  <c r="G9422" i="1"/>
  <c r="H9422" i="1" s="1"/>
  <c r="G9423" i="1"/>
  <c r="H9423" i="1" s="1"/>
  <c r="G9424" i="1"/>
  <c r="H9424" i="1" s="1"/>
  <c r="G9425" i="1"/>
  <c r="H9425" i="1" s="1"/>
  <c r="G9432" i="1"/>
  <c r="H9432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3" i="1"/>
  <c r="H9433" i="1" s="1"/>
  <c r="G9436" i="1"/>
  <c r="H9436" i="1" s="1"/>
  <c r="G9434" i="1"/>
  <c r="H9434" i="1" s="1"/>
  <c r="G9435" i="1"/>
  <c r="H9435" i="1" s="1"/>
  <c r="G9439" i="1"/>
  <c r="H9439" i="1" s="1"/>
  <c r="G9437" i="1"/>
  <c r="H9437" i="1" s="1"/>
  <c r="G9438" i="1"/>
  <c r="H9438" i="1" s="1"/>
  <c r="G9443" i="1"/>
  <c r="H9443" i="1" s="1"/>
  <c r="G9440" i="1"/>
  <c r="H9440" i="1" s="1"/>
  <c r="G9441" i="1"/>
  <c r="H9441" i="1" s="1"/>
  <c r="G9442" i="1"/>
  <c r="H9442" i="1" s="1"/>
  <c r="G9444" i="1"/>
  <c r="H9444" i="1" s="1"/>
  <c r="G9445" i="1"/>
  <c r="H9445" i="1" s="1"/>
  <c r="G9446" i="1"/>
  <c r="H9446" i="1" s="1"/>
  <c r="G9455" i="1"/>
  <c r="H9455" i="1" s="1"/>
  <c r="G9447" i="1"/>
  <c r="H9447" i="1" s="1"/>
  <c r="G9448" i="1"/>
  <c r="H9448" i="1" s="1"/>
  <c r="G12791" i="1"/>
  <c r="H12791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61" i="1"/>
  <c r="H9461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6" i="1"/>
  <c r="H9466" i="1" s="1"/>
  <c r="G9462" i="1"/>
  <c r="H9462" i="1" s="1"/>
  <c r="G9463" i="1"/>
  <c r="H9463" i="1" s="1"/>
  <c r="G9464" i="1"/>
  <c r="H9464" i="1" s="1"/>
  <c r="G9465" i="1"/>
  <c r="H9465" i="1" s="1"/>
  <c r="G9467" i="1"/>
  <c r="H9467" i="1" s="1"/>
  <c r="G9468" i="1"/>
  <c r="H9468" i="1" s="1"/>
  <c r="G9470" i="1"/>
  <c r="H9470" i="1" s="1"/>
  <c r="G9469" i="1"/>
  <c r="H9469" i="1" s="1"/>
  <c r="G9479" i="1"/>
  <c r="H9479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80" i="1"/>
  <c r="H9480" i="1" s="1"/>
  <c r="G9481" i="1"/>
  <c r="H9481" i="1" s="1"/>
  <c r="G9486" i="1"/>
  <c r="H9486" i="1" s="1"/>
  <c r="G9482" i="1"/>
  <c r="H9482" i="1" s="1"/>
  <c r="G9483" i="1"/>
  <c r="H9483" i="1" s="1"/>
  <c r="G9484" i="1"/>
  <c r="H9484" i="1" s="1"/>
  <c r="G9485" i="1"/>
  <c r="H9485" i="1" s="1"/>
  <c r="G9490" i="1"/>
  <c r="H9490" i="1" s="1"/>
  <c r="G9487" i="1"/>
  <c r="H9487" i="1" s="1"/>
  <c r="G9488" i="1"/>
  <c r="H9488" i="1" s="1"/>
  <c r="G9489" i="1"/>
  <c r="H9489" i="1" s="1"/>
  <c r="G9493" i="1"/>
  <c r="H9493" i="1" s="1"/>
  <c r="G9491" i="1"/>
  <c r="H9491" i="1" s="1"/>
  <c r="G9492" i="1"/>
  <c r="H9492" i="1" s="1"/>
  <c r="G9494" i="1"/>
  <c r="H9494" i="1" s="1"/>
  <c r="G9503" i="1"/>
  <c r="H9503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8" i="1"/>
  <c r="H9508" i="1" s="1"/>
  <c r="G9504" i="1"/>
  <c r="H9504" i="1" s="1"/>
  <c r="G9505" i="1"/>
  <c r="H9505" i="1" s="1"/>
  <c r="G9506" i="1"/>
  <c r="H9506" i="1" s="1"/>
  <c r="G9507" i="1"/>
  <c r="H9507" i="1" s="1"/>
  <c r="G9510" i="1"/>
  <c r="H9510" i="1" s="1"/>
  <c r="G9509" i="1"/>
  <c r="H9509" i="1" s="1"/>
  <c r="G9512" i="1"/>
  <c r="H9512" i="1" s="1"/>
  <c r="G9511" i="1"/>
  <c r="H9511" i="1" s="1"/>
  <c r="G9513" i="1"/>
  <c r="H9513" i="1" s="1"/>
  <c r="G9515" i="1"/>
  <c r="H9515" i="1" s="1"/>
  <c r="G9514" i="1"/>
  <c r="H9514" i="1" s="1"/>
  <c r="G9518" i="1"/>
  <c r="H9518" i="1" s="1"/>
  <c r="G9516" i="1"/>
  <c r="H9516" i="1" s="1"/>
  <c r="G9517" i="1"/>
  <c r="H9517" i="1" s="1"/>
  <c r="G9522" i="1"/>
  <c r="H9522" i="1" s="1"/>
  <c r="G9519" i="1"/>
  <c r="H9519" i="1" s="1"/>
  <c r="G9520" i="1"/>
  <c r="H9520" i="1" s="1"/>
  <c r="G9521" i="1"/>
  <c r="H9521" i="1" s="1"/>
  <c r="G9532" i="1"/>
  <c r="H953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6" i="1"/>
  <c r="H9536" i="1" s="1"/>
  <c r="G9533" i="1"/>
  <c r="H9533" i="1" s="1"/>
  <c r="G9534" i="1"/>
  <c r="H9534" i="1" s="1"/>
  <c r="G9535" i="1"/>
  <c r="H9535" i="1" s="1"/>
  <c r="G9541" i="1"/>
  <c r="H9541" i="1" s="1"/>
  <c r="G9537" i="1"/>
  <c r="H9537" i="1" s="1"/>
  <c r="G9538" i="1"/>
  <c r="H9538" i="1" s="1"/>
  <c r="G9539" i="1"/>
  <c r="H9539" i="1" s="1"/>
  <c r="G9540" i="1"/>
  <c r="H9540" i="1" s="1"/>
  <c r="G9543" i="1"/>
  <c r="H9543" i="1" s="1"/>
  <c r="G9542" i="1"/>
  <c r="H9542" i="1" s="1"/>
  <c r="G9546" i="1"/>
  <c r="H9546" i="1" s="1"/>
  <c r="G9544" i="1"/>
  <c r="H9544" i="1" s="1"/>
  <c r="G9545" i="1"/>
  <c r="H9545" i="1" s="1"/>
  <c r="G9553" i="1"/>
  <c r="H9553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60" i="1"/>
  <c r="H9560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5" i="1"/>
  <c r="H9565" i="1" s="1"/>
  <c r="G9561" i="1"/>
  <c r="H9561" i="1" s="1"/>
  <c r="G9562" i="1"/>
  <c r="H9562" i="1" s="1"/>
  <c r="G9563" i="1"/>
  <c r="H9563" i="1" s="1"/>
  <c r="G9564" i="1"/>
  <c r="H9564" i="1" s="1"/>
  <c r="G9568" i="1"/>
  <c r="H9568" i="1" s="1"/>
  <c r="G9566" i="1"/>
  <c r="H9566" i="1" s="1"/>
  <c r="G9567" i="1"/>
  <c r="H9567" i="1" s="1"/>
  <c r="G9574" i="1"/>
  <c r="H9574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8" i="1"/>
  <c r="H9578" i="1" s="1"/>
  <c r="G9575" i="1"/>
  <c r="H9575" i="1" s="1"/>
  <c r="G9576" i="1"/>
  <c r="H9576" i="1" s="1"/>
  <c r="G9577" i="1"/>
  <c r="H9577" i="1" s="1"/>
  <c r="G9589" i="1"/>
  <c r="H9589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91" i="1"/>
  <c r="H9591" i="1" s="1"/>
  <c r="G9590" i="1"/>
  <c r="H9590" i="1" s="1"/>
  <c r="G9600" i="1"/>
  <c r="H9600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3" i="1"/>
  <c r="H9603" i="1" s="1"/>
  <c r="G9601" i="1"/>
  <c r="H9601" i="1" s="1"/>
  <c r="G9602" i="1"/>
  <c r="H9602" i="1" s="1"/>
  <c r="G9604" i="1"/>
  <c r="H9604" i="1" s="1"/>
  <c r="G9613" i="1"/>
  <c r="H9613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5" i="1"/>
  <c r="H9615" i="1" s="1"/>
  <c r="G9614" i="1"/>
  <c r="H9614" i="1" s="1"/>
  <c r="G9617" i="1"/>
  <c r="H9617" i="1" s="1"/>
  <c r="G9616" i="1"/>
  <c r="H9616" i="1" s="1"/>
  <c r="G9619" i="1"/>
  <c r="H9619" i="1" s="1"/>
  <c r="G9618" i="1"/>
  <c r="H9618" i="1" s="1"/>
  <c r="G9624" i="1"/>
  <c r="H9624" i="1" s="1"/>
  <c r="G9620" i="1"/>
  <c r="H9620" i="1" s="1"/>
  <c r="G9621" i="1"/>
  <c r="H9621" i="1" s="1"/>
  <c r="G9622" i="1"/>
  <c r="H9622" i="1" s="1"/>
  <c r="G9623" i="1"/>
  <c r="H9623" i="1" s="1"/>
  <c r="G9631" i="1"/>
  <c r="H9631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2" i="1"/>
  <c r="H9632" i="1" s="1"/>
  <c r="G9636" i="1"/>
  <c r="H9636" i="1" s="1"/>
  <c r="G9633" i="1"/>
  <c r="H9633" i="1" s="1"/>
  <c r="G9634" i="1"/>
  <c r="H9634" i="1" s="1"/>
  <c r="G9635" i="1"/>
  <c r="H9635" i="1" s="1"/>
  <c r="G9637" i="1"/>
  <c r="H9637" i="1" s="1"/>
  <c r="G9649" i="1"/>
  <c r="H9649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54" i="1"/>
  <c r="H9654" i="1" s="1"/>
  <c r="G9650" i="1"/>
  <c r="H9650" i="1" s="1"/>
  <c r="G9651" i="1"/>
  <c r="H9651" i="1" s="1"/>
  <c r="G9652" i="1"/>
  <c r="H9652" i="1" s="1"/>
  <c r="G9653" i="1"/>
  <c r="H9653" i="1" s="1"/>
  <c r="G9658" i="1"/>
  <c r="H9658" i="1" s="1"/>
  <c r="G9655" i="1"/>
  <c r="H9655" i="1" s="1"/>
  <c r="G9656" i="1"/>
  <c r="H9656" i="1" s="1"/>
  <c r="G9657" i="1"/>
  <c r="H9657" i="1" s="1"/>
  <c r="G9661" i="1"/>
  <c r="H9661" i="1" s="1"/>
  <c r="G9659" i="1"/>
  <c r="H9659" i="1" s="1"/>
  <c r="G9660" i="1"/>
  <c r="H9660" i="1" s="1"/>
  <c r="G9673" i="1"/>
  <c r="H9673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4" i="1"/>
  <c r="H9674" i="1" s="1"/>
  <c r="G9680" i="1"/>
  <c r="H9680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2" i="1"/>
  <c r="H9682" i="1" s="1"/>
  <c r="G9681" i="1"/>
  <c r="H9681" i="1" s="1"/>
  <c r="G9683" i="1"/>
  <c r="H9683" i="1" s="1"/>
  <c r="G9689" i="1"/>
  <c r="H9689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90" i="1"/>
  <c r="H9690" i="1" s="1"/>
  <c r="G9694" i="1"/>
  <c r="H9694" i="1" s="1"/>
  <c r="G9691" i="1"/>
  <c r="H9691" i="1" s="1"/>
  <c r="G9692" i="1"/>
  <c r="H9692" i="1" s="1"/>
  <c r="G9693" i="1"/>
  <c r="H9693" i="1" s="1"/>
  <c r="G9696" i="1"/>
  <c r="H9696" i="1" s="1"/>
  <c r="G9695" i="1"/>
  <c r="H9695" i="1" s="1"/>
  <c r="G9698" i="1"/>
  <c r="H9698" i="1" s="1"/>
  <c r="G9697" i="1"/>
  <c r="H9697" i="1" s="1"/>
  <c r="G9699" i="1"/>
  <c r="H9699" i="1" s="1"/>
  <c r="G9702" i="1"/>
  <c r="H9702" i="1" s="1"/>
  <c r="G9700" i="1"/>
  <c r="H9700" i="1" s="1"/>
  <c r="G9701" i="1"/>
  <c r="H9701" i="1" s="1"/>
  <c r="G9707" i="1"/>
  <c r="H9707" i="1" s="1"/>
  <c r="G9703" i="1"/>
  <c r="H9703" i="1" s="1"/>
  <c r="G9704" i="1"/>
  <c r="H9704" i="1" s="1"/>
  <c r="G9705" i="1"/>
  <c r="H9705" i="1" s="1"/>
  <c r="G9706" i="1"/>
  <c r="H9706" i="1" s="1"/>
  <c r="G9709" i="1"/>
  <c r="H9709" i="1" s="1"/>
  <c r="G9708" i="1"/>
  <c r="H9708" i="1" s="1"/>
  <c r="G9712" i="1"/>
  <c r="H9712" i="1" s="1"/>
  <c r="G9710" i="1"/>
  <c r="H9710" i="1" s="1"/>
  <c r="G9711" i="1"/>
  <c r="H9711" i="1" s="1"/>
  <c r="G9718" i="1"/>
  <c r="H9718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22" i="1"/>
  <c r="H9722" i="1" s="1"/>
  <c r="G9719" i="1"/>
  <c r="H9719" i="1" s="1"/>
  <c r="G9720" i="1"/>
  <c r="H9720" i="1" s="1"/>
  <c r="G5408" i="1"/>
  <c r="H5408" i="1" s="1"/>
  <c r="G9723" i="1"/>
  <c r="H9723" i="1" s="1"/>
  <c r="G9724" i="1"/>
  <c r="H9724" i="1" s="1"/>
  <c r="G9727" i="1"/>
  <c r="H9727" i="1" s="1"/>
  <c r="G9725" i="1"/>
  <c r="H9725" i="1" s="1"/>
  <c r="G9726" i="1"/>
  <c r="H9726" i="1" s="1"/>
  <c r="G9728" i="1"/>
  <c r="H9728" i="1" s="1"/>
  <c r="G9731" i="1"/>
  <c r="H9731" i="1" s="1"/>
  <c r="G9729" i="1"/>
  <c r="H9729" i="1" s="1"/>
  <c r="G9730" i="1"/>
  <c r="H9730" i="1" s="1"/>
  <c r="G9733" i="1"/>
  <c r="H9733" i="1" s="1"/>
  <c r="G9732" i="1"/>
  <c r="H9732" i="1" s="1"/>
  <c r="G9739" i="1"/>
  <c r="H9739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40" i="1"/>
  <c r="H9740" i="1" s="1"/>
  <c r="G9742" i="1"/>
  <c r="H9742" i="1" s="1"/>
  <c r="G9741" i="1"/>
  <c r="H9741" i="1" s="1"/>
  <c r="G9743" i="1"/>
  <c r="H9743" i="1" s="1"/>
  <c r="G9745" i="1"/>
  <c r="H9745" i="1" s="1"/>
  <c r="G9744" i="1"/>
  <c r="H9744" i="1" s="1"/>
  <c r="G9748" i="1"/>
  <c r="H9748" i="1" s="1"/>
  <c r="G9746" i="1"/>
  <c r="H9746" i="1" s="1"/>
  <c r="G9747" i="1"/>
  <c r="H9747" i="1" s="1"/>
  <c r="G9749" i="1"/>
  <c r="H9749" i="1" s="1"/>
  <c r="G9754" i="1"/>
  <c r="H9754" i="1" s="1"/>
  <c r="G9750" i="1"/>
  <c r="H9750" i="1" s="1"/>
  <c r="G9751" i="1"/>
  <c r="H9751" i="1" s="1"/>
  <c r="G9752" i="1"/>
  <c r="H9752" i="1" s="1"/>
  <c r="G9753" i="1"/>
  <c r="H9753" i="1" s="1"/>
  <c r="G9759" i="1"/>
  <c r="H9759" i="1" s="1"/>
  <c r="G9755" i="1"/>
  <c r="H9755" i="1" s="1"/>
  <c r="G9756" i="1"/>
  <c r="H9756" i="1" s="1"/>
  <c r="G9757" i="1"/>
  <c r="H9757" i="1" s="1"/>
  <c r="G9758" i="1"/>
  <c r="H9758" i="1" s="1"/>
  <c r="G9762" i="1"/>
  <c r="H9762" i="1" s="1"/>
  <c r="G9760" i="1"/>
  <c r="H9760" i="1" s="1"/>
  <c r="G9761" i="1"/>
  <c r="H9761" i="1" s="1"/>
  <c r="G9764" i="1"/>
  <c r="H9764" i="1" s="1"/>
  <c r="G9763" i="1"/>
  <c r="H9763" i="1" s="1"/>
  <c r="G9765" i="1"/>
  <c r="H9765" i="1" s="1"/>
  <c r="G9767" i="1"/>
  <c r="H9767" i="1" s="1"/>
  <c r="G9766" i="1"/>
  <c r="H9766" i="1" s="1"/>
  <c r="G9768" i="1"/>
  <c r="H9768" i="1" s="1"/>
  <c r="G9769" i="1"/>
  <c r="H9769" i="1" s="1"/>
  <c r="G9772" i="1"/>
  <c r="H9772" i="1" s="1"/>
  <c r="G9770" i="1"/>
  <c r="H9770" i="1" s="1"/>
  <c r="G9771" i="1"/>
  <c r="H9771" i="1" s="1"/>
  <c r="G9773" i="1"/>
  <c r="H9773" i="1" s="1"/>
  <c r="G9774" i="1"/>
  <c r="H9774" i="1" s="1"/>
  <c r="G9776" i="1"/>
  <c r="H9776" i="1" s="1"/>
  <c r="G9775" i="1"/>
  <c r="H9775" i="1" s="1"/>
  <c r="G9784" i="1"/>
  <c r="H9784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8" i="1"/>
  <c r="H9788" i="1" s="1"/>
  <c r="G9785" i="1"/>
  <c r="H9785" i="1" s="1"/>
  <c r="G9786" i="1"/>
  <c r="H9786" i="1" s="1"/>
  <c r="G9787" i="1"/>
  <c r="H9787" i="1" s="1"/>
  <c r="G9794" i="1"/>
  <c r="H9794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5" i="1"/>
  <c r="H9795" i="1" s="1"/>
  <c r="G9799" i="1"/>
  <c r="H9799" i="1" s="1"/>
  <c r="G9796" i="1"/>
  <c r="H9796" i="1" s="1"/>
  <c r="G9797" i="1"/>
  <c r="H9797" i="1" s="1"/>
  <c r="G9798" i="1"/>
  <c r="H9798" i="1" s="1"/>
  <c r="G9802" i="1"/>
  <c r="H9802" i="1" s="1"/>
  <c r="G9800" i="1"/>
  <c r="H9800" i="1" s="1"/>
  <c r="G9801" i="1"/>
  <c r="H9801" i="1" s="1"/>
  <c r="G9804" i="1"/>
  <c r="H9804" i="1" s="1"/>
  <c r="G9803" i="1"/>
  <c r="H9803" i="1" s="1"/>
  <c r="G9805" i="1"/>
  <c r="H9805" i="1" s="1"/>
  <c r="G9809" i="1"/>
  <c r="H9809" i="1" s="1"/>
  <c r="G9806" i="1"/>
  <c r="H9806" i="1" s="1"/>
  <c r="G9807" i="1"/>
  <c r="H9807" i="1" s="1"/>
  <c r="G9808" i="1"/>
  <c r="H9808" i="1" s="1"/>
  <c r="G9816" i="1"/>
  <c r="H9816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20" i="1"/>
  <c r="H9820" i="1" s="1"/>
  <c r="G9817" i="1"/>
  <c r="H9817" i="1" s="1"/>
  <c r="G9818" i="1"/>
  <c r="H9818" i="1" s="1"/>
  <c r="G9819" i="1"/>
  <c r="H9819" i="1" s="1"/>
  <c r="G9821" i="1"/>
  <c r="H9821" i="1" s="1"/>
  <c r="G9825" i="1"/>
  <c r="H9825" i="1" s="1"/>
  <c r="G9822" i="1"/>
  <c r="H9822" i="1" s="1"/>
  <c r="G9823" i="1"/>
  <c r="H9823" i="1" s="1"/>
  <c r="G9824" i="1"/>
  <c r="H9824" i="1" s="1"/>
  <c r="G9827" i="1"/>
  <c r="H9827" i="1" s="1"/>
  <c r="G9826" i="1"/>
  <c r="H9826" i="1" s="1"/>
  <c r="G9834" i="1"/>
  <c r="H9834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40" i="1"/>
  <c r="H9840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6" i="1"/>
  <c r="H9846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7" i="1"/>
  <c r="H9847" i="1" s="1"/>
  <c r="G9848" i="1"/>
  <c r="H9848" i="1" s="1"/>
  <c r="G9852" i="1"/>
  <c r="H9852" i="1" s="1"/>
  <c r="G9849" i="1"/>
  <c r="H9849" i="1" s="1"/>
  <c r="G9850" i="1"/>
  <c r="H9850" i="1" s="1"/>
  <c r="G9851" i="1"/>
  <c r="H9851" i="1" s="1"/>
  <c r="G9856" i="1"/>
  <c r="H9856" i="1" s="1"/>
  <c r="G9853" i="1"/>
  <c r="H9853" i="1" s="1"/>
  <c r="G9854" i="1"/>
  <c r="H9854" i="1" s="1"/>
  <c r="G9855" i="1"/>
  <c r="H9855" i="1" s="1"/>
  <c r="G9857" i="1"/>
  <c r="H9857" i="1" s="1"/>
  <c r="G9864" i="1"/>
  <c r="H9864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9" i="1"/>
  <c r="H9869" i="1" s="1"/>
  <c r="G9865" i="1"/>
  <c r="H9865" i="1" s="1"/>
  <c r="G9866" i="1"/>
  <c r="H9866" i="1" s="1"/>
  <c r="G9867" i="1"/>
  <c r="H9867" i="1" s="1"/>
  <c r="G9868" i="1"/>
  <c r="H9868" i="1" s="1"/>
  <c r="G9872" i="1"/>
  <c r="H9872" i="1" s="1"/>
  <c r="G9870" i="1"/>
  <c r="H9870" i="1" s="1"/>
  <c r="G9871" i="1"/>
  <c r="H9871" i="1" s="1"/>
  <c r="G9874" i="1"/>
  <c r="H9874" i="1" s="1"/>
  <c r="G9873" i="1"/>
  <c r="H9873" i="1" s="1"/>
  <c r="G9879" i="1"/>
  <c r="H9879" i="1" s="1"/>
  <c r="G9875" i="1"/>
  <c r="H9875" i="1" s="1"/>
  <c r="G9876" i="1"/>
  <c r="H9876" i="1" s="1"/>
  <c r="G9877" i="1"/>
  <c r="H9877" i="1" s="1"/>
  <c r="G9878" i="1"/>
  <c r="H9878" i="1" s="1"/>
  <c r="G9880" i="1"/>
  <c r="H9880" i="1" s="1"/>
  <c r="G9881" i="1"/>
  <c r="H9881" i="1" s="1"/>
  <c r="G9887" i="1"/>
  <c r="H9887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93" i="1"/>
  <c r="H9893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900" i="1"/>
  <c r="H9900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5" i="1"/>
  <c r="H9905" i="1" s="1"/>
  <c r="G9901" i="1"/>
  <c r="H9901" i="1" s="1"/>
  <c r="G9902" i="1"/>
  <c r="H9902" i="1" s="1"/>
  <c r="G9903" i="1"/>
  <c r="H9903" i="1" s="1"/>
  <c r="G9904" i="1"/>
  <c r="H9904" i="1" s="1"/>
  <c r="G9907" i="1"/>
  <c r="H9907" i="1" s="1"/>
  <c r="G9906" i="1"/>
  <c r="H9906" i="1" s="1"/>
  <c r="G9908" i="1"/>
  <c r="H9908" i="1" s="1"/>
  <c r="G9916" i="1"/>
  <c r="H9916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7" i="1"/>
  <c r="H9917" i="1" s="1"/>
  <c r="G9923" i="1"/>
  <c r="H9923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8" i="1"/>
  <c r="H9928" i="1" s="1"/>
  <c r="G9924" i="1"/>
  <c r="H9924" i="1" s="1"/>
  <c r="G9925" i="1"/>
  <c r="H9925" i="1" s="1"/>
  <c r="G9926" i="1"/>
  <c r="H9926" i="1" s="1"/>
  <c r="G9927" i="1"/>
  <c r="H9927" i="1" s="1"/>
  <c r="G9930" i="1"/>
  <c r="H9930" i="1" s="1"/>
  <c r="G9929" i="1"/>
  <c r="H9929" i="1" s="1"/>
  <c r="G9931" i="1"/>
  <c r="H9931" i="1" s="1"/>
  <c r="G9936" i="1"/>
  <c r="H9936" i="1" s="1"/>
  <c r="G9932" i="1"/>
  <c r="H9932" i="1" s="1"/>
  <c r="G9933" i="1"/>
  <c r="H9933" i="1" s="1"/>
  <c r="G9934" i="1"/>
  <c r="H9934" i="1" s="1"/>
  <c r="G9935" i="1"/>
  <c r="H9935" i="1" s="1"/>
  <c r="G9942" i="1"/>
  <c r="H9942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6" i="1"/>
  <c r="H9946" i="1" s="1"/>
  <c r="G9943" i="1"/>
  <c r="H9943" i="1" s="1"/>
  <c r="G9944" i="1"/>
  <c r="H9944" i="1" s="1"/>
  <c r="G9945" i="1"/>
  <c r="H9945" i="1" s="1"/>
  <c r="G9947" i="1"/>
  <c r="H9947" i="1" s="1"/>
  <c r="G9951" i="1"/>
  <c r="H9951" i="1" s="1"/>
  <c r="G9948" i="1"/>
  <c r="H9948" i="1" s="1"/>
  <c r="G9949" i="1"/>
  <c r="H9949" i="1" s="1"/>
  <c r="G9950" i="1"/>
  <c r="H9950" i="1" s="1"/>
  <c r="G9960" i="1"/>
  <c r="H9960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1" i="1"/>
  <c r="H9961" i="1" s="1"/>
  <c r="G9965" i="1"/>
  <c r="H9965" i="1" s="1"/>
  <c r="G9962" i="1"/>
  <c r="H9962" i="1" s="1"/>
  <c r="G9963" i="1"/>
  <c r="H9963" i="1" s="1"/>
  <c r="G9964" i="1"/>
  <c r="H9964" i="1" s="1"/>
  <c r="G9977" i="1"/>
  <c r="H9977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8" i="1"/>
  <c r="H9978" i="1" s="1"/>
  <c r="G9979" i="1"/>
  <c r="H9979" i="1" s="1"/>
  <c r="G9995" i="1"/>
  <c r="H9995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10000" i="1"/>
  <c r="H10000" i="1" s="1"/>
  <c r="G9996" i="1"/>
  <c r="H9996" i="1" s="1"/>
  <c r="G9997" i="1"/>
  <c r="H9997" i="1" s="1"/>
  <c r="G9998" i="1"/>
  <c r="H9998" i="1" s="1"/>
  <c r="G9999" i="1"/>
  <c r="H9999" i="1" s="1"/>
  <c r="G10007" i="1"/>
  <c r="H10007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10" i="1"/>
  <c r="H10010" i="1" s="1"/>
  <c r="G10008" i="1"/>
  <c r="H10008" i="1" s="1"/>
  <c r="G10009" i="1"/>
  <c r="H10009" i="1" s="1"/>
  <c r="G10013" i="1"/>
  <c r="H10013" i="1" s="1"/>
  <c r="G10011" i="1"/>
  <c r="H10011" i="1" s="1"/>
  <c r="G10012" i="1"/>
  <c r="H10012" i="1" s="1"/>
  <c r="G10016" i="1"/>
  <c r="H10016" i="1" s="1"/>
  <c r="G10014" i="1"/>
  <c r="H10014" i="1" s="1"/>
  <c r="G10015" i="1"/>
  <c r="H10015" i="1" s="1"/>
  <c r="G10017" i="1"/>
  <c r="H10017" i="1" s="1"/>
  <c r="G10019" i="1"/>
  <c r="H10019" i="1" s="1"/>
  <c r="G10018" i="1"/>
  <c r="H10018" i="1" s="1"/>
  <c r="G10020" i="1"/>
  <c r="H10020" i="1" s="1"/>
  <c r="G10042" i="1"/>
  <c r="H10042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3" i="1"/>
  <c r="H10043" i="1" s="1"/>
  <c r="G10050" i="1"/>
  <c r="H10050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1" i="1"/>
  <c r="H10051" i="1" s="1"/>
  <c r="G10055" i="1"/>
  <c r="H10055" i="1" s="1"/>
  <c r="G10052" i="1"/>
  <c r="H10052" i="1" s="1"/>
  <c r="G10053" i="1"/>
  <c r="H10053" i="1" s="1"/>
  <c r="G10054" i="1"/>
  <c r="H10054" i="1" s="1"/>
  <c r="G10058" i="1"/>
  <c r="H10058" i="1" s="1"/>
  <c r="G10056" i="1"/>
  <c r="H10056" i="1" s="1"/>
  <c r="G10057" i="1"/>
  <c r="H10057" i="1" s="1"/>
  <c r="G10059" i="1"/>
  <c r="H10059" i="1" s="1"/>
  <c r="G10061" i="1"/>
  <c r="H10061" i="1" s="1"/>
  <c r="G10060" i="1"/>
  <c r="H10060" i="1" s="1"/>
  <c r="G10063" i="1"/>
  <c r="H10063" i="1" s="1"/>
  <c r="G10062" i="1"/>
  <c r="H10062" i="1" s="1"/>
  <c r="G10064" i="1"/>
  <c r="H10064" i="1" s="1"/>
  <c r="G10065" i="1"/>
  <c r="H10065" i="1" s="1"/>
  <c r="G10071" i="1"/>
  <c r="H10071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81" i="1"/>
  <c r="H1008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7" i="1"/>
  <c r="H10087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93" i="1"/>
  <c r="H10093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5" i="1"/>
  <c r="H10095" i="1" s="1"/>
  <c r="G10094" i="1"/>
  <c r="H10094" i="1" s="1"/>
  <c r="G10096" i="1"/>
  <c r="H10096" i="1" s="1"/>
  <c r="G10097" i="1"/>
  <c r="H10097" i="1" s="1"/>
  <c r="G10100" i="1"/>
  <c r="H10100" i="1" s="1"/>
  <c r="G10098" i="1"/>
  <c r="H10098" i="1" s="1"/>
  <c r="G10099" i="1"/>
  <c r="H10099" i="1" s="1"/>
  <c r="G10102" i="1"/>
  <c r="H10102" i="1" s="1"/>
  <c r="G10101" i="1"/>
  <c r="H10101" i="1" s="1"/>
  <c r="G10104" i="1"/>
  <c r="H10104" i="1" s="1"/>
  <c r="G10103" i="1"/>
  <c r="H10103" i="1" s="1"/>
  <c r="G10119" i="1"/>
  <c r="H10119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20" i="1"/>
  <c r="H10120" i="1" s="1"/>
  <c r="G10128" i="1"/>
  <c r="H10128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9" i="1"/>
  <c r="H10129" i="1" s="1"/>
  <c r="G10147" i="1"/>
  <c r="H10147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55" i="1"/>
  <c r="H10155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65" i="1"/>
  <c r="H1016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6" i="1"/>
  <c r="H10166" i="1" s="1"/>
  <c r="G10170" i="1"/>
  <c r="H10170" i="1" s="1"/>
  <c r="G10167" i="1"/>
  <c r="H10167" i="1" s="1"/>
  <c r="G10168" i="1"/>
  <c r="H10168" i="1" s="1"/>
  <c r="G10169" i="1"/>
  <c r="H10169" i="1" s="1"/>
  <c r="G10185" i="1"/>
  <c r="H10185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94" i="1"/>
  <c r="H10194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7" i="1"/>
  <c r="H10197" i="1" s="1"/>
  <c r="G10195" i="1"/>
  <c r="H10195" i="1" s="1"/>
  <c r="G10196" i="1"/>
  <c r="H10196" i="1" s="1"/>
  <c r="G10198" i="1"/>
  <c r="H10198" i="1" s="1"/>
  <c r="G10206" i="1"/>
  <c r="H10206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12" i="1"/>
  <c r="H10212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4" i="1"/>
  <c r="H10214" i="1" s="1"/>
  <c r="G10213" i="1"/>
  <c r="H10213" i="1" s="1"/>
  <c r="G10218" i="1"/>
  <c r="H10218" i="1" s="1"/>
  <c r="G10215" i="1"/>
  <c r="H10215" i="1" s="1"/>
  <c r="G10216" i="1"/>
  <c r="H10216" i="1" s="1"/>
  <c r="G10217" i="1"/>
  <c r="H10217" i="1" s="1"/>
  <c r="G10226" i="1"/>
  <c r="H10226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33" i="1"/>
  <c r="H10233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7" i="1"/>
  <c r="H10237" i="1" s="1"/>
  <c r="G10234" i="1"/>
  <c r="H10234" i="1" s="1"/>
  <c r="G10235" i="1"/>
  <c r="H10235" i="1" s="1"/>
  <c r="G10236" i="1"/>
  <c r="H10236" i="1" s="1"/>
  <c r="G10243" i="1"/>
  <c r="H10243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9" i="1"/>
  <c r="H10249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52" i="1"/>
  <c r="H10252" i="1" s="1"/>
  <c r="G10250" i="1"/>
  <c r="H10250" i="1" s="1"/>
  <c r="G10251" i="1"/>
  <c r="H10251" i="1" s="1"/>
  <c r="G10260" i="1"/>
  <c r="H10260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3" i="1"/>
  <c r="H10263" i="1" s="1"/>
  <c r="G10261" i="1"/>
  <c r="H10261" i="1" s="1"/>
  <c r="G10262" i="1"/>
  <c r="H10262" i="1" s="1"/>
  <c r="G10266" i="1"/>
  <c r="H10266" i="1" s="1"/>
  <c r="G10264" i="1"/>
  <c r="H10264" i="1" s="1"/>
  <c r="G10265" i="1"/>
  <c r="H10265" i="1" s="1"/>
  <c r="G10269" i="1"/>
  <c r="H10269" i="1" s="1"/>
  <c r="G10267" i="1"/>
  <c r="H10267" i="1" s="1"/>
  <c r="G10268" i="1"/>
  <c r="H10268" i="1" s="1"/>
  <c r="G10273" i="1"/>
  <c r="H10273" i="1" s="1"/>
  <c r="G10270" i="1"/>
  <c r="H10270" i="1" s="1"/>
  <c r="G10271" i="1"/>
  <c r="H10271" i="1" s="1"/>
  <c r="G10272" i="1"/>
  <c r="H10272" i="1" s="1"/>
  <c r="G10278" i="1"/>
  <c r="H10278" i="1" s="1"/>
  <c r="G10274" i="1"/>
  <c r="H10274" i="1" s="1"/>
  <c r="G10275" i="1"/>
  <c r="H10275" i="1" s="1"/>
  <c r="G10276" i="1"/>
  <c r="H10276" i="1" s="1"/>
  <c r="G10277" i="1"/>
  <c r="H10277" i="1" s="1"/>
  <c r="G10279" i="1"/>
  <c r="H10279" i="1" s="1"/>
  <c r="G10285" i="1"/>
  <c r="H10285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8" i="1"/>
  <c r="H10288" i="1" s="1"/>
  <c r="G10286" i="1"/>
  <c r="H10286" i="1" s="1"/>
  <c r="G10287" i="1"/>
  <c r="H10287" i="1" s="1"/>
  <c r="G10292" i="1"/>
  <c r="H10292" i="1" s="1"/>
  <c r="G10289" i="1"/>
  <c r="H10289" i="1" s="1"/>
  <c r="G10290" i="1"/>
  <c r="H10290" i="1" s="1"/>
  <c r="G10291" i="1"/>
  <c r="H10291" i="1" s="1"/>
  <c r="G10293" i="1"/>
  <c r="H10293" i="1" s="1"/>
  <c r="G10295" i="1"/>
  <c r="H10295" i="1" s="1"/>
  <c r="G10294" i="1"/>
  <c r="H10294" i="1" s="1"/>
  <c r="G10299" i="1"/>
  <c r="H10299" i="1" s="1"/>
  <c r="G10296" i="1"/>
  <c r="H10296" i="1" s="1"/>
  <c r="G10297" i="1"/>
  <c r="H10297" i="1" s="1"/>
  <c r="G10298" i="1"/>
  <c r="H10298" i="1" s="1"/>
  <c r="G10302" i="1"/>
  <c r="H10302" i="1" s="1"/>
  <c r="G10300" i="1"/>
  <c r="H10300" i="1" s="1"/>
  <c r="G10301" i="1"/>
  <c r="H10301" i="1" s="1"/>
  <c r="G10306" i="1"/>
  <c r="H10306" i="1" s="1"/>
  <c r="G10303" i="1"/>
  <c r="H10303" i="1" s="1"/>
  <c r="G10304" i="1"/>
  <c r="H10304" i="1" s="1"/>
  <c r="G10305" i="1"/>
  <c r="H10305" i="1" s="1"/>
  <c r="G10308" i="1"/>
  <c r="H10308" i="1" s="1"/>
  <c r="G10307" i="1"/>
  <c r="H10307" i="1" s="1"/>
  <c r="G10318" i="1"/>
  <c r="H1031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9" i="1"/>
  <c r="H10319" i="1" s="1"/>
  <c r="G10324" i="1"/>
  <c r="H10324" i="1" s="1"/>
  <c r="G10320" i="1"/>
  <c r="H10320" i="1" s="1"/>
  <c r="G10321" i="1"/>
  <c r="H10321" i="1" s="1"/>
  <c r="G10322" i="1"/>
  <c r="H10322" i="1" s="1"/>
  <c r="G10323" i="1"/>
  <c r="H10323" i="1" s="1"/>
  <c r="G10334" i="1"/>
  <c r="H1033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5" i="1"/>
  <c r="H10335" i="1" s="1"/>
  <c r="G10337" i="1"/>
  <c r="H10337" i="1" s="1"/>
  <c r="G10336" i="1"/>
  <c r="H10336" i="1" s="1"/>
  <c r="G10339" i="1"/>
  <c r="H10339" i="1" s="1"/>
  <c r="G10338" i="1"/>
  <c r="H10338" i="1" s="1"/>
  <c r="G10355" i="1"/>
  <c r="H10355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7" i="1"/>
  <c r="H10357" i="1" s="1"/>
  <c r="G10356" i="1"/>
  <c r="H10356" i="1" s="1"/>
  <c r="G10358" i="1"/>
  <c r="H10358" i="1" s="1"/>
  <c r="G10361" i="1"/>
  <c r="H10361" i="1" s="1"/>
  <c r="G10359" i="1"/>
  <c r="H10359" i="1" s="1"/>
  <c r="G10360" i="1"/>
  <c r="H10360" i="1" s="1"/>
  <c r="G10362" i="1"/>
  <c r="H10362" i="1" s="1"/>
  <c r="G10364" i="1"/>
  <c r="H10364" i="1" s="1"/>
  <c r="G10363" i="1"/>
  <c r="H10363" i="1" s="1"/>
  <c r="G10369" i="1"/>
  <c r="H10369" i="1" s="1"/>
  <c r="G5018" i="1"/>
  <c r="H5018" i="1" s="1"/>
  <c r="G10366" i="1"/>
  <c r="H10366" i="1" s="1"/>
  <c r="G10367" i="1"/>
  <c r="H10367" i="1" s="1"/>
  <c r="G10368" i="1"/>
  <c r="H10368" i="1" s="1"/>
  <c r="G10370" i="1"/>
  <c r="H10370" i="1" s="1"/>
  <c r="G10376" i="1"/>
  <c r="H10376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9" i="1"/>
  <c r="H10379" i="1" s="1"/>
  <c r="G10377" i="1"/>
  <c r="H10377" i="1" s="1"/>
  <c r="G10378" i="1"/>
  <c r="H10378" i="1" s="1"/>
  <c r="G10382" i="1"/>
  <c r="H10382" i="1" s="1"/>
  <c r="G10380" i="1"/>
  <c r="H10380" i="1" s="1"/>
  <c r="G10381" i="1"/>
  <c r="H10381" i="1" s="1"/>
  <c r="G10390" i="1"/>
  <c r="H10390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3" i="1"/>
  <c r="H10393" i="1" s="1"/>
  <c r="G10391" i="1"/>
  <c r="H10391" i="1" s="1"/>
  <c r="G10392" i="1"/>
  <c r="H10392" i="1" s="1"/>
  <c r="G10395" i="1"/>
  <c r="H10395" i="1" s="1"/>
  <c r="G10394" i="1"/>
  <c r="H10394" i="1" s="1"/>
  <c r="G10398" i="1"/>
  <c r="H10398" i="1" s="1"/>
  <c r="G10396" i="1"/>
  <c r="H10396" i="1" s="1"/>
  <c r="G10397" i="1"/>
  <c r="H10397" i="1" s="1"/>
  <c r="G10399" i="1"/>
  <c r="H10399" i="1" s="1"/>
  <c r="G10400" i="1"/>
  <c r="H10400" i="1" s="1"/>
  <c r="G10401" i="1"/>
  <c r="H10401" i="1" s="1"/>
  <c r="G10405" i="1"/>
  <c r="H10405" i="1" s="1"/>
  <c r="G10402" i="1"/>
  <c r="H10402" i="1" s="1"/>
  <c r="G10403" i="1"/>
  <c r="H10403" i="1" s="1"/>
  <c r="G10404" i="1"/>
  <c r="H10404" i="1" s="1"/>
  <c r="G10410" i="1"/>
  <c r="H10410" i="1" s="1"/>
  <c r="G10406" i="1"/>
  <c r="H10406" i="1" s="1"/>
  <c r="G10407" i="1"/>
  <c r="H10407" i="1" s="1"/>
  <c r="G10408" i="1"/>
  <c r="H10408" i="1" s="1"/>
  <c r="G10409" i="1"/>
  <c r="H10409" i="1" s="1"/>
  <c r="G10412" i="1"/>
  <c r="H10412" i="1" s="1"/>
  <c r="G10411" i="1"/>
  <c r="H10411" i="1" s="1"/>
  <c r="G10415" i="1"/>
  <c r="H10415" i="1" s="1"/>
  <c r="G10413" i="1"/>
  <c r="H10413" i="1" s="1"/>
  <c r="G10414" i="1"/>
  <c r="H10414" i="1" s="1"/>
  <c r="G10418" i="1"/>
  <c r="H10418" i="1" s="1"/>
  <c r="G10416" i="1"/>
  <c r="H10416" i="1" s="1"/>
  <c r="G10417" i="1"/>
  <c r="H10417" i="1" s="1"/>
  <c r="G10419" i="1"/>
  <c r="H10419" i="1" s="1"/>
  <c r="G10421" i="1"/>
  <c r="H10421" i="1" s="1"/>
  <c r="G10420" i="1"/>
  <c r="H10420" i="1" s="1"/>
  <c r="G10425" i="1"/>
  <c r="H10425" i="1" s="1"/>
  <c r="G10422" i="1"/>
  <c r="H10422" i="1" s="1"/>
  <c r="G10423" i="1"/>
  <c r="H10423" i="1" s="1"/>
  <c r="G10424" i="1"/>
  <c r="H10424" i="1" s="1"/>
  <c r="G10427" i="1"/>
  <c r="H10427" i="1" s="1"/>
  <c r="G10426" i="1"/>
  <c r="H10426" i="1" s="1"/>
  <c r="G10428" i="1"/>
  <c r="H10428" i="1" s="1"/>
  <c r="G10432" i="1"/>
  <c r="H10432" i="1" s="1"/>
  <c r="G10429" i="1"/>
  <c r="H10429" i="1" s="1"/>
  <c r="G10430" i="1"/>
  <c r="H10430" i="1" s="1"/>
  <c r="G10431" i="1"/>
  <c r="H10431" i="1" s="1"/>
  <c r="G10434" i="1"/>
  <c r="H10434" i="1" s="1"/>
  <c r="G10433" i="1"/>
  <c r="H10433" i="1" s="1"/>
  <c r="G10438" i="1"/>
  <c r="H10438" i="1" s="1"/>
  <c r="G10435" i="1"/>
  <c r="H10435" i="1" s="1"/>
  <c r="G10436" i="1"/>
  <c r="H10436" i="1" s="1"/>
  <c r="G10437" i="1"/>
  <c r="H10437" i="1" s="1"/>
  <c r="G10444" i="1"/>
  <c r="H10444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53" i="1"/>
  <c r="H10453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6" i="1"/>
  <c r="H10456" i="1" s="1"/>
  <c r="G10454" i="1"/>
  <c r="H10454" i="1" s="1"/>
  <c r="G10455" i="1"/>
  <c r="H10455" i="1" s="1"/>
  <c r="G10460" i="1"/>
  <c r="H10460" i="1" s="1"/>
  <c r="G10457" i="1"/>
  <c r="H10457" i="1" s="1"/>
  <c r="G10458" i="1"/>
  <c r="H10458" i="1" s="1"/>
  <c r="G10459" i="1"/>
  <c r="H10459" i="1" s="1"/>
  <c r="G10466" i="1"/>
  <c r="H10466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75" i="1"/>
  <c r="H10475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7" i="1"/>
  <c r="H10477" i="1" s="1"/>
  <c r="G10476" i="1"/>
  <c r="H10476" i="1" s="1"/>
  <c r="G10488" i="1"/>
  <c r="H10488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91" i="1"/>
  <c r="H10491" i="1" s="1"/>
  <c r="G10489" i="1"/>
  <c r="H10489" i="1" s="1"/>
  <c r="G10490" i="1"/>
  <c r="H10490" i="1" s="1"/>
  <c r="G10493" i="1"/>
  <c r="H10493" i="1" s="1"/>
  <c r="G10492" i="1"/>
  <c r="H10492" i="1" s="1"/>
  <c r="G10497" i="1"/>
  <c r="H10497" i="1" s="1"/>
  <c r="G10494" i="1"/>
  <c r="H10494" i="1" s="1"/>
  <c r="G10495" i="1"/>
  <c r="H10495" i="1" s="1"/>
  <c r="G10496" i="1"/>
  <c r="H10496" i="1" s="1"/>
  <c r="G10507" i="1"/>
  <c r="H1050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13" i="1"/>
  <c r="H10513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25" i="1"/>
  <c r="H10525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36" i="1"/>
  <c r="H10536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42" i="1"/>
  <c r="H10542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4" i="1"/>
  <c r="H10544" i="1" s="1"/>
  <c r="G10543" i="1"/>
  <c r="H10543" i="1" s="1"/>
  <c r="G10550" i="1"/>
  <c r="H10550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2" i="1"/>
  <c r="H10552" i="1" s="1"/>
  <c r="G10551" i="1"/>
  <c r="H10551" i="1" s="1"/>
  <c r="G10561" i="1"/>
  <c r="H10561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2" i="1"/>
  <c r="H10562" i="1" s="1"/>
  <c r="G10563" i="1"/>
  <c r="H10563" i="1" s="1"/>
  <c r="G10564" i="1"/>
  <c r="H10564" i="1" s="1"/>
  <c r="G10567" i="1"/>
  <c r="H10567" i="1" s="1"/>
  <c r="G10565" i="1"/>
  <c r="H10565" i="1" s="1"/>
  <c r="G10566" i="1"/>
  <c r="H10566" i="1" s="1"/>
  <c r="G10569" i="1"/>
  <c r="H10569" i="1" s="1"/>
  <c r="G10568" i="1"/>
  <c r="H10568" i="1" s="1"/>
  <c r="G10573" i="1"/>
  <c r="H10573" i="1" s="1"/>
  <c r="G10570" i="1"/>
  <c r="H10570" i="1" s="1"/>
  <c r="G10571" i="1"/>
  <c r="H10571" i="1" s="1"/>
  <c r="G10572" i="1"/>
  <c r="H10572" i="1" s="1"/>
  <c r="G10574" i="1"/>
  <c r="H10574" i="1" s="1"/>
  <c r="G10577" i="1"/>
  <c r="H10577" i="1" s="1"/>
  <c r="G10575" i="1"/>
  <c r="H10575" i="1" s="1"/>
  <c r="G10576" i="1"/>
  <c r="H10576" i="1" s="1"/>
  <c r="G10578" i="1"/>
  <c r="H10578" i="1" s="1"/>
  <c r="G10579" i="1"/>
  <c r="H10579" i="1" s="1"/>
  <c r="G10583" i="1"/>
  <c r="H10583" i="1" s="1"/>
  <c r="G10580" i="1"/>
  <c r="H10580" i="1" s="1"/>
  <c r="G10581" i="1"/>
  <c r="H10581" i="1" s="1"/>
  <c r="G10582" i="1"/>
  <c r="H10582" i="1" s="1"/>
  <c r="G10587" i="1"/>
  <c r="H10587" i="1" s="1"/>
  <c r="G10584" i="1"/>
  <c r="H10584" i="1" s="1"/>
  <c r="G10585" i="1"/>
  <c r="H10585" i="1" s="1"/>
  <c r="G10586" i="1"/>
  <c r="H10586" i="1" s="1"/>
  <c r="G10588" i="1"/>
  <c r="H10588" i="1" s="1"/>
  <c r="G10592" i="1"/>
  <c r="H10592" i="1" s="1"/>
  <c r="G10589" i="1"/>
  <c r="H10589" i="1" s="1"/>
  <c r="G10590" i="1"/>
  <c r="H10590" i="1" s="1"/>
  <c r="G10591" i="1"/>
  <c r="H10591" i="1" s="1"/>
  <c r="G10593" i="1"/>
  <c r="H10593" i="1" s="1"/>
  <c r="G10596" i="1"/>
  <c r="H10596" i="1" s="1"/>
  <c r="G10594" i="1"/>
  <c r="H10594" i="1" s="1"/>
  <c r="G10595" i="1"/>
  <c r="H10595" i="1" s="1"/>
  <c r="G10600" i="1"/>
  <c r="H10600" i="1" s="1"/>
  <c r="G10597" i="1"/>
  <c r="H10597" i="1" s="1"/>
  <c r="G10598" i="1"/>
  <c r="H10598" i="1" s="1"/>
  <c r="G10599" i="1"/>
  <c r="H10599" i="1" s="1"/>
  <c r="G10606" i="1"/>
  <c r="H10606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7" i="1"/>
  <c r="H10607" i="1" s="1"/>
  <c r="G10612" i="1"/>
  <c r="H10612" i="1" s="1"/>
  <c r="G10608" i="1"/>
  <c r="H10608" i="1" s="1"/>
  <c r="G10609" i="1"/>
  <c r="H10609" i="1" s="1"/>
  <c r="G10610" i="1"/>
  <c r="H10610" i="1" s="1"/>
  <c r="G10611" i="1"/>
  <c r="H10611" i="1" s="1"/>
  <c r="G10613" i="1"/>
  <c r="H10613" i="1" s="1"/>
  <c r="G10616" i="1"/>
  <c r="H10616" i="1" s="1"/>
  <c r="G10614" i="1"/>
  <c r="H10614" i="1" s="1"/>
  <c r="G10615" i="1"/>
  <c r="H10615" i="1" s="1"/>
  <c r="G10626" i="1"/>
  <c r="H1062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7" i="1"/>
  <c r="H10627" i="1" s="1"/>
  <c r="G10631" i="1"/>
  <c r="H10631" i="1" s="1"/>
  <c r="G10628" i="1"/>
  <c r="H10628" i="1" s="1"/>
  <c r="G10629" i="1"/>
  <c r="H10629" i="1" s="1"/>
  <c r="G10630" i="1"/>
  <c r="H10630" i="1" s="1"/>
  <c r="G10632" i="1"/>
  <c r="H10632" i="1" s="1"/>
  <c r="G10638" i="1"/>
  <c r="H10638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46" i="1"/>
  <c r="H10646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8" i="1"/>
  <c r="H10648" i="1" s="1"/>
  <c r="G10647" i="1"/>
  <c r="H10647" i="1" s="1"/>
  <c r="G10651" i="1"/>
  <c r="H10651" i="1" s="1"/>
  <c r="G10649" i="1"/>
  <c r="H10649" i="1" s="1"/>
  <c r="G10650" i="1"/>
  <c r="H10650" i="1" s="1"/>
  <c r="G10657" i="1"/>
  <c r="H10657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61" i="1"/>
  <c r="H10661" i="1" s="1"/>
  <c r="G10658" i="1"/>
  <c r="H10658" i="1" s="1"/>
  <c r="G10659" i="1"/>
  <c r="H10659" i="1" s="1"/>
  <c r="G10660" i="1"/>
  <c r="H10660" i="1" s="1"/>
  <c r="G10662" i="1"/>
  <c r="H10662" i="1" s="1"/>
  <c r="G10667" i="1"/>
  <c r="H10667" i="1" s="1"/>
  <c r="G10663" i="1"/>
  <c r="H10663" i="1" s="1"/>
  <c r="G10664" i="1"/>
  <c r="H10664" i="1" s="1"/>
  <c r="G10665" i="1"/>
  <c r="H10665" i="1" s="1"/>
  <c r="G10666" i="1"/>
  <c r="H10666" i="1" s="1"/>
  <c r="G10669" i="1"/>
  <c r="H10669" i="1" s="1"/>
  <c r="G10668" i="1"/>
  <c r="H10668" i="1" s="1"/>
  <c r="G10673" i="1"/>
  <c r="H10673" i="1" s="1"/>
  <c r="G10670" i="1"/>
  <c r="H10670" i="1" s="1"/>
  <c r="G10671" i="1"/>
  <c r="H10671" i="1" s="1"/>
  <c r="G10672" i="1"/>
  <c r="H10672" i="1" s="1"/>
  <c r="G10675" i="1"/>
  <c r="H10675" i="1" s="1"/>
  <c r="G10674" i="1"/>
  <c r="H10674" i="1" s="1"/>
  <c r="G10679" i="1"/>
  <c r="H10679" i="1" s="1"/>
  <c r="G10676" i="1"/>
  <c r="H10676" i="1" s="1"/>
  <c r="G10677" i="1"/>
  <c r="H10677" i="1" s="1"/>
  <c r="G10678" i="1"/>
  <c r="H10678" i="1" s="1"/>
  <c r="G10682" i="1"/>
  <c r="H10682" i="1" s="1"/>
  <c r="G10680" i="1"/>
  <c r="H10680" i="1" s="1"/>
  <c r="G10681" i="1"/>
  <c r="H10681" i="1" s="1"/>
  <c r="G10688" i="1"/>
  <c r="H10688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92" i="1"/>
  <c r="H10692" i="1" s="1"/>
  <c r="G10689" i="1"/>
  <c r="H10689" i="1" s="1"/>
  <c r="G10690" i="1"/>
  <c r="H10690" i="1" s="1"/>
  <c r="G10691" i="1"/>
  <c r="H10691" i="1" s="1"/>
  <c r="G10701" i="1"/>
  <c r="H10701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5" i="1"/>
  <c r="H10705" i="1" s="1"/>
  <c r="G10702" i="1"/>
  <c r="H10702" i="1" s="1"/>
  <c r="G10703" i="1"/>
  <c r="H10703" i="1" s="1"/>
  <c r="G10704" i="1"/>
  <c r="H10704" i="1" s="1"/>
  <c r="G10706" i="1"/>
  <c r="H10706" i="1" s="1"/>
  <c r="G10708" i="1"/>
  <c r="H10708" i="1" s="1"/>
  <c r="G10707" i="1"/>
  <c r="H10707" i="1" s="1"/>
  <c r="G10712" i="1"/>
  <c r="H10712" i="1" s="1"/>
  <c r="G10709" i="1"/>
  <c r="H10709" i="1" s="1"/>
  <c r="G10710" i="1"/>
  <c r="H10710" i="1" s="1"/>
  <c r="G10711" i="1"/>
  <c r="H10711" i="1" s="1"/>
  <c r="G10713" i="1"/>
  <c r="H10713" i="1" s="1"/>
  <c r="G10715" i="1"/>
  <c r="H10715" i="1" s="1"/>
  <c r="G10714" i="1"/>
  <c r="H10714" i="1" s="1"/>
  <c r="G10722" i="1"/>
  <c r="H10722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9" i="1"/>
  <c r="H10729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31" i="1"/>
  <c r="H10731" i="1" s="1"/>
  <c r="G10730" i="1"/>
  <c r="H10730" i="1" s="1"/>
  <c r="G10737" i="1"/>
  <c r="H10737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42" i="1"/>
  <c r="H10742" i="1" s="1"/>
  <c r="G10738" i="1"/>
  <c r="H10738" i="1" s="1"/>
  <c r="G10739" i="1"/>
  <c r="H10739" i="1" s="1"/>
  <c r="G10740" i="1"/>
  <c r="H10740" i="1" s="1"/>
  <c r="G10741" i="1"/>
  <c r="H10741" i="1" s="1"/>
  <c r="G10747" i="1"/>
  <c r="H10747" i="1" s="1"/>
  <c r="G10743" i="1"/>
  <c r="H10743" i="1" s="1"/>
  <c r="G10744" i="1"/>
  <c r="H10744" i="1" s="1"/>
  <c r="G10745" i="1"/>
  <c r="H10745" i="1" s="1"/>
  <c r="G10746" i="1"/>
  <c r="H10746" i="1" s="1"/>
  <c r="G10752" i="1"/>
  <c r="H10752" i="1" s="1"/>
  <c r="G10748" i="1"/>
  <c r="H10748" i="1" s="1"/>
  <c r="G10749" i="1"/>
  <c r="H10749" i="1" s="1"/>
  <c r="G10750" i="1"/>
  <c r="H10750" i="1" s="1"/>
  <c r="G10751" i="1"/>
  <c r="H10751" i="1" s="1"/>
  <c r="G10757" i="1"/>
  <c r="H10757" i="1" s="1"/>
  <c r="G10753" i="1"/>
  <c r="H10753" i="1" s="1"/>
  <c r="G10754" i="1"/>
  <c r="H10754" i="1" s="1"/>
  <c r="G10755" i="1"/>
  <c r="H10755" i="1" s="1"/>
  <c r="G10756" i="1"/>
  <c r="H10756" i="1" s="1"/>
  <c r="G10758" i="1"/>
  <c r="H10758" i="1" s="1"/>
  <c r="G10763" i="1"/>
  <c r="H10763" i="1" s="1"/>
  <c r="G10759" i="1"/>
  <c r="H10759" i="1" s="1"/>
  <c r="G10760" i="1"/>
  <c r="H10760" i="1" s="1"/>
  <c r="G10761" i="1"/>
  <c r="H10761" i="1" s="1"/>
  <c r="G10762" i="1"/>
  <c r="H10762" i="1" s="1"/>
  <c r="G10776" i="1"/>
  <c r="H10776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7" i="1"/>
  <c r="H10777" i="1" s="1"/>
  <c r="G10781" i="1"/>
  <c r="H10781" i="1" s="1"/>
  <c r="G10778" i="1"/>
  <c r="H10778" i="1" s="1"/>
  <c r="G10779" i="1"/>
  <c r="H10779" i="1" s="1"/>
  <c r="G10780" i="1"/>
  <c r="H10780" i="1" s="1"/>
  <c r="G10783" i="1"/>
  <c r="H10783" i="1" s="1"/>
  <c r="G10782" i="1"/>
  <c r="H10782" i="1" s="1"/>
  <c r="G10784" i="1"/>
  <c r="H10784" i="1" s="1"/>
  <c r="G10787" i="1"/>
  <c r="H10787" i="1" s="1"/>
  <c r="G10785" i="1"/>
  <c r="H10785" i="1" s="1"/>
  <c r="G10786" i="1"/>
  <c r="H10786" i="1" s="1"/>
  <c r="G10795" i="1"/>
  <c r="H10795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9" i="1"/>
  <c r="H10799" i="1" s="1"/>
  <c r="G10796" i="1"/>
  <c r="H10796" i="1" s="1"/>
  <c r="G10797" i="1"/>
  <c r="H10797" i="1" s="1"/>
  <c r="G10798" i="1"/>
  <c r="H10798" i="1" s="1"/>
  <c r="G10801" i="1"/>
  <c r="H10801" i="1" s="1"/>
  <c r="G10800" i="1"/>
  <c r="H10800" i="1" s="1"/>
  <c r="G10803" i="1"/>
  <c r="H10803" i="1" s="1"/>
  <c r="G10802" i="1"/>
  <c r="H10802" i="1" s="1"/>
  <c r="G10811" i="1"/>
  <c r="H10811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3" i="1"/>
  <c r="H10813" i="1" s="1"/>
  <c r="G10812" i="1"/>
  <c r="H10812" i="1" s="1"/>
  <c r="G10817" i="1"/>
  <c r="H10817" i="1" s="1"/>
  <c r="G10814" i="1"/>
  <c r="H10814" i="1" s="1"/>
  <c r="G10815" i="1"/>
  <c r="H10815" i="1" s="1"/>
  <c r="G10816" i="1"/>
  <c r="H10816" i="1" s="1"/>
  <c r="G10819" i="1"/>
  <c r="H10819" i="1" s="1"/>
  <c r="G10818" i="1"/>
  <c r="H10818" i="1" s="1"/>
  <c r="G10833" i="1"/>
  <c r="H10833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5" i="1"/>
  <c r="H10835" i="1" s="1"/>
  <c r="G10834" i="1"/>
  <c r="H10834" i="1" s="1"/>
  <c r="G10836" i="1"/>
  <c r="H10836" i="1" s="1"/>
  <c r="G10851" i="1"/>
  <c r="H10851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3831" i="1"/>
  <c r="H13831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6" i="1"/>
  <c r="H10856" i="1" s="1"/>
  <c r="G10852" i="1"/>
  <c r="H10852" i="1" s="1"/>
  <c r="G10853" i="1"/>
  <c r="H10853" i="1" s="1"/>
  <c r="G10854" i="1"/>
  <c r="H10854" i="1" s="1"/>
  <c r="G10855" i="1"/>
  <c r="H10855" i="1" s="1"/>
  <c r="G10862" i="1"/>
  <c r="H10862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5" i="1"/>
  <c r="H10865" i="1" s="1"/>
  <c r="G10863" i="1"/>
  <c r="H10863" i="1" s="1"/>
  <c r="G10864" i="1"/>
  <c r="H10864" i="1" s="1"/>
  <c r="G10866" i="1"/>
  <c r="H10866" i="1" s="1"/>
  <c r="G10867" i="1"/>
  <c r="H10867" i="1" s="1"/>
  <c r="G10877" i="1"/>
  <c r="H1087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8" i="1"/>
  <c r="H10878" i="1" s="1"/>
  <c r="G19" i="1"/>
  <c r="H19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303" i="1"/>
  <c r="H303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630" i="1"/>
  <c r="H11630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9449" i="1"/>
  <c r="H944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8369" i="1"/>
  <c r="H836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6670" i="1"/>
  <c r="H6670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5717" i="1"/>
  <c r="H5717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687" i="1"/>
  <c r="H687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3373" i="1"/>
  <c r="H3373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89" i="1"/>
  <c r="H189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4058" i="1"/>
  <c r="H4058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5785" i="1"/>
  <c r="H5785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6260" i="1"/>
  <c r="H6260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010" i="1"/>
  <c r="H1010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592" i="1"/>
  <c r="H14592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3931" i="1"/>
  <c r="H13931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775" i="1"/>
  <c r="H14775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95" i="1"/>
  <c r="H1479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9721" i="1"/>
  <c r="H9721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3412" i="1"/>
  <c r="H13412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4842" i="1"/>
  <c r="H4842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5690" i="1"/>
  <c r="H5690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0" i="1"/>
  <c r="H20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21" i="1"/>
  <c r="H21" i="1" s="1"/>
  <c r="G11" i="1"/>
  <c r="H11" i="1" s="1"/>
  <c r="G23" i="1"/>
  <c r="H23" i="1" s="1"/>
  <c r="G13" i="1"/>
  <c r="H13" i="1" s="1"/>
  <c r="G14" i="1"/>
  <c r="H14" i="1" s="1"/>
  <c r="G15" i="1"/>
  <c r="H15" i="1" s="1"/>
  <c r="G24" i="1"/>
  <c r="H24" i="1" s="1"/>
  <c r="G17" i="1"/>
  <c r="H17" i="1" s="1"/>
  <c r="G18" i="1"/>
  <c r="H18" i="1" s="1"/>
  <c r="G26" i="1"/>
  <c r="H26" i="1" s="1"/>
  <c r="G27" i="1"/>
  <c r="H27" i="1" s="1"/>
  <c r="G33" i="1"/>
  <c r="H33" i="1" s="1"/>
  <c r="G22" i="1"/>
  <c r="H22" i="1" s="1"/>
  <c r="G35" i="1"/>
  <c r="H35" i="1" s="1"/>
  <c r="G2" i="1"/>
  <c r="H2" i="1" s="1"/>
  <c r="Q29" i="1" l="1"/>
  <c r="Q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<sst xmlns="http://schemas.openxmlformats.org/spreadsheetml/2006/main" count="107504" uniqueCount="15441">
  <si>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</si>
  <si>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</si>
  <si>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</si>
  <si>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</si>
  <si>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</si>
  <si>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</si>
  <si>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</si>
  <si>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</si>
  <si>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</si>
  <si>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</si>
  <si>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</si>
  <si>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</si>
  <si>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</si>
  <si>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</si>
  <si>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</si>
  <si>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</si>
  <si>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</si>
  <si>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</si>
  <si>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</si>
  <si>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</si>
  <si>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</si>
  <si>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</si>
  <si>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</si>
  <si>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</si>
  <si>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</si>
  <si>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</si>
  <si>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</si>
  <si>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</si>
  <si>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</si>
  <si>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</si>
  <si>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</si>
  <si>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</si>
  <si>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</si>
  <si>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</si>
  <si>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</si>
  <si>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</si>
  <si>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</si>
  <si>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</si>
  <si>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</si>
  <si>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</si>
  <si>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</si>
  <si>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</si>
  <si>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</si>
  <si>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</si>
  <si>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</si>
  <si>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</si>
  <si>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</si>
  <si>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</si>
  <si>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</si>
  <si>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</si>
  <si>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</si>
  <si>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</si>
  <si>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</si>
  <si>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</si>
  <si>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</si>
  <si>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</si>
  <si>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</si>
  <si>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</si>
  <si>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</si>
  <si>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</si>
  <si>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</si>
  <si>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</si>
  <si>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</si>
  <si>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</si>
  <si>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</si>
  <si>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</si>
  <si>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</si>
  <si>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</si>
  <si>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</si>
  <si>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</si>
  <si>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</si>
  <si>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</si>
  <si>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</si>
  <si>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</si>
  <si>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</si>
  <si>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</si>
  <si>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</si>
  <si>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</si>
  <si>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</si>
  <si>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</si>
  <si>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</si>
  <si>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</si>
  <si>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</si>
  <si>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</si>
  <si>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</si>
  <si>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</si>
  <si>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</si>
  <si>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</si>
  <si>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</si>
  <si>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</si>
  <si>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</si>
  <si>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</si>
  <si>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</si>
  <si>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</si>
  <si>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</si>
  <si>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</si>
  <si>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</si>
  <si>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</si>
  <si>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</si>
  <si>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</si>
  <si>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</si>
  <si>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</si>
  <si>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</si>
  <si>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</si>
  <si>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</si>
  <si>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</si>
  <si>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</si>
  <si>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</si>
  <si>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</si>
  <si>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</si>
  <si>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</si>
  <si>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</si>
  <si>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</si>
  <si>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</si>
  <si>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</si>
  <si>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</si>
  <si>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</si>
  <si>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</si>
  <si>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</si>
  <si>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</si>
  <si>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</si>
  <si>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</si>
  <si>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</si>
  <si>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</si>
  <si>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</si>
  <si>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</si>
  <si>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</si>
  <si>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</si>
  <si>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</si>
  <si>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</si>
  <si>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</si>
  <si>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</si>
  <si>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</si>
  <si>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</si>
  <si>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</si>
  <si>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</si>
  <si>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</si>
  <si>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</si>
  <si>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</si>
  <si>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</si>
  <si>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</si>
  <si>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</si>
  <si>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</si>
  <si>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</si>
  <si>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</si>
  <si>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</si>
  <si>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</si>
  <si>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</si>
  <si>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</si>
  <si>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</si>
  <si>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</si>
  <si>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</si>
  <si>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</si>
  <si>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</si>
  <si>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</si>
  <si>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</si>
  <si>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</si>
  <si>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</si>
  <si>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</si>
  <si>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</si>
  <si>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</si>
  <si>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</si>
  <si>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</si>
  <si>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</si>
  <si>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</si>
  <si>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</si>
  <si>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</si>
  <si>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</si>
  <si>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</si>
  <si>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</si>
  <si>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</si>
  <si>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</si>
  <si>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</si>
  <si>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</si>
  <si>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</si>
  <si>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</si>
  <si>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</si>
  <si>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</si>
  <si>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</si>
  <si>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</si>
  <si>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</si>
  <si>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</si>
  <si>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</si>
  <si>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</si>
  <si>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</si>
  <si>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</si>
  <si>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</si>
  <si>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</si>
  <si>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</si>
  <si>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</si>
  <si>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</si>
  <si>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</si>
  <si>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</si>
  <si>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</si>
  <si>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</si>
  <si>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</si>
  <si>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</si>
  <si>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</si>
  <si>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</si>
  <si>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</si>
  <si>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</si>
  <si>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</si>
  <si>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</si>
  <si>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</si>
  <si>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</si>
  <si>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</si>
  <si>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</si>
  <si>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</si>
  <si>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</si>
  <si>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</si>
  <si>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</si>
  <si>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</si>
  <si>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</si>
  <si>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</si>
  <si>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</si>
  <si>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</si>
  <si>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</si>
  <si>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</si>
  <si>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</si>
  <si>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</si>
  <si>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</si>
  <si>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</si>
  <si>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</si>
  <si>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</si>
  <si>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</si>
  <si>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</si>
  <si>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</si>
  <si>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</si>
  <si>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</si>
  <si>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</si>
  <si>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</si>
  <si>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</si>
  <si>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</si>
  <si>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</si>
  <si>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</si>
  <si>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</si>
  <si>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</si>
  <si>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</si>
  <si>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</si>
  <si>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</si>
  <si>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</si>
  <si>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</si>
  <si>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</si>
  <si>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</si>
  <si>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</si>
  <si>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</si>
  <si>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</si>
  <si>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</si>
  <si>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</si>
  <si>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</si>
  <si>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</si>
  <si>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</si>
  <si>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</si>
  <si>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</si>
  <si>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</si>
  <si>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</si>
  <si>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</si>
  <si>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</si>
  <si>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</si>
  <si>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</si>
  <si>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</si>
  <si>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</si>
  <si>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</si>
  <si>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</si>
  <si>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</si>
  <si>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</si>
  <si>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</si>
  <si>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</si>
  <si>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</si>
  <si>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</si>
  <si>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</si>
  <si>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</si>
  <si>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</si>
  <si>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</si>
  <si>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</si>
  <si>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</si>
  <si>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</si>
  <si>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</si>
  <si>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</si>
  <si>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</si>
  <si>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</si>
  <si>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</si>
  <si>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</si>
  <si>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</si>
  <si>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</si>
  <si>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</si>
  <si>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</si>
  <si>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</si>
  <si>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</si>
  <si>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</si>
  <si>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</si>
  <si>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</si>
  <si>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</si>
  <si>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</si>
  <si>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</si>
  <si>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</si>
  <si>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</si>
  <si>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</si>
  <si>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</si>
  <si>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</si>
  <si>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</si>
  <si>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</si>
  <si>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</si>
  <si>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</si>
  <si>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</si>
  <si>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</si>
  <si>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</si>
  <si>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</si>
  <si>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</si>
  <si>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</si>
  <si>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</si>
  <si>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</si>
  <si>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</si>
  <si>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</si>
  <si>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</si>
  <si>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</si>
  <si>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</si>
  <si>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</si>
  <si>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</si>
  <si>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</si>
  <si>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</si>
  <si>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</si>
  <si>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</si>
  <si>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</si>
  <si>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</si>
  <si>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</si>
  <si>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</si>
  <si>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</si>
  <si>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</si>
  <si>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</si>
  <si>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</si>
  <si>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</si>
  <si>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</si>
  <si>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</si>
  <si>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</si>
  <si>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</si>
  <si>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</si>
  <si>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</si>
  <si>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</si>
  <si>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</si>
  <si>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</si>
  <si>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</si>
  <si>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</si>
  <si>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</si>
  <si>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</si>
  <si>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</si>
  <si>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</si>
  <si>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</si>
  <si>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</si>
  <si>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</si>
  <si>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</si>
  <si>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</si>
  <si>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</si>
  <si>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</si>
  <si>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</si>
  <si>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</si>
  <si>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</si>
  <si>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</si>
  <si>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</si>
  <si>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</si>
  <si>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</si>
  <si>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</si>
  <si>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</si>
  <si>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</si>
  <si>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</si>
  <si>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</si>
  <si>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</si>
  <si>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</si>
  <si>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</si>
  <si>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</si>
  <si>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</si>
  <si>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</si>
  <si>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</si>
  <si>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</si>
  <si>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</si>
  <si>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</si>
  <si>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</si>
  <si>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</si>
  <si>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</si>
  <si>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</si>
  <si>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</si>
  <si>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</si>
  <si>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</si>
  <si>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</si>
  <si>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</si>
  <si>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</si>
  <si>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</si>
  <si>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</si>
  <si>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</si>
  <si>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</si>
  <si>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</si>
  <si>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</si>
  <si>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</si>
  <si>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</si>
  <si>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</si>
  <si>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</si>
  <si>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</si>
  <si>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</si>
  <si>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</si>
  <si>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</si>
  <si>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</si>
  <si>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</si>
  <si>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</si>
  <si>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</si>
  <si>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</si>
  <si>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</si>
  <si>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</si>
  <si>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</si>
  <si>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</si>
  <si>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</si>
  <si>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</si>
  <si>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</si>
  <si>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</si>
  <si>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</si>
  <si>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</si>
  <si>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</si>
  <si>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</si>
  <si>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</si>
  <si>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</si>
  <si>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</si>
  <si>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</si>
  <si>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</si>
  <si>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</si>
  <si>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</si>
  <si>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</si>
  <si>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</si>
  <si>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</si>
  <si>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</si>
  <si>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</si>
  <si>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</si>
  <si>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</si>
  <si>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</si>
  <si>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</si>
  <si>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</si>
  <si>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</si>
  <si>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</si>
  <si>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</si>
  <si>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</si>
  <si>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</si>
  <si>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</si>
  <si>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</si>
  <si>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</si>
  <si>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</si>
  <si>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</si>
  <si>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</si>
  <si>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</si>
  <si>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</si>
  <si>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</si>
  <si>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</si>
  <si>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</si>
  <si>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</si>
  <si>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</si>
  <si>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</si>
  <si>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</si>
  <si>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</si>
  <si>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</si>
  <si>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</si>
  <si>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</si>
  <si>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</si>
  <si>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</si>
  <si>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</si>
  <si>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</si>
  <si>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</si>
  <si>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</si>
  <si>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</si>
  <si>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</si>
  <si>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</si>
  <si>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</si>
  <si>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</si>
  <si>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</si>
  <si>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</si>
  <si>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</si>
  <si>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</si>
  <si>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</si>
  <si>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</si>
  <si>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</si>
  <si>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</si>
  <si>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</si>
  <si>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</si>
  <si>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</si>
  <si>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</si>
  <si>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</si>
  <si>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</si>
  <si>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</si>
  <si>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</si>
  <si>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</si>
  <si>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</si>
  <si>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</si>
  <si>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</si>
  <si>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</si>
  <si>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</si>
  <si>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</si>
  <si>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</si>
  <si>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</si>
  <si>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</si>
  <si>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</si>
  <si>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</si>
  <si>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</si>
  <si>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</si>
  <si>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</si>
  <si>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</si>
  <si>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</si>
  <si>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</si>
  <si>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</si>
  <si>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</si>
  <si>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</si>
  <si>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</si>
  <si>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</si>
  <si>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</si>
  <si>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</si>
  <si>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</si>
  <si>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</si>
  <si>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</si>
  <si>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</si>
  <si>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</si>
  <si>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</si>
  <si>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</si>
  <si>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</si>
  <si>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</si>
  <si>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</si>
  <si>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</si>
  <si>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</si>
  <si>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</si>
  <si>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</si>
  <si>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</si>
  <si>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</si>
  <si>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</si>
  <si>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</si>
  <si>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</si>
  <si>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</si>
  <si>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</si>
  <si>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</si>
  <si>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</si>
  <si>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</si>
  <si>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</si>
  <si>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</si>
  <si>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</si>
  <si>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</si>
  <si>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</si>
  <si>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</si>
  <si>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</si>
  <si>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</si>
  <si>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</si>
  <si>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</si>
  <si>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</si>
  <si>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</si>
  <si>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</si>
  <si>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</si>
  <si>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</si>
  <si>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</si>
  <si>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</si>
  <si>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</si>
  <si>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</si>
  <si>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</si>
  <si>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</si>
  <si>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</si>
  <si>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</si>
  <si>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</si>
  <si>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</si>
  <si>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</si>
  <si>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</si>
  <si>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</si>
  <si>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</si>
  <si>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</si>
  <si>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</si>
  <si>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</si>
  <si>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</si>
  <si>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</si>
  <si>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</si>
  <si>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</si>
  <si>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</si>
  <si>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</si>
  <si>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</si>
  <si>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</si>
  <si>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</si>
  <si>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</si>
  <si>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</si>
  <si>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</si>
  <si>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</si>
  <si>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</si>
  <si>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</si>
  <si>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</si>
  <si>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</si>
  <si>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</si>
  <si>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</si>
  <si>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</si>
  <si>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</si>
  <si>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</si>
  <si>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</si>
  <si>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</si>
  <si>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</si>
  <si>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</si>
  <si>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</si>
  <si>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</si>
  <si>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</si>
  <si>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</si>
  <si>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</si>
  <si>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</si>
  <si>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</si>
  <si>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</si>
  <si>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</si>
  <si>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</si>
  <si>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</si>
  <si>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</si>
  <si>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</si>
  <si>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</si>
  <si>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</si>
  <si>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</si>
  <si>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</si>
  <si>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</si>
  <si>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</si>
  <si>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</si>
  <si>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</si>
  <si>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</si>
  <si>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</si>
  <si>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</si>
  <si>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</si>
  <si>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</si>
  <si>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</si>
  <si>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</si>
  <si>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</si>
  <si>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</si>
  <si>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</si>
  <si>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</si>
  <si>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</si>
  <si>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</si>
  <si>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</si>
  <si>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</si>
  <si>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</si>
  <si>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</si>
  <si>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</si>
  <si>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</si>
  <si>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</si>
  <si>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</si>
  <si>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</si>
  <si>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</si>
  <si>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</si>
  <si>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</si>
  <si>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</si>
  <si>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</si>
  <si>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</si>
  <si>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</si>
  <si>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</si>
  <si>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</si>
  <si>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</si>
  <si>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</si>
  <si>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</si>
  <si>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</si>
  <si>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</si>
  <si>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</si>
  <si>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</si>
  <si>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</si>
  <si>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</si>
  <si>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</si>
  <si>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</si>
  <si>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</si>
  <si>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</si>
  <si>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</si>
  <si>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</si>
  <si>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</si>
  <si>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</si>
  <si>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</si>
  <si>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</si>
  <si>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</si>
  <si>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</si>
  <si>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</si>
  <si>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</si>
  <si>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</si>
  <si>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</si>
  <si>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</si>
  <si>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</si>
  <si>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</si>
  <si>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</si>
  <si>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</si>
  <si>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</si>
  <si>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</si>
  <si>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</si>
  <si>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</si>
  <si>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</si>
  <si>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</si>
  <si>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</si>
  <si>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</si>
  <si>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</si>
  <si>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</si>
  <si>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</si>
  <si>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</si>
  <si>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</si>
  <si>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</si>
  <si>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</si>
  <si>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</si>
  <si>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</si>
  <si>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</si>
  <si>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</si>
  <si>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</si>
  <si>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</si>
  <si>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</si>
  <si>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</si>
  <si>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</si>
  <si>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</si>
  <si>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</si>
  <si>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</si>
  <si>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</si>
  <si>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</si>
  <si>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</si>
  <si>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</si>
  <si>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</si>
  <si>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</si>
  <si>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</si>
  <si>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</si>
  <si>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</si>
  <si>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</si>
  <si>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</si>
  <si>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</si>
  <si>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</si>
  <si>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</si>
  <si>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</si>
  <si>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</si>
  <si>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</si>
  <si>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</si>
  <si>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</si>
  <si>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</si>
  <si>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</si>
  <si>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</si>
  <si>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</si>
  <si>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</si>
  <si>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</si>
  <si>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</si>
  <si>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</si>
  <si>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</si>
  <si>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</si>
  <si>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</si>
  <si>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</si>
  <si>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</si>
  <si>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</si>
  <si>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</si>
  <si>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</si>
  <si>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</si>
  <si>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</si>
  <si>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</si>
  <si>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</si>
  <si>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</si>
  <si>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</si>
  <si>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</si>
  <si>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</si>
  <si>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</si>
  <si>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</si>
  <si>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</si>
  <si>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</si>
  <si>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</si>
  <si>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</si>
  <si>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</si>
  <si>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</si>
  <si>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</si>
  <si>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</si>
  <si>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</si>
  <si>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</si>
  <si>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</si>
  <si>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</si>
  <si>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</si>
  <si>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</si>
  <si>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</si>
  <si>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</si>
  <si>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</si>
  <si>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</si>
  <si>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</si>
  <si>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</si>
  <si>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</si>
  <si>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</si>
  <si>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</si>
  <si>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</si>
  <si>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</si>
  <si>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</si>
  <si>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</si>
  <si>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</si>
  <si>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</si>
  <si>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</si>
  <si>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</si>
  <si>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</si>
  <si>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</si>
  <si>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</si>
  <si>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</si>
  <si>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</si>
  <si>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</si>
  <si>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</si>
  <si>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</si>
  <si>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</si>
  <si>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</si>
  <si>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</si>
  <si>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</si>
  <si>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</si>
  <si>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</si>
  <si>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</si>
  <si>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</si>
  <si>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</si>
  <si>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</si>
  <si>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</si>
  <si>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</si>
  <si>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</si>
  <si>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</si>
  <si>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</si>
  <si>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</si>
  <si>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</si>
  <si>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</si>
  <si>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</si>
  <si>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</si>
  <si>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</si>
  <si>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</si>
  <si>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</si>
  <si>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</si>
  <si>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</si>
  <si>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</si>
  <si>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</si>
  <si>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</si>
  <si>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</si>
  <si>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</si>
  <si>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</si>
  <si>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</si>
  <si>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</si>
  <si>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</si>
  <si>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</si>
  <si>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</si>
  <si>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</si>
  <si>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</si>
  <si>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</si>
  <si>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</si>
  <si>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</si>
  <si>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</si>
  <si>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</si>
  <si>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</si>
  <si>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</si>
  <si>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</si>
  <si>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</si>
  <si>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</si>
  <si>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</si>
  <si>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</si>
  <si>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</si>
  <si>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</si>
  <si>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</si>
  <si>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</si>
  <si>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</si>
  <si>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</si>
  <si>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</si>
  <si>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</si>
  <si>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</si>
  <si>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</si>
  <si>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</si>
  <si>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</si>
  <si>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</si>
  <si>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</si>
  <si>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</si>
  <si>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</si>
  <si>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</si>
  <si>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</si>
  <si>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</si>
  <si>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</si>
  <si>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</si>
  <si>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</si>
  <si>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</si>
  <si>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</si>
  <si>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</si>
  <si>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</si>
  <si>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</si>
  <si>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</si>
  <si>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</si>
  <si>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</si>
  <si>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</si>
  <si>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</si>
  <si>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</si>
  <si>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</si>
  <si>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</si>
  <si>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</si>
  <si>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</si>
  <si>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</si>
  <si>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</si>
  <si>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</si>
  <si>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</si>
  <si>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</si>
  <si>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</si>
  <si>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</si>
  <si>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</si>
  <si>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</si>
  <si>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</si>
  <si>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</si>
  <si>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</si>
  <si>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</si>
  <si>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</si>
  <si>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</si>
  <si>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</si>
  <si>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</si>
  <si>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</si>
  <si>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</si>
  <si>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</si>
  <si>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</si>
  <si>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</si>
  <si>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</si>
  <si>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</si>
  <si>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</si>
  <si>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</si>
  <si>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</si>
  <si>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</si>
  <si>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</si>
  <si>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</si>
  <si>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</si>
  <si>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</si>
  <si>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</si>
  <si>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</si>
  <si>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</si>
  <si>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</si>
  <si>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</si>
  <si>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</si>
  <si>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</si>
  <si>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</si>
  <si>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</si>
  <si>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</si>
  <si>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</si>
  <si>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</si>
  <si>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</si>
  <si>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</si>
  <si>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</si>
  <si>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</si>
  <si>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</si>
  <si>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</si>
  <si>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</si>
  <si>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</si>
  <si>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</si>
  <si>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</si>
  <si>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</si>
  <si>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</si>
  <si>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</si>
  <si>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</si>
  <si>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</si>
  <si>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</si>
  <si>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</si>
  <si>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</si>
  <si>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</si>
  <si>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</si>
  <si>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</si>
  <si>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</si>
  <si>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</si>
  <si>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</si>
  <si>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</si>
  <si>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</si>
  <si>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</si>
  <si>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</si>
  <si>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</si>
  <si>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</si>
  <si>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</si>
  <si>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</si>
  <si>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</si>
  <si>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</si>
  <si>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</si>
  <si>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</si>
  <si>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</si>
  <si>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</si>
  <si>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</si>
  <si>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</si>
  <si>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</si>
  <si>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</si>
  <si>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</si>
  <si>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</si>
  <si>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</si>
  <si>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</si>
  <si>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</si>
  <si>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</si>
  <si>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</si>
  <si>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</si>
  <si>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</si>
  <si>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</si>
  <si>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</si>
  <si>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</si>
  <si>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</si>
  <si>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</si>
  <si>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</si>
  <si>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</si>
  <si>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</si>
  <si>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</si>
  <si>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</si>
  <si>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</si>
  <si>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</si>
  <si>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</si>
  <si>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</si>
  <si>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</si>
  <si>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</si>
  <si>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</si>
  <si>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</si>
  <si>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</si>
  <si>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</si>
  <si>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</si>
  <si>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</si>
  <si>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</si>
  <si>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</si>
  <si>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</si>
  <si>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</si>
  <si>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</si>
  <si>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</si>
  <si>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</si>
  <si>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</si>
  <si>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</si>
  <si>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</si>
  <si>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</si>
  <si>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</si>
  <si>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</si>
  <si>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</si>
  <si>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</si>
  <si>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</si>
  <si>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</si>
  <si>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</si>
  <si>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</si>
  <si>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</si>
  <si>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</si>
  <si>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</si>
  <si>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</si>
  <si>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</si>
  <si>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</si>
  <si>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</si>
  <si>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</si>
  <si>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</si>
  <si>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</si>
  <si>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</si>
  <si>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</si>
  <si>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</si>
  <si>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</si>
  <si>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</si>
  <si>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</si>
  <si>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</si>
  <si>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</si>
  <si>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</si>
  <si>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</si>
  <si>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</si>
  <si>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</si>
  <si>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</si>
  <si>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</si>
  <si>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</si>
  <si>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</si>
  <si>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</si>
  <si>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</si>
  <si>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</si>
  <si>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</si>
  <si>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</si>
  <si>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</si>
  <si>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</si>
  <si>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</si>
  <si>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</si>
  <si>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</si>
  <si>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</si>
  <si>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</si>
  <si>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</si>
  <si>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</si>
  <si>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</si>
  <si>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</si>
  <si>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</si>
  <si>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</si>
  <si>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</si>
  <si>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</si>
  <si>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</si>
  <si>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</si>
  <si>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</si>
  <si>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</si>
  <si>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</si>
  <si>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</si>
  <si>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</si>
  <si>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</si>
  <si>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</si>
  <si>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</si>
  <si>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</si>
  <si>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</si>
  <si>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</si>
  <si>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</si>
  <si>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</si>
  <si>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</si>
  <si>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</si>
  <si>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</si>
  <si>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</si>
  <si>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</si>
  <si>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</si>
  <si>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</si>
  <si>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</si>
  <si>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</si>
  <si>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</si>
  <si>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</si>
  <si>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</si>
  <si>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</si>
  <si>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</si>
  <si>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</si>
  <si>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</si>
  <si>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</si>
  <si>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</si>
  <si>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</si>
  <si>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</si>
  <si>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</si>
  <si>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</si>
  <si>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</si>
  <si>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</si>
  <si>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</si>
  <si>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</si>
  <si>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</si>
  <si>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</si>
  <si>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</si>
  <si>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</si>
  <si>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</si>
  <si>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</si>
  <si>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</si>
  <si>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</si>
  <si>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</si>
  <si>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</si>
  <si>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</si>
  <si>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</si>
  <si>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</si>
  <si>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</si>
  <si>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</si>
  <si>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</si>
  <si>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</si>
  <si>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</si>
  <si>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</si>
  <si>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</si>
  <si>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</si>
  <si>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</si>
  <si>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</si>
  <si>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</si>
  <si>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</si>
  <si>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</si>
  <si>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</si>
  <si>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</si>
  <si>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</si>
  <si>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</si>
  <si>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</si>
  <si>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</si>
  <si>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</si>
  <si>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</si>
  <si>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</si>
  <si>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</si>
  <si>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</si>
  <si>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</si>
  <si>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</si>
  <si>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</si>
  <si>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</si>
  <si>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</si>
  <si>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</si>
  <si>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</si>
  <si>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</si>
  <si>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</si>
  <si>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</si>
  <si>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</si>
  <si>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</si>
  <si>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</si>
  <si>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</si>
  <si>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</si>
  <si>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</si>
  <si>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</si>
  <si>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</si>
  <si>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</si>
  <si>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</si>
  <si>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</si>
  <si>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</si>
  <si>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</si>
  <si>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</si>
  <si>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</si>
  <si>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</si>
  <si>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</si>
  <si>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</si>
  <si>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</si>
  <si>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</si>
  <si>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</si>
  <si>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</si>
  <si>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</si>
  <si>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</si>
  <si>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</si>
  <si>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</si>
  <si>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</si>
  <si>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</si>
  <si>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</si>
  <si>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</si>
  <si>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</si>
  <si>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</si>
  <si>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</si>
  <si>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</si>
  <si>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</si>
  <si>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</si>
  <si>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</si>
  <si>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</si>
  <si>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</si>
  <si>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</si>
  <si>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</si>
  <si>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</si>
  <si>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</si>
  <si>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</si>
  <si>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</si>
  <si>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</si>
  <si>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</si>
  <si>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</si>
  <si>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</si>
  <si>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</si>
  <si>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</si>
  <si>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</si>
  <si>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</si>
  <si>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</si>
  <si>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</si>
  <si>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</si>
  <si>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</si>
  <si>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</si>
  <si>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</si>
  <si>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</si>
  <si>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</si>
  <si>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</si>
  <si>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</si>
  <si>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</si>
  <si>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</si>
  <si>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</si>
  <si>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</si>
  <si>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</si>
  <si>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</si>
  <si>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</si>
  <si>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</si>
  <si>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</si>
  <si>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</si>
  <si>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</si>
  <si>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</si>
  <si>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</si>
  <si>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</si>
  <si>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</si>
  <si>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</si>
  <si>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</si>
  <si>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</si>
  <si>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</si>
  <si>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</si>
  <si>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</si>
  <si>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</si>
  <si>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</si>
  <si>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</si>
  <si>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</si>
  <si>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</si>
  <si>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</si>
  <si>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</si>
  <si>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</si>
  <si>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</si>
  <si>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</si>
  <si>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</si>
  <si>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</si>
  <si>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</si>
  <si>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</si>
  <si>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</si>
  <si>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</si>
  <si>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</si>
  <si>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</si>
  <si>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</si>
  <si>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</si>
  <si>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</si>
  <si>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</si>
  <si>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</si>
  <si>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</si>
  <si>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</si>
  <si>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</si>
  <si>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</si>
  <si>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</si>
  <si>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</si>
  <si>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</si>
  <si>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</si>
  <si>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</si>
  <si>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</si>
  <si>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</si>
  <si>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</si>
  <si>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</si>
  <si>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</si>
  <si>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</si>
  <si>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</si>
  <si>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</si>
  <si>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</si>
  <si>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</si>
  <si>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</si>
  <si>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</si>
  <si>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</si>
  <si>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</si>
  <si>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</si>
  <si>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</si>
  <si>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</si>
  <si>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</si>
  <si>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</si>
  <si>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</si>
  <si>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</si>
  <si>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</si>
  <si>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</si>
  <si>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</si>
  <si>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</si>
  <si>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</si>
  <si>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</si>
  <si>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</si>
  <si>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</si>
  <si>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</si>
  <si>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</si>
  <si>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</si>
  <si>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</si>
  <si>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</si>
  <si>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</si>
  <si>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</si>
  <si>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</si>
  <si>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</si>
  <si>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</si>
  <si>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</si>
  <si>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</si>
  <si>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</si>
  <si>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</si>
  <si>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</si>
  <si>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</si>
  <si>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</si>
  <si>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</si>
  <si>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</si>
  <si>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</si>
  <si>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</si>
  <si>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</si>
  <si>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</si>
  <si>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</si>
  <si>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</si>
  <si>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</si>
  <si>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</si>
  <si>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</si>
  <si>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</si>
  <si>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</si>
  <si>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</si>
  <si>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</si>
  <si>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</si>
  <si>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</si>
  <si>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</si>
  <si>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</si>
  <si>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</si>
  <si>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</si>
  <si>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</si>
  <si>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</si>
  <si>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</si>
  <si>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</si>
  <si>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</si>
  <si>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</si>
  <si>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</si>
  <si>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</si>
  <si>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</si>
  <si>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</si>
  <si>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</si>
  <si>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</si>
  <si>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</si>
  <si>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</si>
  <si>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</si>
  <si>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</si>
  <si>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</si>
  <si>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</si>
  <si>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</si>
  <si>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</si>
  <si>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</si>
  <si>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</si>
  <si>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</si>
  <si>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</si>
  <si>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</si>
  <si>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</si>
  <si>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</si>
  <si>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</si>
  <si>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</si>
  <si>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</si>
  <si>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</si>
  <si>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</si>
  <si>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</si>
  <si>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</si>
  <si>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</si>
  <si>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</si>
  <si>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</si>
  <si>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</si>
  <si>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</si>
  <si>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</si>
  <si>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</si>
  <si>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</si>
  <si>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</si>
  <si>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</si>
  <si>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</si>
  <si>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</si>
  <si>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</si>
  <si>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</si>
  <si>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</si>
  <si>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</si>
  <si>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</si>
  <si>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</si>
  <si>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</si>
  <si>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</si>
  <si>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</si>
  <si>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</si>
  <si>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</si>
  <si>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</si>
  <si>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</si>
  <si>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</si>
  <si>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</si>
  <si>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</si>
  <si>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</si>
  <si>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</si>
  <si>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</si>
  <si>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</si>
  <si>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</si>
  <si>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</si>
  <si>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</si>
  <si>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</si>
  <si>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</si>
  <si>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</si>
  <si>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</si>
  <si>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</si>
  <si>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</si>
  <si>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</si>
  <si>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</si>
  <si>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</si>
  <si>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</si>
  <si>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</si>
  <si>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</si>
  <si>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</si>
  <si>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</si>
  <si>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</si>
  <si>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</si>
  <si>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</si>
  <si>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</si>
  <si>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</si>
  <si>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</si>
  <si>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</si>
  <si>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</si>
  <si>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</si>
  <si>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</si>
  <si>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</si>
  <si>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</si>
  <si>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</si>
  <si>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</si>
  <si>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</si>
  <si>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</si>
  <si>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</si>
  <si>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</si>
  <si>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</si>
  <si>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</si>
  <si>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</si>
  <si>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</si>
  <si>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</si>
  <si>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</si>
  <si>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</si>
  <si>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</si>
  <si>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</si>
  <si>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</si>
  <si>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</si>
  <si>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</si>
  <si>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</si>
  <si>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</si>
  <si>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</si>
  <si>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</si>
  <si>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</si>
  <si>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</si>
  <si>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</si>
  <si>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</si>
  <si>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</si>
  <si>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</si>
  <si>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</si>
  <si>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</si>
  <si>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</si>
  <si>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</si>
  <si>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</si>
  <si>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</si>
  <si>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</si>
  <si>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</si>
  <si>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</si>
  <si>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</si>
  <si>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</si>
  <si>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</si>
  <si>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</si>
  <si>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</si>
  <si>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</si>
  <si>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</si>
  <si>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</si>
  <si>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</si>
  <si>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</si>
  <si>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</si>
  <si>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</si>
  <si>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</si>
  <si>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</si>
  <si>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</si>
  <si>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</si>
  <si>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</si>
  <si>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</si>
  <si>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</si>
  <si>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</si>
  <si>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</si>
  <si>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</si>
  <si>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</si>
  <si>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</si>
  <si>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</si>
  <si>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</si>
  <si>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</si>
  <si>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</si>
  <si>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</si>
  <si>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</si>
  <si>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</si>
  <si>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</si>
  <si>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</si>
  <si>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</si>
  <si>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</si>
  <si>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</si>
  <si>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</si>
  <si>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</si>
  <si>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</si>
  <si>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</si>
  <si>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</si>
  <si>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</si>
  <si>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</si>
  <si>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</si>
  <si>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</si>
  <si>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</si>
  <si>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</si>
  <si>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</si>
  <si>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</si>
  <si>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</si>
  <si>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</si>
  <si>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</si>
  <si>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</si>
  <si>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</si>
  <si>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</si>
  <si>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</si>
  <si>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</si>
  <si>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</si>
  <si>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</si>
  <si>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</si>
  <si>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</si>
  <si>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</si>
  <si>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</si>
  <si>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</si>
  <si>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</si>
  <si>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</si>
  <si>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</si>
  <si>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</si>
  <si>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</si>
  <si>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</si>
  <si>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</si>
  <si>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</si>
  <si>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</si>
  <si>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</si>
  <si>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</si>
  <si>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</si>
  <si>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</si>
  <si>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</si>
  <si>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</si>
  <si>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</si>
  <si>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</si>
  <si>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</si>
  <si>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</si>
  <si>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</si>
  <si>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</si>
  <si>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</si>
  <si>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</si>
  <si>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</si>
  <si>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</si>
  <si>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</si>
  <si>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</si>
  <si>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</si>
  <si>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</si>
  <si>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</si>
  <si>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</si>
  <si>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</si>
  <si>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</si>
  <si>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</si>
  <si>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</si>
  <si>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</si>
  <si>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</si>
  <si>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</si>
  <si>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</si>
  <si>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</si>
  <si>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</si>
  <si>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</si>
  <si>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</si>
  <si>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</si>
  <si>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</si>
  <si>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</si>
  <si>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</si>
  <si>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</si>
  <si>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</si>
  <si>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</si>
  <si>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</si>
  <si>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</si>
  <si>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</si>
  <si>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</si>
  <si>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</si>
  <si>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</si>
  <si>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</si>
  <si>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</si>
  <si>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</si>
  <si>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</si>
  <si>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</si>
  <si>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</si>
  <si>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</si>
  <si>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</si>
  <si>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</si>
  <si>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</si>
  <si>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</si>
  <si>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</si>
  <si>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</si>
  <si>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</si>
  <si>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</si>
  <si>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</si>
  <si>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</si>
  <si>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</si>
  <si>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</si>
  <si>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</si>
  <si>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</si>
  <si>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</si>
  <si>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</si>
  <si>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</si>
  <si>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</si>
  <si>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</si>
  <si>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</si>
  <si>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</si>
  <si>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</si>
  <si>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</si>
  <si>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</si>
  <si>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</si>
  <si>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</si>
  <si>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</si>
  <si>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</si>
  <si>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</si>
  <si>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</si>
  <si>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</si>
  <si>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</si>
  <si>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</si>
  <si>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</si>
  <si>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</si>
  <si>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</si>
  <si>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</si>
  <si>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</si>
  <si>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</si>
  <si>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</si>
  <si>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</si>
  <si>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</si>
  <si>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</si>
  <si>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</si>
  <si>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</si>
  <si>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</si>
  <si>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</si>
  <si>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</si>
  <si>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</si>
  <si>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</si>
  <si>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</si>
  <si>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</si>
  <si>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</si>
  <si>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</si>
  <si>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</si>
  <si>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</si>
  <si>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</si>
  <si>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</si>
  <si>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</si>
  <si>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</si>
  <si>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</si>
  <si>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</si>
  <si>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</si>
  <si>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</si>
  <si>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</si>
  <si>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</si>
  <si>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</si>
  <si>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</si>
  <si>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</si>
  <si>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</si>
  <si>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</si>
  <si>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</si>
  <si>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</si>
  <si>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</si>
  <si>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</si>
  <si>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</si>
  <si>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</si>
  <si>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</si>
  <si>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</si>
  <si>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</si>
  <si>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</si>
  <si>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</si>
  <si>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</si>
  <si>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</si>
  <si>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</si>
  <si>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</si>
  <si>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</si>
  <si>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</si>
  <si>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</si>
  <si>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</si>
  <si>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</si>
  <si>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</si>
  <si>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</si>
  <si>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</si>
  <si>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</si>
  <si>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</si>
  <si>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</si>
  <si>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</si>
  <si>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</si>
  <si>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</si>
  <si>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</si>
  <si>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</si>
  <si>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</si>
  <si>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</si>
  <si>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</si>
  <si>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</si>
  <si>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</si>
  <si>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</si>
  <si>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</si>
  <si>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</si>
  <si>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</si>
  <si>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</si>
  <si>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</si>
  <si>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</si>
  <si>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</si>
  <si>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</si>
  <si>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</si>
  <si>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</si>
  <si>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</si>
  <si>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</si>
  <si>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</si>
  <si>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</si>
  <si>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</si>
  <si>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</si>
  <si>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</si>
  <si>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</si>
  <si>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</si>
  <si>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</si>
  <si>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</si>
  <si>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</si>
  <si>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</si>
  <si>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</si>
  <si>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</si>
  <si>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</si>
  <si>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</si>
  <si>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</si>
  <si>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</si>
  <si>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</si>
  <si>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</si>
  <si>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</si>
  <si>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</si>
  <si>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</si>
  <si>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</si>
  <si>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</si>
  <si>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</si>
  <si>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</si>
  <si>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</si>
  <si>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</si>
  <si>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</si>
  <si>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</si>
  <si>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</si>
  <si>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</si>
  <si>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</si>
  <si>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</si>
  <si>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</si>
  <si>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</si>
  <si>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</si>
  <si>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</si>
  <si>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</si>
  <si>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</si>
  <si>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</si>
  <si>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</si>
  <si>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</si>
  <si>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</si>
  <si>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</si>
  <si>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</si>
  <si>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</si>
  <si>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</si>
  <si>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</si>
  <si>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</si>
  <si>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</si>
  <si>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</si>
  <si>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</si>
  <si>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</si>
  <si>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</si>
  <si>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</si>
  <si>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</si>
  <si>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</si>
  <si>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</si>
  <si>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</si>
  <si>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</si>
  <si>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</si>
  <si>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</si>
  <si>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</si>
  <si>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</si>
  <si>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</si>
  <si>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</si>
  <si>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</si>
  <si>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</si>
  <si>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</si>
  <si>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</si>
  <si>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</si>
  <si>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</si>
  <si>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</si>
  <si>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</si>
  <si>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</si>
  <si>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</si>
  <si>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</si>
  <si>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</si>
  <si>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</si>
  <si>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</si>
  <si>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</si>
  <si>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</si>
  <si>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</si>
  <si>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</si>
  <si>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</si>
  <si>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</si>
  <si>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</si>
  <si>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</si>
  <si>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</si>
  <si>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</si>
  <si>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</si>
  <si>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</si>
  <si>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</si>
  <si>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</si>
  <si>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</si>
  <si>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</si>
  <si>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</si>
  <si>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</si>
  <si>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</si>
  <si>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</si>
  <si>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</si>
  <si>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</si>
  <si>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</si>
  <si>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</si>
  <si>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</si>
  <si>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</si>
  <si>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</si>
  <si>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</si>
  <si>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</si>
  <si>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</si>
  <si>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</si>
  <si>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</si>
  <si>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</si>
  <si>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</si>
  <si>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</si>
  <si>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</si>
  <si>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</si>
  <si>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</si>
  <si>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</si>
  <si>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</si>
  <si>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</si>
  <si>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</si>
  <si>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</si>
  <si>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</si>
  <si>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</si>
  <si>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</si>
  <si>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</si>
  <si>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</si>
  <si>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</si>
  <si>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</si>
  <si>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</si>
  <si>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</si>
  <si>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</si>
  <si>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</si>
  <si>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</si>
  <si>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</si>
  <si>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</si>
  <si>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</si>
  <si>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</si>
  <si>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</si>
  <si>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</si>
  <si>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</si>
  <si>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</si>
  <si>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</si>
  <si>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</si>
  <si>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</si>
  <si>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</si>
  <si>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</si>
  <si>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</si>
  <si>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</si>
  <si>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</si>
  <si>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</si>
  <si>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</si>
  <si>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</si>
  <si>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</si>
  <si>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</si>
  <si>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</si>
  <si>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</si>
  <si>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</si>
  <si>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</si>
  <si>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</si>
  <si>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</si>
  <si>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</si>
  <si>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</si>
  <si>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</si>
  <si>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</si>
  <si>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</si>
  <si>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</si>
  <si>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</si>
  <si>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</si>
  <si>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</si>
  <si>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</si>
  <si>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</si>
  <si>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</si>
  <si>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</si>
  <si>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</si>
  <si>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</si>
  <si>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</si>
  <si>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</si>
  <si>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</si>
  <si>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</si>
  <si>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</si>
  <si>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</si>
  <si>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</si>
  <si>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</si>
  <si>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</si>
  <si>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</si>
  <si>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</si>
  <si>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</si>
  <si>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</si>
  <si>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</si>
  <si>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</si>
  <si>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</si>
  <si>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</si>
  <si>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</si>
  <si>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</si>
  <si>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</si>
  <si>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</si>
  <si>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</si>
  <si>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</si>
  <si>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</si>
  <si>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</si>
  <si>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</si>
  <si>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</si>
  <si>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</si>
  <si>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</si>
  <si>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</si>
  <si>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</si>
  <si>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</si>
  <si>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</si>
  <si>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</si>
  <si>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</si>
  <si>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</si>
  <si>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</si>
  <si>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</si>
  <si>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</si>
  <si>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</si>
  <si>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</si>
  <si>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</si>
  <si>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</si>
  <si>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</si>
  <si>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</si>
  <si>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</si>
  <si>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</si>
  <si>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</si>
  <si>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</si>
  <si>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</si>
  <si>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</si>
  <si>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</si>
  <si>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</si>
  <si>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</si>
  <si>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</si>
  <si>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</si>
  <si>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</si>
  <si>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</si>
  <si>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</si>
  <si>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</si>
  <si>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</si>
  <si>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</si>
  <si>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</si>
  <si>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</si>
  <si>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</si>
  <si>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</si>
  <si>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</si>
  <si>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</si>
  <si>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</si>
  <si>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</si>
  <si>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</si>
  <si>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</si>
  <si>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</si>
  <si>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</si>
  <si>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</si>
  <si>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</si>
  <si>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</si>
  <si>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</si>
  <si>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</si>
  <si>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</si>
  <si>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</si>
  <si>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</si>
  <si>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</si>
  <si>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</si>
  <si>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</si>
  <si>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</si>
  <si>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</si>
  <si>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</si>
  <si>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</si>
  <si>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</si>
  <si>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</si>
  <si>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</si>
  <si>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</si>
  <si>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</si>
  <si>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</si>
  <si>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</si>
  <si>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</si>
  <si>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</si>
  <si>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</si>
  <si>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</si>
  <si>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</si>
  <si>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</si>
  <si>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</si>
  <si>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</si>
  <si>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</si>
  <si>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</si>
  <si>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</si>
  <si>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</si>
  <si>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</si>
  <si>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</si>
  <si>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</si>
  <si>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</si>
  <si>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</si>
  <si>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</si>
  <si>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</si>
  <si>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</si>
  <si>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</si>
  <si>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</si>
  <si>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</si>
  <si>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</si>
  <si>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</si>
  <si>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</si>
  <si>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</si>
  <si>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</si>
  <si>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</si>
  <si>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</si>
  <si>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</si>
  <si>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</si>
  <si>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</si>
  <si>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</si>
  <si>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</si>
  <si>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</si>
  <si>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</si>
  <si>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</si>
  <si>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</si>
  <si>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</si>
  <si>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</si>
  <si>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</si>
  <si>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</si>
  <si>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</si>
  <si>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</si>
  <si>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</si>
  <si>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</si>
  <si>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</si>
  <si>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</si>
  <si>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</si>
  <si>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</si>
  <si>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</si>
  <si>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</si>
  <si>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</si>
  <si>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</si>
  <si>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</si>
  <si>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</si>
  <si>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</si>
  <si>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</si>
  <si>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</si>
  <si>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</si>
  <si>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</si>
  <si>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</si>
  <si>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</si>
  <si>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</si>
  <si>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</si>
  <si>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</si>
  <si>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</si>
  <si>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</si>
  <si>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</si>
  <si>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</si>
  <si>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</si>
  <si>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</si>
  <si>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</si>
  <si>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</si>
  <si>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</si>
  <si>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</si>
  <si>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</si>
  <si>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</si>
  <si>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</si>
  <si>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</si>
  <si>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</si>
  <si>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</si>
  <si>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</si>
  <si>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</si>
  <si>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</si>
  <si>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</si>
  <si>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</si>
  <si>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</si>
  <si>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</si>
  <si>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</si>
  <si>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</si>
  <si>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</si>
  <si>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</si>
  <si>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</si>
  <si>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</si>
  <si>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</si>
  <si>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</si>
  <si>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</si>
  <si>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</si>
  <si>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</si>
  <si>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</si>
  <si>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</si>
  <si>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</si>
  <si>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</si>
  <si>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</si>
  <si>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</si>
  <si>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</si>
  <si>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</si>
  <si>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</si>
  <si>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</si>
  <si>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</si>
  <si>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</si>
  <si>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</si>
  <si>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</si>
  <si>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</si>
  <si>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</si>
  <si>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</si>
  <si>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</si>
  <si>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</si>
  <si>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</si>
  <si>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</si>
  <si>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</si>
  <si>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</si>
  <si>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</si>
  <si>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</si>
  <si>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</si>
  <si>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</si>
  <si>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</si>
  <si>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</si>
  <si>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</si>
  <si>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</si>
  <si>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</si>
  <si>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</si>
  <si>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</si>
  <si>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</si>
  <si>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</si>
  <si>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</si>
  <si>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</si>
  <si>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</si>
  <si>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</si>
  <si>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</si>
  <si>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</si>
  <si>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</si>
  <si>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</si>
  <si>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</si>
  <si>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</si>
  <si>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</si>
  <si>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</si>
  <si>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</si>
  <si>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</si>
  <si>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</si>
  <si>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</si>
  <si>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</si>
  <si>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</si>
  <si>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</si>
  <si>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</si>
  <si>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</si>
  <si>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</si>
  <si>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</si>
  <si>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</si>
  <si>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</si>
  <si>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</si>
  <si>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</si>
  <si>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</si>
  <si>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</si>
  <si>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</si>
  <si>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</si>
  <si>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</si>
  <si>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</si>
  <si>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</si>
  <si>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</si>
  <si>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</si>
  <si>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</si>
  <si>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</si>
  <si>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</si>
  <si>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</si>
  <si>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</si>
  <si>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</si>
  <si>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</si>
  <si>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</si>
  <si>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</si>
  <si>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</si>
  <si>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</si>
  <si>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</si>
  <si>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</si>
  <si>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</si>
  <si>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</si>
  <si>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</si>
  <si>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</si>
  <si>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</si>
  <si>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</si>
  <si>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</si>
  <si>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</si>
  <si>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</si>
  <si>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</si>
  <si>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</si>
  <si>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</si>
  <si>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</si>
  <si>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</si>
  <si>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</si>
  <si>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</si>
  <si>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</si>
  <si>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</si>
  <si>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</si>
  <si>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</si>
  <si>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</si>
  <si>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</si>
  <si>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</si>
  <si>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</si>
  <si>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</si>
  <si>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</si>
  <si>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</si>
  <si>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</si>
  <si>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</si>
  <si>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</si>
  <si>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</si>
  <si>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</si>
  <si>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</si>
  <si>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</si>
  <si>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</si>
  <si>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</si>
  <si>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</si>
  <si>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</si>
  <si>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</si>
  <si>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</si>
  <si>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</si>
  <si>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</si>
  <si>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</si>
  <si>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</si>
  <si>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</si>
  <si>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</si>
  <si>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</si>
  <si>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</si>
  <si>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</si>
  <si>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</si>
  <si>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</si>
  <si>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</si>
  <si>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</si>
  <si>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</si>
  <si>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</si>
  <si>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</si>
  <si>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</si>
  <si>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</si>
  <si>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</si>
  <si>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</si>
  <si>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</si>
  <si>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</si>
  <si>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</si>
  <si>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</si>
  <si>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</si>
  <si>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</si>
  <si>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</si>
  <si>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</si>
  <si>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</si>
  <si>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</si>
  <si>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</si>
  <si>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</si>
  <si>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</si>
  <si>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</si>
  <si>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</si>
  <si>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</si>
  <si>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</si>
  <si>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</si>
  <si>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</si>
  <si>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</si>
  <si>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</si>
  <si>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</si>
  <si>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</si>
  <si>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</si>
  <si>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</si>
  <si>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</si>
  <si>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</si>
  <si>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</si>
  <si>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</si>
  <si>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</si>
  <si>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</si>
  <si>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</si>
  <si>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</si>
  <si>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</si>
  <si>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</si>
  <si>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</si>
  <si>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</si>
  <si>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</si>
  <si>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</si>
  <si>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</si>
  <si>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</si>
  <si>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</si>
  <si>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</si>
  <si>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</si>
  <si>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</si>
  <si>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</si>
  <si>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</si>
  <si>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</si>
  <si>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</si>
  <si>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</si>
  <si>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</si>
  <si>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</si>
  <si>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</si>
  <si>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</si>
  <si>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</si>
  <si>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</si>
  <si>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</si>
  <si>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</si>
  <si>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</si>
  <si>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</si>
  <si>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</si>
  <si>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</si>
  <si>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</si>
  <si>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</si>
  <si>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</si>
  <si>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</si>
  <si>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</si>
  <si>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</si>
  <si>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</si>
  <si>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</si>
  <si>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</si>
  <si>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</si>
  <si>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</si>
  <si>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</si>
  <si>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</si>
  <si>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</si>
  <si>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</si>
  <si>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</si>
  <si>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</si>
  <si>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</si>
  <si>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</si>
  <si>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</si>
  <si>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</si>
  <si>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</si>
  <si>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</si>
  <si>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</si>
  <si>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</si>
  <si>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</si>
  <si>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</si>
  <si>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</si>
  <si>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</si>
  <si>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</si>
  <si>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</si>
  <si>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</si>
  <si>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</si>
  <si>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</si>
  <si>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</si>
  <si>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</si>
  <si>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</si>
  <si>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</si>
  <si>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</si>
  <si>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</si>
  <si>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</si>
  <si>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</si>
  <si>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</si>
  <si>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</si>
  <si>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</si>
  <si>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</si>
  <si>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</si>
  <si>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</si>
  <si>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</si>
  <si>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</si>
  <si>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</si>
  <si>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</si>
  <si>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</si>
  <si>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</si>
  <si>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</si>
  <si>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</si>
  <si>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</si>
  <si>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</si>
  <si>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</si>
  <si>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</si>
  <si>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</si>
  <si>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</si>
  <si>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</si>
  <si>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</si>
  <si>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</si>
  <si>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</si>
  <si>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</si>
  <si>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</si>
  <si>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</si>
  <si>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</si>
  <si>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</si>
  <si>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</si>
  <si>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</si>
  <si>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</si>
  <si>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</si>
  <si>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</si>
  <si>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</si>
  <si>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</si>
  <si>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</si>
  <si>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</si>
  <si>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</si>
  <si>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</si>
  <si>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</si>
  <si>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</si>
  <si>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</si>
  <si>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</si>
  <si>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</si>
  <si>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</si>
  <si>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</si>
  <si>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</si>
  <si>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</si>
  <si>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</si>
  <si>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</si>
  <si>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</si>
  <si>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</si>
  <si>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</si>
  <si>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</si>
  <si>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</si>
  <si>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</si>
  <si>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</si>
  <si>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</si>
  <si>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</si>
  <si>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</si>
  <si>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</si>
  <si>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</si>
  <si>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</si>
  <si>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</si>
  <si>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</si>
  <si>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</si>
  <si>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</si>
  <si>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</si>
  <si>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</si>
  <si>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</si>
  <si>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</si>
  <si>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</si>
  <si>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</si>
  <si>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</si>
  <si>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</si>
  <si>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</si>
  <si>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</si>
  <si>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</si>
  <si>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</si>
  <si>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</si>
  <si>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</si>
  <si>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</si>
  <si>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</si>
  <si>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</si>
  <si>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</si>
  <si>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</si>
  <si>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</si>
  <si>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</si>
  <si>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</si>
  <si>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</si>
  <si>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</si>
  <si>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</si>
  <si>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</si>
  <si>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</si>
  <si>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</si>
  <si>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</si>
  <si>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</si>
  <si>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</si>
  <si>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</si>
  <si>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</si>
  <si>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</si>
  <si>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</si>
  <si>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</si>
  <si>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</si>
  <si>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</si>
  <si>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</si>
  <si>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</si>
  <si>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</si>
  <si>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</si>
  <si>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</si>
  <si>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</si>
  <si>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</si>
  <si>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</si>
  <si>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</si>
  <si>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</si>
  <si>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</si>
  <si>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</si>
  <si>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</si>
  <si>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</si>
  <si>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</si>
  <si>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</si>
  <si>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</si>
  <si>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</si>
  <si>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</si>
  <si>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</si>
  <si>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</si>
  <si>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</si>
  <si>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</si>
  <si>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</si>
  <si>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</si>
  <si>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</si>
  <si>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</si>
  <si>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</si>
  <si>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</si>
  <si>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</si>
  <si>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</si>
  <si>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</si>
  <si>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</si>
  <si>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</si>
  <si>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</si>
  <si>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</si>
  <si>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</si>
  <si>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</si>
  <si>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</si>
  <si>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</si>
  <si>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</si>
  <si>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</si>
  <si>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</si>
  <si>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</si>
  <si>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</si>
  <si>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</si>
  <si>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</si>
  <si>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</si>
  <si>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</si>
  <si>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</si>
  <si>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</si>
  <si>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</si>
  <si>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</si>
  <si>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</si>
  <si>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</si>
  <si>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</si>
  <si>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</si>
  <si>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</si>
  <si>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</si>
  <si>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</si>
  <si>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</si>
  <si>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</si>
  <si>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</si>
  <si>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</si>
  <si>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</si>
  <si>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</si>
  <si>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</si>
  <si>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</si>
  <si>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</si>
  <si>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</si>
  <si>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</si>
  <si>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</si>
  <si>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</si>
  <si>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</si>
  <si>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</si>
  <si>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</si>
  <si>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</si>
  <si>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</si>
  <si>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</si>
  <si>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</si>
  <si>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</si>
  <si>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</si>
  <si>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</si>
  <si>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</si>
  <si>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</si>
  <si>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</si>
  <si>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</si>
  <si>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</si>
  <si>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</si>
  <si>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</si>
  <si>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</si>
  <si>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</si>
  <si>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</si>
  <si>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</si>
  <si>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</si>
  <si>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</si>
  <si>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</si>
  <si>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</si>
  <si>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</si>
  <si>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</si>
  <si>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</si>
  <si>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</si>
  <si>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</si>
  <si>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</si>
  <si>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</si>
  <si>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</si>
  <si>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</si>
  <si>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</si>
  <si>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</si>
  <si>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</si>
  <si>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</si>
  <si>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</si>
  <si>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</si>
  <si>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</si>
  <si>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</si>
  <si>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</si>
  <si>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</si>
  <si>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</si>
  <si>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</si>
  <si>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</si>
  <si>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</si>
  <si>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</si>
  <si>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</si>
  <si>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</si>
  <si>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</si>
  <si>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</si>
  <si>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</si>
  <si>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</si>
  <si>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</si>
  <si>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</si>
  <si>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</si>
  <si>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</si>
  <si>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</si>
  <si>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</si>
  <si>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</si>
  <si>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</si>
  <si>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</si>
  <si>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</si>
  <si>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</si>
  <si>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</si>
  <si>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</si>
  <si>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</si>
  <si>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</si>
  <si>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</si>
  <si>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</si>
  <si>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</si>
  <si>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</si>
  <si>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</si>
  <si>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</si>
  <si>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</si>
  <si>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</si>
  <si>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</si>
  <si>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</si>
  <si>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</si>
  <si>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</si>
  <si>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</si>
  <si>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</si>
  <si>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</si>
  <si>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</si>
  <si>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</si>
  <si>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</si>
  <si>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</si>
  <si>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</si>
  <si>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</si>
  <si>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</si>
  <si>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</si>
  <si>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</si>
  <si>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</si>
  <si>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</si>
  <si>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</si>
  <si>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</si>
  <si>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</si>
  <si>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</si>
  <si>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</si>
  <si>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</si>
  <si>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</si>
  <si>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</si>
  <si>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</si>
  <si>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</si>
  <si>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</si>
  <si>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</si>
  <si>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</si>
  <si>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</si>
  <si>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</si>
  <si>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</si>
  <si>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</si>
  <si>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</si>
  <si>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</si>
  <si>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</si>
  <si>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</si>
  <si>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</si>
  <si>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</si>
  <si>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</si>
  <si>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</si>
  <si>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</si>
  <si>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</si>
  <si>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</si>
  <si>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</si>
  <si>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</si>
  <si>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</si>
  <si>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</si>
  <si>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</si>
  <si>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</si>
  <si>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</si>
  <si>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</si>
  <si>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</si>
  <si>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</si>
  <si>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</si>
  <si>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</si>
  <si>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</si>
  <si>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</si>
  <si>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</si>
  <si>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</si>
  <si>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</si>
  <si>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</si>
  <si>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</si>
  <si>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</si>
  <si>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</si>
  <si>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</si>
  <si>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</si>
  <si>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</si>
  <si>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</si>
  <si>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</si>
  <si>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</si>
  <si>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</si>
  <si>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</si>
  <si>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</si>
  <si>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</si>
  <si>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</si>
  <si>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</si>
  <si>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</si>
  <si>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</si>
  <si>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</si>
  <si>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</si>
  <si>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</si>
  <si>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</si>
  <si>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</si>
  <si>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</si>
  <si>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</si>
  <si>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</si>
  <si>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</si>
  <si>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</si>
  <si>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</si>
  <si>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</si>
  <si>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</si>
  <si>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</si>
  <si>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</si>
  <si>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</si>
  <si>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</si>
  <si>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</si>
  <si>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</si>
  <si>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</si>
  <si>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</si>
  <si>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</si>
  <si>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</si>
  <si>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</si>
  <si>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</si>
  <si>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</si>
  <si>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</si>
  <si>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</si>
  <si>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</si>
  <si>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</si>
  <si>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</si>
  <si>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</si>
  <si>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</si>
  <si>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</si>
  <si>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</si>
  <si>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</si>
  <si>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</si>
  <si>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</si>
  <si>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</si>
  <si>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</si>
  <si>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</si>
  <si>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</si>
  <si>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</si>
  <si>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</si>
  <si>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</si>
  <si>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</si>
  <si>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</si>
  <si>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</si>
  <si>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</si>
  <si>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</si>
  <si>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</si>
  <si>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</si>
  <si>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</si>
  <si>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</si>
  <si>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</si>
  <si>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</si>
  <si>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</si>
  <si>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</si>
  <si>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</si>
  <si>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</si>
  <si>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</si>
  <si>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</si>
  <si>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</si>
  <si>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</si>
  <si>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</si>
  <si>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</si>
  <si>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</si>
  <si>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</si>
  <si>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</si>
  <si>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</si>
  <si>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</si>
  <si>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</si>
  <si>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</si>
  <si>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</si>
  <si>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</si>
  <si>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</si>
  <si>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</si>
  <si>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</si>
  <si>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</si>
  <si>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</si>
  <si>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</si>
  <si>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</si>
  <si>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</si>
  <si>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</si>
  <si>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</si>
  <si>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</si>
  <si>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</si>
  <si>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</si>
  <si>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</si>
  <si>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</si>
  <si>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</si>
  <si>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</si>
  <si>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</si>
  <si>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</si>
  <si>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</si>
  <si>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</si>
  <si>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</si>
  <si>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</si>
  <si>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</si>
  <si>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</si>
  <si>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</si>
  <si>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</si>
  <si>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</si>
  <si>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</si>
  <si>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</si>
  <si>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</si>
  <si>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</si>
  <si>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</si>
  <si>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</si>
  <si>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</si>
  <si>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</si>
  <si>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</si>
  <si>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</si>
  <si>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</si>
  <si>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</si>
  <si>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</si>
  <si>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</si>
  <si>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</si>
  <si>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</si>
  <si>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</si>
  <si>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</si>
  <si>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</si>
  <si>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</si>
  <si>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</si>
  <si>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</si>
  <si>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</si>
  <si>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</si>
  <si>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</si>
  <si>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</si>
  <si>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</si>
  <si>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</si>
  <si>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</si>
  <si>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</si>
  <si>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</si>
  <si>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</si>
  <si>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</si>
  <si>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</si>
  <si>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</si>
  <si>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</si>
  <si>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</si>
  <si>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</si>
  <si>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</si>
  <si>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</si>
  <si>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</si>
  <si>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</si>
  <si>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</si>
  <si>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</si>
  <si>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</si>
  <si>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</si>
  <si>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</si>
  <si>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</si>
  <si>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</si>
  <si>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</si>
  <si>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</si>
  <si>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</si>
  <si>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</si>
  <si>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</si>
  <si>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</si>
  <si>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</si>
  <si>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</si>
  <si>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</si>
  <si>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</si>
  <si>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</si>
  <si>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</si>
  <si>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</si>
  <si>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</si>
  <si>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</si>
  <si>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</si>
  <si>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</si>
  <si>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</si>
  <si>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</si>
  <si>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</si>
  <si>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</si>
  <si>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</si>
  <si>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</si>
  <si>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</si>
  <si>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</si>
  <si>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</si>
  <si>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</si>
  <si>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</si>
  <si>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</si>
  <si>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</si>
  <si>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</si>
  <si>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</si>
  <si>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</si>
  <si>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</si>
  <si>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</si>
  <si>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</si>
  <si>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</si>
  <si>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</si>
  <si>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</si>
  <si>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</si>
  <si>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</si>
  <si>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</si>
  <si>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</si>
  <si>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</si>
  <si>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</si>
  <si>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</si>
  <si>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</si>
  <si>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</si>
  <si>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</si>
  <si>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</si>
  <si>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</si>
  <si>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</si>
  <si>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</si>
  <si>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</si>
  <si>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</si>
  <si>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</si>
  <si>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</si>
  <si>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</si>
  <si>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</si>
  <si>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</si>
  <si>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</si>
  <si>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</si>
  <si>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</si>
  <si>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</si>
  <si>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</si>
  <si>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</si>
  <si>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</si>
  <si>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</si>
  <si>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</si>
  <si>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</si>
  <si>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</si>
  <si>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</si>
  <si>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</si>
  <si>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</si>
  <si>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</si>
  <si>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</si>
  <si>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</si>
  <si>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</si>
  <si>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</si>
  <si>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</si>
  <si>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</si>
  <si>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</si>
  <si>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</si>
  <si>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</si>
  <si>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</si>
  <si>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</si>
  <si>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</si>
  <si>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</si>
  <si>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</si>
  <si>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</si>
  <si>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</si>
  <si>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</si>
  <si>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</si>
  <si>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</si>
  <si>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</si>
  <si>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</si>
  <si>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</si>
  <si>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</si>
  <si>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</si>
  <si>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</si>
  <si>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</si>
  <si>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</si>
  <si>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</si>
  <si>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</si>
  <si>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</si>
  <si>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</si>
  <si>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</si>
  <si>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</si>
  <si>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</si>
  <si>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</si>
  <si>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</si>
  <si>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</si>
  <si>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</si>
  <si>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</si>
  <si>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</si>
  <si>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</si>
  <si>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</si>
  <si>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</si>
  <si>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</si>
  <si>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</si>
  <si>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</si>
  <si>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</si>
  <si>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</si>
  <si>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</si>
  <si>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</si>
  <si>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</si>
  <si>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</si>
  <si>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</si>
  <si>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</si>
  <si>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</si>
  <si>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</si>
  <si>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</si>
  <si>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</si>
  <si>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</si>
  <si>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</si>
  <si>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</si>
  <si>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</si>
  <si>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</si>
  <si>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</si>
  <si>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</si>
  <si>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</si>
  <si>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</si>
  <si>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</si>
  <si>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</si>
  <si>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</si>
  <si>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</si>
  <si>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</si>
  <si>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</si>
  <si>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</si>
  <si>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</si>
  <si>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</si>
  <si>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</si>
  <si>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</si>
  <si>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</si>
  <si>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</si>
  <si>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</si>
  <si>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</si>
  <si>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</si>
  <si>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</si>
  <si>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</si>
  <si>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</si>
  <si>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</si>
  <si>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</si>
  <si>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</si>
  <si>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</si>
  <si>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</si>
  <si>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</si>
  <si>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</si>
  <si>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</si>
  <si>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</si>
  <si>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</si>
  <si>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</si>
  <si>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</si>
  <si>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</si>
  <si>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</si>
  <si>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</si>
  <si>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</si>
  <si>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</si>
  <si>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</si>
  <si>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</si>
  <si>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</si>
  <si>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</si>
  <si>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</si>
  <si>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</si>
  <si>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</si>
  <si>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</si>
  <si>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</si>
  <si>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</si>
  <si>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</si>
  <si>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</si>
  <si>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</si>
  <si>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</si>
  <si>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</si>
  <si>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</si>
  <si>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</si>
  <si>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</si>
  <si>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</si>
  <si>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</si>
  <si>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</si>
  <si>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</si>
  <si>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</si>
  <si>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</si>
  <si>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</si>
  <si>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</si>
  <si>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</si>
  <si>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</si>
  <si>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</si>
  <si>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</si>
  <si>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</si>
  <si>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</si>
  <si>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</si>
  <si>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</si>
  <si>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</si>
  <si>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</si>
  <si>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</si>
  <si>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</si>
  <si>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</si>
  <si>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</si>
  <si>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</si>
  <si>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</si>
  <si>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</si>
  <si>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</si>
  <si>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</si>
  <si>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</si>
  <si>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</si>
  <si>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</si>
  <si>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</si>
  <si>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</si>
  <si>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</si>
  <si>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</si>
  <si>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</si>
  <si>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</si>
  <si>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</si>
  <si>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</si>
  <si>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</si>
  <si>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</si>
  <si>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</si>
  <si>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</si>
  <si>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</si>
  <si>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</si>
  <si>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</si>
  <si>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</si>
  <si>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</si>
  <si>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</si>
  <si>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</si>
  <si>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</si>
  <si>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</si>
  <si>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</si>
  <si>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</si>
  <si>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</si>
  <si>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</si>
  <si>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</si>
  <si>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</si>
  <si>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</si>
  <si>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</si>
  <si>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</si>
  <si>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</si>
  <si>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</si>
  <si>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</si>
  <si>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</si>
  <si>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</si>
  <si>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</si>
  <si>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</si>
  <si>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</si>
  <si>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</si>
  <si>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</si>
  <si>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</si>
  <si>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</si>
  <si>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</si>
  <si>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</si>
  <si>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</si>
  <si>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</si>
  <si>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</si>
  <si>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</si>
  <si>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</si>
  <si>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</si>
  <si>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</si>
  <si>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</si>
  <si>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</si>
  <si>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</si>
  <si>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</si>
  <si>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</si>
  <si>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</si>
  <si>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</si>
  <si>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</si>
  <si>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</si>
  <si>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</si>
  <si>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</si>
  <si>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</si>
  <si>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</si>
  <si>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</si>
  <si>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</si>
  <si>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</si>
  <si>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</si>
  <si>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</si>
  <si>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</si>
  <si>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</si>
  <si>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</si>
  <si>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</si>
  <si>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</si>
  <si>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</si>
  <si>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</si>
  <si>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</si>
  <si>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</si>
  <si>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</si>
  <si>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</si>
  <si>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</si>
  <si>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</si>
  <si>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</si>
  <si>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</si>
  <si>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</si>
  <si>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</si>
  <si>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</si>
  <si>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</si>
  <si>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</si>
  <si>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</si>
  <si>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</si>
  <si>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</si>
  <si>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</si>
  <si>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</si>
  <si>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</si>
  <si>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</si>
  <si>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</si>
  <si>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</si>
  <si>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</si>
  <si>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</si>
  <si>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</si>
  <si>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</si>
  <si>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</si>
  <si>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</si>
  <si>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</si>
  <si>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</si>
  <si>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</si>
  <si>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</si>
  <si>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</si>
  <si>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</si>
  <si>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</si>
  <si>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</si>
  <si>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</si>
  <si>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</si>
  <si>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</si>
  <si>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</si>
  <si>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</si>
  <si>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</si>
  <si>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</si>
  <si>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</si>
  <si>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</si>
  <si>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</si>
  <si>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</si>
  <si>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</si>
  <si>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</si>
  <si>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</si>
  <si>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</si>
  <si>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</si>
  <si>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</si>
  <si>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</si>
  <si>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</si>
  <si>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</si>
  <si>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</si>
  <si>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</si>
  <si>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</si>
  <si>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</si>
  <si>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</si>
  <si>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</si>
  <si>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</si>
  <si>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</si>
  <si>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</si>
  <si>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</si>
  <si>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</si>
  <si>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</si>
  <si>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</si>
  <si>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</si>
  <si>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</si>
  <si>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</si>
  <si>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</si>
  <si>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</si>
  <si>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</si>
  <si>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</si>
  <si>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</si>
  <si>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</si>
  <si>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</si>
  <si>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</si>
  <si>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</si>
  <si>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</si>
  <si>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</si>
  <si>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</si>
  <si>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</si>
  <si>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</si>
  <si>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</si>
  <si>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</si>
  <si>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</si>
  <si>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</si>
  <si>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</si>
  <si>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</si>
  <si>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</si>
  <si>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</si>
  <si>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</si>
  <si>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</si>
  <si>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</si>
  <si>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</si>
  <si>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</si>
  <si>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</si>
  <si>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</si>
  <si>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</si>
  <si>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</si>
  <si>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</si>
  <si>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</si>
  <si>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</si>
  <si>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</si>
  <si>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</si>
  <si>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</si>
  <si>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</si>
  <si>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</si>
  <si>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</si>
  <si>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</si>
  <si>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</si>
  <si>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</si>
  <si>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</si>
  <si>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</si>
  <si>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</si>
  <si>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</si>
  <si>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</si>
  <si>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</si>
  <si>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</si>
  <si>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</si>
  <si>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</si>
  <si>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</si>
  <si>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</si>
  <si>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</si>
  <si>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</si>
  <si>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</si>
  <si>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</si>
  <si>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</si>
  <si>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</si>
  <si>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</si>
  <si>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</si>
  <si>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</si>
  <si>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</si>
  <si>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</si>
  <si>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</si>
  <si>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</si>
  <si>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</si>
  <si>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</si>
  <si>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</si>
  <si>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</si>
  <si>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</si>
  <si>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</si>
  <si>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</si>
  <si>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</si>
  <si>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</si>
  <si>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</si>
  <si>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</si>
  <si>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</si>
  <si>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</si>
  <si>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</si>
  <si>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</si>
  <si>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</si>
  <si>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</si>
  <si>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</si>
  <si>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</si>
  <si>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</si>
  <si>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</si>
  <si>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</si>
  <si>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</si>
  <si>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</si>
  <si>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</si>
  <si>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</si>
  <si>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</si>
  <si>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</si>
  <si>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</si>
  <si>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</si>
  <si>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</si>
  <si>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</si>
  <si>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</si>
  <si>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</si>
  <si>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</si>
  <si>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</si>
  <si>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</si>
  <si>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</si>
  <si>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</si>
  <si>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</si>
  <si>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</si>
  <si>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</si>
  <si>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</si>
  <si>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</si>
  <si>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</si>
  <si>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</si>
  <si>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</si>
  <si>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</si>
  <si>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</si>
  <si>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</si>
  <si>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</si>
  <si>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</si>
  <si>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</si>
  <si>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</si>
  <si>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</si>
  <si>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</si>
  <si>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</si>
  <si>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</si>
  <si>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</si>
  <si>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</si>
  <si>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</si>
  <si>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</si>
  <si>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</si>
  <si>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</si>
  <si>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</si>
  <si>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</si>
  <si>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</si>
  <si>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</si>
  <si>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</si>
  <si>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</si>
  <si>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</si>
  <si>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</si>
  <si>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</si>
  <si>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</si>
  <si>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</si>
  <si>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</si>
  <si>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</si>
  <si>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</si>
  <si>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</si>
  <si>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</si>
  <si>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</si>
  <si>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</si>
  <si>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</si>
  <si>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</si>
  <si>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</si>
  <si>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</si>
  <si>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</si>
  <si>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</si>
  <si>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</si>
  <si>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</si>
  <si>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</si>
  <si>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</si>
  <si>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</si>
  <si>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</si>
  <si>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</si>
  <si>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</si>
  <si>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</si>
  <si>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</si>
  <si>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</si>
  <si>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</si>
  <si>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</si>
  <si>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</si>
  <si>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</si>
  <si>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</si>
  <si>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</si>
  <si>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</si>
  <si>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</si>
  <si>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</si>
  <si>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</si>
  <si>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</si>
  <si>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</si>
  <si>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</si>
  <si>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</si>
  <si>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</si>
  <si>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</si>
  <si>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</si>
  <si>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</si>
  <si>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</si>
  <si>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</si>
  <si>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</si>
  <si>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</si>
  <si>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</si>
  <si>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</si>
  <si>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</si>
  <si>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</si>
  <si>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</si>
  <si>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</si>
  <si>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</si>
  <si>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</si>
  <si>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</si>
  <si>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</si>
  <si>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</si>
  <si>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</si>
  <si>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</si>
  <si>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</si>
  <si>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</si>
  <si>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</si>
  <si>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</si>
  <si>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</si>
  <si>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</si>
  <si>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</si>
  <si>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</si>
  <si>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</si>
  <si>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</si>
  <si>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</si>
  <si>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</si>
  <si>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</si>
  <si>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</si>
  <si>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</si>
  <si>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</si>
  <si>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</si>
  <si>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</si>
  <si>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</si>
  <si>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</si>
  <si>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</si>
  <si>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</si>
  <si>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</si>
  <si>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</si>
  <si>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</si>
  <si>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</si>
  <si>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</si>
  <si>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</si>
  <si>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</si>
  <si>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</si>
  <si>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</si>
  <si>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</si>
  <si>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</si>
  <si>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</si>
  <si>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</si>
  <si>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</si>
  <si>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</si>
  <si>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</si>
  <si>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</si>
  <si>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</si>
  <si>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</si>
  <si>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</si>
  <si>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</si>
  <si>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</si>
  <si>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</si>
  <si>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</si>
  <si>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</si>
  <si>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</si>
  <si>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</si>
  <si>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</si>
  <si>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</si>
  <si>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</si>
  <si>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</si>
  <si>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</si>
  <si>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</si>
  <si>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</si>
  <si>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</si>
  <si>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</si>
  <si>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</si>
  <si>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</si>
  <si>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</si>
  <si>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</si>
  <si>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</si>
  <si>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</si>
  <si>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</si>
  <si>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</si>
  <si>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</si>
  <si>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</si>
  <si>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</si>
  <si>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</si>
  <si>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</si>
  <si>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</si>
  <si>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</si>
  <si>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</si>
  <si>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</si>
  <si>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</si>
  <si>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</si>
  <si>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</si>
  <si>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</si>
  <si>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</si>
  <si>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</si>
  <si>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</si>
  <si>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</si>
  <si>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</si>
  <si>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</si>
  <si>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</si>
  <si>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</si>
  <si>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</si>
  <si>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</si>
  <si>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</si>
  <si>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</si>
  <si>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</si>
  <si>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</si>
  <si>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</si>
  <si>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</si>
  <si>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</si>
  <si>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</si>
  <si>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</si>
  <si>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</si>
  <si>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</si>
  <si>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</si>
  <si>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</si>
  <si>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</si>
  <si>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</si>
  <si>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</si>
  <si>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</si>
  <si>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</si>
  <si>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</si>
  <si>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</si>
  <si>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</si>
  <si>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</si>
  <si>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</si>
  <si>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</si>
  <si>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</si>
  <si>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</si>
  <si>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</si>
  <si>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</si>
  <si>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</si>
  <si>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</si>
  <si>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</si>
  <si>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</si>
  <si>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</si>
  <si>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</si>
  <si>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</si>
  <si>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</si>
  <si>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</si>
  <si>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</si>
  <si>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</si>
  <si>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</si>
  <si>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</si>
  <si>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</si>
  <si>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</si>
  <si>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</si>
  <si>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</si>
  <si>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</si>
  <si>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</si>
  <si>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</si>
  <si>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</si>
  <si>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</si>
  <si>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</si>
  <si>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</si>
  <si>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</si>
  <si>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</si>
  <si>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</si>
  <si>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</si>
  <si>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</si>
  <si>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</si>
  <si>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</si>
  <si>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</si>
  <si>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</si>
  <si>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</si>
  <si>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</si>
  <si>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</si>
  <si>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</si>
  <si>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</si>
  <si>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</si>
  <si>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</si>
  <si>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</si>
  <si>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</si>
  <si>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</si>
  <si>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</si>
  <si>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</si>
  <si>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</si>
  <si>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</si>
  <si>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</si>
  <si>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</si>
  <si>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</si>
  <si>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</si>
  <si>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</si>
  <si>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</si>
  <si>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</si>
  <si>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</si>
  <si>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</si>
  <si>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</si>
  <si>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</si>
  <si>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</si>
  <si>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</si>
  <si>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</si>
  <si>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</si>
  <si>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</si>
  <si>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</si>
  <si>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</si>
  <si>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</si>
  <si>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</si>
  <si>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</si>
  <si>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</si>
  <si>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</si>
  <si>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</si>
  <si>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</si>
  <si>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</si>
  <si>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</si>
  <si>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</si>
  <si>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</si>
  <si>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</si>
  <si>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</si>
  <si>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</si>
  <si>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</si>
  <si>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</si>
  <si>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</si>
  <si>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</si>
  <si>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</si>
  <si>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</si>
  <si>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</si>
  <si>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</si>
  <si>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</si>
  <si>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</si>
  <si>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</si>
  <si>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</si>
  <si>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</si>
  <si>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</si>
  <si>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</si>
  <si>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</si>
  <si>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</si>
  <si>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</si>
  <si>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</si>
  <si>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</si>
  <si>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</si>
  <si>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</si>
  <si>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</si>
  <si>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</si>
  <si>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</si>
  <si>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</si>
  <si>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</si>
  <si>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</si>
  <si>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</si>
  <si>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</si>
  <si>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</si>
  <si>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</si>
  <si>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</si>
  <si>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</si>
  <si>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</si>
  <si>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</si>
  <si>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</si>
  <si>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</si>
  <si>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</si>
  <si>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</si>
  <si>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</si>
  <si>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</si>
  <si>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</si>
  <si>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</si>
  <si>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</si>
  <si>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</si>
  <si>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</si>
  <si>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</si>
  <si>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</si>
  <si>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</si>
  <si>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</si>
  <si>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</si>
  <si>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</si>
  <si>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</si>
  <si>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</si>
  <si>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</si>
  <si>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</si>
  <si>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</si>
  <si>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</si>
  <si>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</si>
  <si>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</si>
  <si>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</si>
  <si>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</si>
  <si>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</si>
  <si>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</si>
  <si>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</si>
  <si>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</si>
  <si>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</si>
  <si>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</si>
  <si>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</si>
  <si>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</si>
  <si>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</si>
  <si>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</si>
  <si>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</si>
  <si>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</si>
  <si>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</si>
  <si>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</si>
  <si>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</si>
  <si>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</si>
  <si>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</si>
  <si>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</si>
  <si>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</si>
  <si>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</si>
  <si>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</si>
  <si>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</si>
  <si>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</si>
  <si>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</si>
  <si>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</si>
  <si>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</si>
  <si>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</si>
  <si>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</si>
  <si>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</si>
  <si>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</si>
  <si>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</si>
  <si>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</si>
  <si>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</si>
  <si>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</si>
  <si>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</si>
  <si>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</si>
  <si>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</si>
  <si>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</si>
  <si>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</si>
  <si>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</si>
  <si>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</si>
  <si>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</si>
  <si>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</si>
  <si>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</si>
  <si>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</si>
  <si>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</si>
  <si>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</si>
  <si>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</si>
  <si>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</si>
  <si>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</si>
  <si>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</si>
  <si>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</si>
  <si>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</si>
  <si>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</si>
  <si>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</si>
  <si>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</si>
  <si>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</si>
  <si>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</si>
  <si>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</si>
  <si>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</si>
  <si>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</si>
  <si>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</si>
  <si>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</si>
  <si>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</si>
  <si>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</si>
  <si>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</si>
  <si>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</si>
  <si>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</si>
  <si>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</si>
  <si>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</si>
  <si>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</si>
  <si>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</si>
  <si>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</si>
  <si>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</si>
  <si>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</si>
  <si>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</si>
  <si>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</si>
  <si>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</si>
  <si>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</si>
  <si>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</si>
  <si>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</si>
  <si>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</si>
  <si>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</si>
  <si>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</si>
  <si>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</si>
  <si>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</si>
  <si>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</si>
  <si>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</si>
  <si>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</si>
  <si>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</si>
  <si>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</si>
  <si>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</si>
  <si>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</si>
  <si>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</si>
  <si>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</si>
  <si>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</si>
  <si>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</si>
  <si>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</si>
  <si>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</si>
  <si>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</si>
  <si>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</si>
  <si>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</si>
  <si>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</si>
  <si>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</si>
  <si>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</si>
  <si>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</si>
  <si>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</si>
  <si>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</si>
  <si>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</si>
  <si>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</si>
  <si>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</si>
  <si>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</si>
  <si>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</si>
  <si>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</si>
  <si>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</si>
  <si>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</si>
  <si>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</si>
  <si>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</si>
  <si>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</si>
  <si>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</si>
  <si>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</si>
  <si>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</si>
  <si>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</si>
  <si>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</si>
  <si>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</si>
  <si>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</si>
  <si>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</si>
  <si>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</si>
  <si>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</si>
  <si>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</si>
  <si>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</si>
  <si>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</si>
  <si>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</si>
  <si>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</si>
  <si>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</si>
  <si>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</si>
  <si>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</si>
  <si>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</si>
  <si>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</si>
  <si>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</si>
  <si>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</si>
  <si>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</si>
  <si>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</si>
  <si>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</si>
  <si>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</si>
  <si>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</si>
  <si>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</si>
  <si>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</si>
  <si>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</si>
  <si>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</si>
  <si>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</si>
  <si>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</si>
  <si>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</si>
  <si>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</si>
  <si>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</si>
  <si>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</si>
  <si>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</si>
  <si>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</si>
  <si>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</si>
  <si>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</si>
  <si>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</si>
  <si>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</si>
  <si>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</si>
  <si>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</si>
  <si>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</si>
  <si>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</si>
  <si>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</si>
  <si>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</si>
  <si>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</si>
  <si>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</si>
  <si>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</si>
  <si>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</si>
  <si>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</si>
  <si>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</si>
  <si>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</si>
  <si>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</si>
  <si>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</si>
  <si>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</si>
  <si>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</si>
  <si>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</si>
  <si>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</si>
  <si>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</si>
  <si>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</si>
  <si>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</si>
  <si>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</si>
  <si>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</si>
  <si>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</si>
  <si>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</si>
  <si>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</si>
  <si>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</si>
  <si>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</si>
  <si>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</si>
  <si>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</si>
  <si>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</si>
  <si>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</si>
  <si>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</si>
  <si>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</si>
  <si>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</si>
  <si>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</si>
  <si>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</si>
  <si>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</si>
  <si>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</si>
  <si>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</si>
  <si>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</si>
  <si>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</si>
  <si>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</si>
  <si>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</si>
  <si>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</si>
  <si>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</si>
  <si>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</si>
  <si>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</si>
  <si>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</si>
  <si>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</si>
  <si>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</si>
  <si>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</si>
  <si>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</si>
  <si>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</si>
  <si>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</si>
  <si>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</si>
  <si>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</si>
  <si>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</si>
  <si>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</si>
  <si>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</si>
  <si>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</si>
  <si>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</si>
  <si>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</si>
  <si>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</si>
  <si>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</si>
  <si>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</si>
  <si>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</si>
  <si>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</si>
  <si>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</si>
  <si>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</si>
  <si>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</si>
  <si>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</si>
  <si>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</si>
  <si>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</si>
  <si>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</si>
  <si>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</si>
  <si>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</si>
  <si>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</si>
  <si>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</si>
  <si>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</si>
  <si>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</si>
  <si>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</si>
  <si>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</si>
  <si>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</si>
  <si>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</si>
  <si>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</si>
  <si>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</si>
  <si>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</si>
  <si>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</si>
  <si>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</si>
  <si>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</si>
  <si>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</si>
  <si>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</si>
  <si>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</si>
  <si>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</si>
  <si>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</si>
  <si>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</si>
  <si>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</si>
  <si>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</si>
  <si>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</si>
  <si>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</si>
  <si>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</si>
  <si>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</si>
  <si>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</si>
  <si>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</si>
  <si>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</si>
  <si>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</si>
  <si>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</si>
  <si>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</si>
  <si>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</si>
  <si>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</si>
  <si>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</si>
  <si>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</si>
  <si>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</si>
  <si>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</si>
  <si>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</si>
  <si>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</si>
  <si>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</si>
  <si>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</si>
  <si>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</si>
  <si>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</si>
  <si>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</si>
  <si>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</si>
  <si>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</si>
  <si>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</si>
  <si>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</si>
  <si>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</si>
  <si>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</si>
  <si>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</si>
  <si>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</si>
  <si>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</si>
  <si>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</si>
  <si>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</si>
  <si>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</si>
  <si>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</si>
  <si>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</si>
  <si>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</si>
  <si>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</si>
  <si>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</si>
  <si>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</si>
  <si>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</si>
  <si>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</si>
  <si>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</si>
  <si>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</si>
  <si>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</si>
  <si>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</si>
  <si>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</si>
  <si>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</si>
  <si>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</si>
  <si>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</si>
  <si>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</si>
  <si>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</si>
  <si>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</si>
  <si>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</si>
  <si>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</si>
  <si>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</si>
  <si>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</si>
  <si>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</si>
  <si>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</si>
  <si>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</si>
  <si>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</si>
  <si>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</si>
  <si>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</si>
  <si>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</si>
  <si>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</si>
  <si>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</si>
  <si>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</si>
  <si>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</si>
  <si>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</si>
  <si>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</si>
  <si>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</si>
  <si>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</si>
  <si>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</si>
  <si>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</si>
  <si>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</si>
  <si>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</si>
  <si>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</si>
  <si>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</si>
  <si>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</si>
  <si>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</si>
  <si>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</si>
  <si>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</si>
  <si>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</si>
  <si>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</si>
  <si>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</si>
  <si>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</si>
  <si>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</si>
  <si>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</si>
  <si>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</si>
  <si>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</si>
  <si>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</si>
  <si>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</si>
  <si>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</si>
  <si>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</si>
  <si>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</si>
  <si>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</si>
  <si>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</si>
  <si>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</si>
  <si>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</si>
  <si>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</si>
  <si>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</si>
  <si>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</si>
  <si>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</si>
  <si>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</si>
  <si>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</si>
  <si>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</si>
  <si>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</si>
  <si>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</si>
  <si>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</si>
  <si>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</si>
  <si>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</si>
  <si>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</si>
  <si>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</si>
  <si>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</si>
  <si>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</si>
  <si>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</si>
  <si>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</si>
  <si>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</si>
  <si>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</si>
  <si>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</si>
  <si>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</si>
  <si>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</si>
  <si>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</si>
  <si>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</si>
  <si>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</si>
  <si>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</si>
  <si>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</si>
  <si>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</si>
  <si>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</si>
  <si>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</si>
  <si>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</si>
  <si>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</si>
  <si>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</si>
  <si>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</si>
  <si>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</si>
  <si>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</si>
  <si>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</si>
  <si>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</si>
  <si>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</si>
  <si>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</si>
  <si>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</si>
  <si>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</si>
  <si>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</si>
  <si>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</si>
  <si>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</si>
  <si>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</si>
  <si>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</si>
  <si>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</si>
  <si>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</si>
  <si>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</si>
  <si>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</si>
  <si>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</si>
  <si>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</si>
  <si>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</si>
  <si>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</si>
  <si>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</si>
  <si>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</si>
  <si>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</si>
  <si>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</si>
  <si>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</si>
  <si>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</si>
  <si>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</si>
  <si>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</si>
  <si>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</si>
  <si>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</si>
  <si>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</si>
  <si>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</si>
  <si>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</si>
  <si>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</si>
  <si>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</si>
  <si>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</si>
  <si>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</si>
  <si>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</si>
  <si>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</si>
  <si>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</si>
  <si>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</si>
  <si>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</si>
  <si>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</si>
  <si>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</si>
  <si>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</si>
  <si>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</si>
  <si>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</si>
  <si>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</si>
  <si>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</si>
  <si>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</si>
  <si>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</si>
  <si>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</si>
  <si>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</si>
  <si>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</si>
  <si>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</si>
  <si>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</si>
  <si>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</si>
  <si>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</si>
  <si>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</si>
  <si>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</si>
  <si>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</si>
  <si>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</si>
  <si>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</si>
  <si>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</si>
  <si>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</si>
  <si>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</si>
  <si>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</si>
  <si>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</si>
  <si>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</si>
  <si>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</si>
  <si>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</si>
  <si>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</si>
  <si>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</si>
  <si>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</si>
  <si>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</si>
  <si>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</si>
  <si>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</si>
  <si>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</si>
  <si>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</si>
  <si>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</si>
  <si>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</si>
  <si>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</si>
  <si>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</si>
  <si>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</si>
  <si>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</si>
  <si>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</si>
  <si>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</si>
  <si>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</si>
  <si>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</si>
  <si>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</si>
  <si>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</si>
  <si>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</si>
  <si>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</si>
  <si>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</si>
  <si>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</si>
  <si>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</si>
  <si>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</si>
  <si>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</si>
  <si>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</si>
  <si>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</si>
  <si>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</si>
  <si>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</si>
  <si>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</si>
  <si>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</si>
  <si>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</si>
  <si>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</si>
  <si>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</si>
  <si>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</si>
  <si>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</si>
  <si>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</si>
  <si>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</si>
  <si>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</si>
  <si>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</si>
  <si>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</si>
  <si>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</si>
  <si>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</si>
  <si>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</si>
  <si>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</si>
  <si>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</si>
  <si>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</si>
  <si>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</si>
  <si>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</si>
  <si>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</si>
  <si>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</si>
  <si>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</si>
  <si>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</si>
  <si>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</si>
  <si>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</si>
  <si>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</si>
  <si>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</si>
  <si>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</si>
  <si>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</si>
  <si>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</si>
  <si>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</si>
  <si>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</si>
  <si>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</si>
  <si>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</si>
  <si>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</si>
  <si>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</si>
  <si>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</si>
  <si>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</si>
  <si>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</si>
  <si>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</si>
  <si>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</si>
  <si>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</si>
  <si>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</si>
  <si>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</si>
  <si>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</si>
  <si>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</si>
  <si>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</si>
  <si>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</si>
  <si>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</si>
  <si>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</si>
  <si>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</si>
  <si>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</si>
  <si>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</si>
  <si>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</si>
  <si>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</si>
  <si>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</si>
  <si>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</si>
  <si>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</si>
  <si>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</si>
  <si>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</si>
  <si>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</si>
  <si>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</si>
  <si>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</si>
  <si>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</si>
  <si>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</si>
  <si>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</si>
  <si>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</si>
  <si>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</si>
  <si>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</si>
  <si>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</si>
  <si>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</si>
  <si>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</si>
  <si>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</si>
  <si>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</si>
  <si>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</si>
  <si>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</si>
  <si>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</si>
  <si>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</si>
  <si>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</si>
  <si>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</si>
  <si>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</si>
  <si>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</si>
  <si>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</si>
  <si>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</si>
  <si>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</si>
  <si>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</si>
  <si>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</si>
  <si>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</si>
  <si>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</si>
  <si>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</si>
  <si>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</si>
  <si>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</si>
  <si>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</si>
  <si>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</si>
  <si>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</si>
  <si>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</si>
  <si>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</si>
  <si>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</si>
  <si>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</si>
  <si>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</si>
  <si>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</si>
  <si>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</si>
  <si>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</si>
  <si>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</si>
  <si>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</si>
  <si>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</si>
  <si>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</si>
  <si>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</si>
  <si>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</si>
  <si>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</si>
  <si>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</si>
  <si>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</si>
  <si>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</si>
  <si>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</si>
  <si>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</si>
  <si>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</si>
  <si>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</si>
  <si>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</si>
  <si>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</si>
  <si>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</si>
  <si>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</si>
  <si>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</si>
  <si>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</si>
  <si>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</si>
  <si>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</si>
  <si>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</si>
  <si>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</si>
  <si>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</si>
  <si>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</si>
  <si>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</si>
  <si>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</si>
  <si>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</si>
  <si>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</si>
  <si>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</si>
  <si>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</si>
  <si>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</si>
  <si>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</si>
  <si>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</si>
  <si>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</si>
  <si>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</si>
  <si>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</si>
  <si>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</si>
  <si>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</si>
  <si>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</si>
  <si>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</si>
  <si>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</si>
  <si>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</si>
  <si>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</si>
  <si>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</si>
  <si>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</si>
  <si>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</si>
  <si>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</si>
  <si>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</si>
  <si>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</si>
  <si>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</si>
  <si>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</si>
  <si>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</si>
  <si>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</si>
  <si>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</si>
  <si>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</si>
  <si>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</si>
  <si>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</si>
  <si>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</si>
  <si>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</si>
  <si>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</si>
  <si>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</si>
  <si>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</si>
  <si>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</si>
  <si>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</si>
  <si>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</si>
  <si>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</si>
  <si>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</si>
  <si>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</si>
  <si>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</si>
  <si>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</si>
  <si>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</si>
  <si>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</si>
  <si>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</si>
  <si>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</si>
  <si>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</si>
  <si>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</si>
  <si>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</si>
  <si>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</si>
  <si>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</si>
  <si>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</si>
  <si>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</si>
  <si>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</si>
  <si>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</si>
  <si>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</si>
  <si>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</si>
  <si>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</si>
  <si>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</si>
  <si>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</si>
  <si>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</si>
  <si>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</si>
  <si>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</si>
  <si>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</si>
  <si>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</si>
  <si>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</si>
  <si>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</si>
  <si>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</si>
  <si>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</si>
  <si>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</si>
  <si>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</si>
  <si>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</si>
  <si>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</si>
  <si>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</si>
  <si>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</si>
  <si>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</si>
  <si>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</si>
  <si>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</si>
  <si>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</si>
  <si>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</si>
  <si>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</si>
  <si>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</si>
  <si>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</si>
  <si>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</si>
  <si>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</si>
  <si>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</si>
  <si>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</si>
  <si>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</si>
  <si>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</si>
  <si>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</si>
  <si>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</si>
  <si>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</si>
  <si>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</si>
  <si>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</si>
  <si>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</si>
  <si>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</si>
  <si>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</si>
  <si>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</si>
  <si>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</si>
  <si>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</si>
  <si>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</si>
  <si>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</si>
  <si>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</si>
  <si>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</si>
  <si>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</si>
  <si>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</si>
  <si>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</si>
  <si>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</si>
  <si>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</si>
  <si>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</si>
  <si>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</si>
  <si>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</si>
  <si>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</si>
  <si>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</si>
  <si>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</si>
  <si>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</si>
  <si>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</si>
  <si>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</si>
  <si>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</si>
  <si>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</si>
  <si>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</si>
  <si>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</si>
  <si>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</si>
  <si>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</si>
  <si>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</si>
  <si>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</si>
  <si>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</si>
  <si>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</si>
  <si>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</si>
  <si>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</si>
  <si>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</si>
  <si>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</si>
  <si>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</si>
  <si>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</si>
  <si>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</si>
  <si>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</si>
  <si>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</si>
  <si>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</si>
  <si>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</si>
  <si>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</si>
  <si>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</si>
  <si>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</si>
  <si>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</si>
  <si>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</si>
  <si>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</si>
  <si>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</si>
  <si>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</si>
  <si>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</si>
  <si>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</si>
  <si>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</si>
  <si>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</si>
  <si>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</si>
  <si>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</si>
  <si>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</si>
  <si>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</si>
  <si>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</si>
  <si>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</si>
  <si>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</si>
  <si>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</si>
  <si>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</si>
  <si>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</si>
  <si>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</si>
  <si>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</si>
  <si>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</si>
  <si>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</si>
  <si>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</si>
  <si>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</si>
  <si>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</si>
  <si>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</si>
  <si>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</si>
  <si>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</si>
  <si>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</si>
  <si>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</si>
  <si>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</si>
  <si>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</si>
  <si>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</si>
  <si>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</si>
  <si>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</si>
  <si>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</si>
  <si>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</si>
  <si>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</si>
  <si>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</si>
  <si>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</si>
  <si>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</si>
  <si>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</si>
  <si>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</si>
  <si>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</si>
  <si>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</si>
  <si>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</si>
  <si>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</si>
  <si>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</si>
  <si>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</si>
  <si>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</si>
  <si>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</si>
  <si>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</si>
  <si>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</si>
  <si>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</si>
  <si>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</si>
  <si>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</si>
  <si>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</si>
  <si>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</si>
  <si>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</si>
  <si>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</si>
  <si>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</si>
  <si>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</si>
  <si>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</si>
  <si>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</si>
  <si>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</si>
  <si>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</si>
  <si>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</si>
  <si>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</si>
  <si>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</si>
  <si>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</si>
  <si>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</si>
  <si>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</si>
  <si>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</si>
  <si>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</si>
  <si>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</si>
  <si>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</si>
  <si>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</si>
  <si>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</si>
  <si>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</si>
  <si>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</si>
  <si>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</si>
  <si>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</si>
  <si>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</si>
  <si>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</si>
  <si>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</si>
  <si>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</si>
  <si>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</si>
  <si>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</si>
  <si>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</si>
  <si>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</si>
  <si>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</si>
  <si>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</si>
  <si>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</si>
  <si>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</si>
  <si>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</si>
  <si>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</si>
  <si>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</si>
  <si>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</si>
  <si>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</si>
  <si>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</si>
  <si>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</si>
  <si>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</si>
  <si>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</si>
  <si>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</si>
  <si>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</si>
  <si>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</si>
  <si>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</si>
  <si>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</si>
  <si>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</si>
  <si>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</si>
  <si>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</si>
  <si>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</si>
  <si>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</si>
  <si>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</si>
  <si>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</si>
  <si>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</si>
  <si>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</si>
  <si>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</si>
  <si>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</si>
  <si>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</si>
  <si>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</si>
  <si>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</si>
  <si>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</si>
  <si>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</si>
  <si>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</si>
  <si>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</si>
  <si>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</si>
  <si>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</si>
  <si>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</si>
  <si>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</si>
  <si>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</si>
  <si>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</si>
  <si>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</si>
  <si>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</si>
  <si>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</si>
  <si>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</si>
  <si>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</si>
  <si>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</si>
  <si>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</si>
  <si>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</si>
  <si>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</si>
  <si>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</si>
  <si>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</si>
  <si>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</si>
  <si>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</si>
  <si>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</si>
  <si>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</si>
  <si>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</si>
  <si>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</si>
  <si>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</si>
  <si>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</si>
  <si>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</si>
  <si>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</si>
  <si>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</si>
  <si>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</si>
  <si>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</si>
  <si>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</si>
  <si>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</si>
  <si>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</si>
  <si>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</si>
  <si>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</si>
  <si>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</si>
  <si>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</si>
  <si>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</si>
  <si>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</si>
  <si>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</si>
  <si>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</si>
  <si>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</si>
  <si>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</si>
  <si>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</si>
  <si>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</si>
  <si>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</si>
  <si>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</si>
  <si>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</si>
  <si>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</si>
  <si>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</si>
  <si>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</si>
  <si>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</si>
  <si>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</si>
  <si>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</si>
  <si>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</si>
  <si>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</si>
  <si>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</si>
  <si>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</si>
  <si>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</si>
  <si>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</si>
  <si>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</si>
  <si>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</si>
  <si>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</si>
  <si>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</si>
  <si>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</si>
  <si>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</si>
  <si>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</si>
  <si>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</si>
  <si>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</si>
  <si>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</si>
  <si>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</si>
  <si>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</si>
  <si>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</si>
  <si>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</si>
  <si>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</si>
  <si>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</si>
  <si>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</si>
  <si>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</si>
  <si>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</si>
  <si>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</si>
  <si>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</si>
  <si>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</si>
  <si>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</si>
  <si>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</si>
  <si>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</si>
  <si>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</si>
  <si>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</si>
  <si>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</si>
  <si>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</si>
  <si>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</si>
  <si>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</si>
  <si>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</si>
  <si>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</si>
  <si>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</si>
  <si>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</si>
  <si>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</si>
  <si>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</si>
  <si>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</si>
  <si>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</si>
  <si>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</si>
  <si>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</si>
  <si>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</si>
  <si>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</si>
  <si>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</si>
  <si>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</si>
  <si>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</si>
  <si>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</si>
  <si>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</si>
  <si>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</si>
  <si>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</si>
  <si>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</si>
  <si>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</si>
  <si>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</si>
  <si>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</si>
  <si>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</si>
  <si>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</si>
  <si>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</si>
  <si>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</si>
  <si>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</si>
  <si>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</si>
  <si>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</si>
  <si>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</si>
  <si>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</si>
  <si>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</si>
  <si>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</si>
  <si>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</si>
  <si>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</si>
  <si>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</si>
  <si>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</si>
  <si>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</si>
  <si>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</si>
  <si>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</si>
  <si>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</si>
  <si>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</si>
  <si>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</si>
  <si>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</si>
  <si>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</si>
  <si>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</si>
  <si>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</si>
  <si>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</si>
  <si>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</si>
  <si>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</si>
  <si>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</si>
  <si>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</si>
  <si>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</si>
  <si>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</si>
  <si>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</si>
  <si>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</si>
  <si>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</si>
  <si>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</si>
  <si>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</si>
  <si>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</si>
  <si>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</si>
  <si>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</si>
  <si>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</si>
  <si>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</si>
  <si>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</si>
  <si>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</si>
  <si>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</si>
  <si>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</si>
  <si>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</si>
  <si>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</si>
  <si>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</si>
  <si>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</si>
  <si>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</si>
  <si>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</si>
  <si>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</si>
  <si>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</si>
  <si>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</si>
  <si>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</si>
  <si>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</si>
  <si>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</si>
  <si>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</si>
  <si>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</si>
  <si>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</si>
  <si>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</si>
  <si>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</si>
  <si>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</si>
  <si>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</si>
  <si>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</si>
  <si>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</si>
  <si>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</si>
  <si>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</si>
  <si>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</si>
  <si>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</si>
  <si>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</si>
  <si>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</si>
  <si>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</si>
  <si>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</si>
  <si>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</si>
  <si>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</si>
  <si>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</si>
  <si>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</si>
  <si>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</si>
  <si>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</si>
  <si>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</si>
  <si>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</si>
  <si>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</si>
  <si>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</si>
  <si>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</si>
  <si>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</si>
  <si>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</si>
  <si>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</si>
  <si>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</si>
  <si>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</si>
  <si>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</si>
  <si>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</si>
  <si>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</si>
  <si>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</si>
  <si>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</si>
  <si>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</si>
  <si>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</si>
  <si>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</si>
  <si>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</si>
  <si>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</si>
  <si>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</si>
  <si>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</si>
  <si>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</si>
  <si>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</si>
  <si>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</si>
  <si>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</si>
  <si>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</si>
  <si>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</si>
  <si>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</si>
  <si>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</si>
  <si>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</si>
  <si>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</si>
  <si>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</si>
  <si>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</si>
  <si>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</si>
  <si>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</si>
  <si>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</si>
  <si>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</si>
  <si>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</si>
  <si>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</si>
  <si>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</si>
  <si>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</si>
  <si>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</si>
  <si>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</si>
  <si>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</si>
  <si>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</si>
  <si>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</si>
  <si>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</si>
  <si>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</si>
  <si>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</si>
  <si>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</si>
  <si>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</si>
  <si>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</si>
  <si>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</si>
  <si>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</si>
  <si>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</si>
  <si>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</si>
  <si>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</si>
  <si>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</si>
  <si>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</si>
  <si>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</si>
  <si>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</si>
  <si>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</si>
  <si>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</si>
  <si>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</si>
  <si>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</si>
  <si>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</si>
  <si>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</si>
  <si>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</si>
  <si>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</si>
  <si>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</si>
  <si>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</si>
  <si>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</si>
  <si>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</si>
  <si>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</si>
  <si>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</si>
  <si>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</si>
  <si>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</si>
  <si>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</si>
  <si>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</si>
  <si>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</si>
  <si>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</si>
  <si>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</si>
  <si>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</si>
  <si>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</si>
  <si>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</si>
  <si>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</si>
  <si>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</si>
  <si>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</si>
  <si>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</si>
  <si>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</si>
  <si>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</si>
  <si>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</si>
  <si>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</si>
  <si>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</si>
  <si>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</si>
  <si>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</si>
  <si>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</si>
  <si>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</si>
  <si>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</si>
  <si>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</si>
  <si>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</si>
  <si>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</si>
  <si>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</si>
  <si>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</si>
  <si>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</si>
  <si>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</si>
  <si>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</si>
  <si>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</si>
  <si>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</si>
  <si>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</si>
  <si>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</si>
  <si>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</si>
  <si>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</si>
  <si>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</si>
  <si>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</si>
  <si>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</si>
  <si>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</si>
  <si>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</si>
  <si>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</si>
  <si>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</si>
  <si>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</si>
  <si>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</si>
  <si>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</si>
  <si>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</si>
  <si>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</si>
  <si>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</si>
  <si>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</si>
  <si>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</si>
  <si>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</si>
  <si>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</si>
  <si>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</si>
  <si>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</si>
  <si>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</si>
  <si>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</si>
  <si>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</si>
  <si>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</si>
  <si>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</si>
  <si>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</si>
  <si>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</si>
  <si>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</si>
  <si>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</si>
  <si>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</si>
  <si>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</si>
  <si>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</si>
  <si>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</si>
  <si>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</si>
  <si>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</si>
  <si>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</si>
  <si>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</si>
  <si>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</si>
  <si>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</si>
  <si>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</si>
  <si>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</si>
  <si>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</si>
  <si>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</si>
  <si>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</si>
  <si>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</si>
  <si>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</si>
  <si>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</si>
  <si>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</si>
  <si>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</si>
  <si>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</si>
  <si>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</si>
  <si>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</si>
  <si>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</si>
  <si>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</si>
  <si>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</si>
  <si>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</si>
  <si>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</si>
  <si>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</si>
  <si>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</si>
  <si>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</si>
  <si>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</si>
  <si>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</si>
  <si>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</si>
  <si>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</si>
  <si>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</si>
  <si>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</si>
  <si>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</si>
  <si>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</si>
  <si>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</si>
  <si>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</si>
  <si>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</si>
  <si>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</si>
  <si>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</si>
  <si>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</si>
  <si>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</si>
  <si>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</si>
  <si>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</si>
  <si>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</si>
  <si>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</si>
  <si>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</si>
  <si>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</si>
  <si>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</si>
  <si>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</si>
  <si>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</si>
  <si>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</si>
  <si>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</si>
  <si>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</si>
  <si>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</si>
  <si>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</si>
  <si>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</si>
  <si>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</si>
  <si>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</si>
  <si>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</si>
  <si>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</si>
  <si>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</si>
  <si>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</si>
  <si>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</si>
  <si>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</si>
  <si>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</si>
  <si>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</si>
  <si>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</si>
  <si>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</si>
  <si>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</si>
  <si>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</si>
  <si>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</si>
  <si>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</si>
  <si>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</si>
  <si>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</si>
  <si>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</si>
  <si>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</si>
  <si>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</si>
  <si>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</si>
  <si>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</si>
  <si>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</si>
  <si>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</si>
  <si>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</si>
  <si>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</si>
  <si>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</si>
  <si>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</si>
  <si>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</si>
  <si>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</si>
  <si>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</si>
  <si>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</si>
  <si>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</si>
  <si>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</si>
  <si>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</si>
  <si>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</si>
  <si>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</si>
  <si>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</si>
  <si>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</si>
  <si>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</si>
  <si>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</si>
  <si>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</si>
  <si>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</si>
  <si>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</si>
  <si>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</si>
  <si>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</si>
  <si>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</si>
  <si>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</si>
  <si>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</si>
  <si>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</si>
  <si>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</si>
  <si>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</si>
  <si>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</si>
  <si>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</si>
  <si>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</si>
  <si>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</si>
  <si>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</si>
  <si>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</si>
  <si>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</si>
  <si>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</si>
  <si>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</si>
  <si>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</si>
  <si>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</si>
  <si>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</si>
  <si>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</si>
  <si>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</si>
  <si>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</si>
  <si>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</si>
  <si>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</si>
  <si>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</si>
  <si>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</si>
  <si>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</si>
  <si>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</si>
  <si>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</si>
  <si>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</si>
  <si>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</si>
  <si>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</si>
  <si>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</si>
  <si>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</si>
  <si>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</si>
  <si>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</si>
  <si>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</si>
  <si>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</si>
  <si>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</si>
  <si>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</si>
  <si>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</si>
  <si>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</si>
  <si>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</si>
  <si>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</si>
  <si>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</si>
  <si>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</si>
  <si>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</si>
  <si>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</si>
  <si>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</si>
  <si>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</si>
  <si>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</si>
  <si>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</si>
  <si>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</si>
  <si>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</si>
  <si>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</si>
  <si>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</si>
  <si>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</si>
  <si>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</si>
  <si>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</si>
  <si>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</si>
  <si>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</si>
  <si>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</si>
  <si>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</si>
  <si>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</si>
  <si>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</si>
  <si>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</si>
  <si>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</si>
  <si>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</si>
  <si>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</si>
  <si>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</si>
  <si>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</si>
  <si>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</si>
  <si>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</si>
  <si>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</si>
  <si>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</si>
  <si>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</si>
  <si>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</si>
  <si>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</si>
  <si>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</si>
  <si>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</si>
  <si>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</si>
  <si>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</si>
  <si>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</si>
  <si>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</si>
  <si>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</si>
  <si>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</si>
  <si>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</si>
  <si>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</si>
  <si>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</si>
  <si>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</si>
  <si>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</si>
  <si>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</si>
  <si>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</si>
  <si>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</si>
  <si>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</si>
  <si>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</si>
  <si>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</si>
  <si>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</si>
  <si>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</si>
  <si>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</si>
  <si>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</si>
  <si>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</si>
  <si>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</si>
  <si>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</si>
  <si>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</si>
  <si>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</si>
  <si>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</si>
  <si>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</si>
  <si>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</si>
  <si>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</si>
  <si>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</si>
  <si>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</si>
  <si>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</si>
  <si>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</si>
  <si>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</si>
  <si>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</si>
  <si>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</si>
  <si>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</si>
  <si>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</si>
  <si>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</si>
  <si>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</si>
  <si>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</si>
  <si>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</si>
  <si>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</si>
  <si>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</si>
  <si>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</si>
  <si>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</si>
  <si>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</si>
  <si>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</si>
  <si>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</si>
  <si>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</si>
  <si>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</si>
  <si>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</si>
  <si>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</si>
  <si>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</si>
  <si>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</si>
  <si>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</si>
  <si>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</si>
  <si>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</si>
  <si>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</si>
  <si>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</si>
  <si>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</si>
  <si>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</si>
  <si>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</si>
  <si>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</si>
  <si>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</si>
  <si>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</si>
  <si>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</si>
  <si>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</si>
  <si>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</si>
  <si>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</si>
  <si>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</si>
  <si>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</si>
  <si>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</si>
  <si>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</si>
  <si>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</si>
  <si>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</si>
  <si>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</si>
  <si>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</si>
  <si>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</si>
  <si>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</si>
  <si>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</si>
  <si>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</si>
  <si>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</si>
  <si>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</si>
  <si>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</si>
  <si>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</si>
  <si>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</si>
  <si>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</si>
  <si>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</si>
  <si>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</si>
  <si>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</si>
  <si>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</si>
  <si>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</si>
  <si>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</si>
  <si>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</si>
  <si>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</si>
  <si>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</si>
  <si>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</si>
  <si>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</si>
  <si>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</si>
  <si>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</si>
  <si>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</si>
  <si>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</si>
  <si>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</si>
  <si>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</si>
  <si>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</si>
  <si>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</si>
  <si>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</si>
  <si>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</si>
  <si>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</si>
  <si>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</si>
  <si>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</si>
  <si>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</si>
  <si>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</si>
  <si>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</si>
  <si>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</si>
  <si>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</si>
  <si>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</si>
  <si>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</si>
  <si>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</si>
  <si>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</si>
  <si>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</si>
  <si>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</si>
  <si>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</si>
  <si>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</si>
  <si>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</si>
  <si>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</si>
  <si>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</si>
  <si>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</si>
  <si>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</si>
  <si>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</si>
  <si>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</si>
  <si>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</si>
  <si>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</si>
  <si>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</si>
  <si>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</si>
  <si>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</si>
  <si>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</si>
  <si>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</si>
  <si>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</si>
  <si>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</si>
  <si>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</si>
  <si>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</si>
  <si>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</si>
  <si>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</si>
  <si>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</si>
  <si>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</si>
  <si>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</si>
  <si>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</si>
  <si>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</si>
  <si>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</si>
  <si>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</si>
  <si>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</si>
  <si>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</si>
  <si>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</si>
  <si>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</si>
  <si>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</si>
  <si>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</si>
  <si>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</si>
  <si>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</si>
  <si>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</si>
  <si>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</si>
  <si>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</si>
  <si>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</si>
  <si>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</si>
  <si>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</si>
  <si>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</si>
  <si>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</si>
  <si>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</si>
  <si>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</si>
  <si>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</si>
  <si>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</si>
  <si>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</si>
  <si>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</si>
  <si>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</si>
  <si>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</si>
  <si>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</si>
  <si>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</si>
  <si>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</si>
  <si>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</si>
  <si>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</si>
  <si>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</si>
  <si>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</si>
  <si>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</si>
  <si>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</si>
  <si>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</si>
  <si>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</si>
  <si>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</si>
  <si>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</si>
  <si>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</si>
  <si>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</si>
  <si>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</si>
  <si>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</si>
  <si>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</si>
  <si>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</si>
  <si>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</si>
  <si>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</si>
  <si>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</si>
  <si>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</si>
  <si>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</si>
  <si>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</si>
  <si>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</si>
  <si>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</si>
  <si>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</si>
  <si>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</si>
  <si>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</si>
  <si>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</si>
  <si>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</si>
  <si>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</si>
  <si>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</si>
  <si>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</si>
  <si>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</si>
  <si>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</si>
  <si>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</si>
  <si>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</si>
  <si>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</si>
  <si>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</si>
  <si>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</si>
  <si>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</si>
  <si>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</si>
  <si>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</si>
  <si>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</si>
  <si>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</si>
  <si>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</si>
  <si>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</si>
  <si>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</si>
  <si>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</si>
  <si>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</si>
  <si>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</si>
  <si>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</si>
  <si>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</si>
  <si>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</si>
  <si>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</si>
  <si>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</si>
  <si>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</si>
  <si>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</si>
  <si>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</si>
  <si>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</si>
  <si>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</si>
  <si>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</si>
  <si>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</si>
  <si>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</si>
  <si>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</si>
  <si>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</si>
  <si>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</si>
  <si>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</si>
  <si>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</si>
  <si>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</si>
  <si>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</si>
  <si>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</si>
  <si>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</si>
  <si>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</si>
  <si>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</si>
  <si>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</si>
  <si>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</si>
  <si>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</si>
  <si>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</si>
  <si>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</si>
  <si>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</si>
  <si>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</si>
  <si>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</si>
  <si>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</si>
  <si>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</si>
  <si>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</si>
  <si>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</si>
  <si>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</si>
  <si>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</si>
  <si>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</si>
  <si>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</si>
  <si>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</si>
  <si>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</si>
  <si>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</si>
  <si>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</si>
  <si>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</si>
  <si>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</si>
  <si>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</si>
  <si>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</si>
  <si>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</si>
  <si>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</si>
  <si>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</si>
  <si>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</si>
  <si>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</si>
  <si>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</si>
  <si>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</si>
  <si>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</si>
  <si>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</si>
  <si>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</si>
  <si>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</si>
  <si>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</si>
  <si>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</si>
  <si>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</si>
  <si>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</si>
  <si>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</si>
  <si>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</si>
  <si>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</si>
  <si>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</si>
  <si>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</si>
  <si>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</si>
  <si>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</si>
  <si>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</si>
  <si>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</si>
  <si>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</si>
  <si>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</si>
  <si>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</si>
  <si>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</si>
  <si>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</si>
  <si>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</si>
  <si>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</si>
  <si>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</si>
  <si>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</si>
  <si>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</si>
  <si>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</si>
  <si>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</si>
  <si>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</si>
  <si>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</si>
  <si>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</si>
  <si>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</si>
  <si>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</si>
  <si>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</si>
  <si>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</si>
  <si>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</si>
  <si>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</si>
  <si>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</si>
  <si>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</si>
  <si>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</si>
  <si>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</si>
  <si>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</si>
  <si>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</si>
  <si>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</si>
  <si>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</si>
  <si>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</si>
  <si>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</si>
  <si>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</si>
  <si>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</si>
  <si>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</si>
  <si>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</si>
  <si>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</si>
  <si>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</si>
  <si>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</si>
  <si>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</si>
  <si>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</si>
  <si>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</si>
  <si>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</si>
  <si>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</si>
  <si>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</si>
  <si>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</si>
  <si>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</si>
  <si>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</si>
  <si>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</si>
  <si>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</si>
  <si>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</si>
  <si>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</si>
  <si>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</si>
  <si>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</si>
  <si>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</si>
  <si>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</si>
  <si>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</si>
  <si>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</si>
  <si>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</si>
  <si>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</si>
  <si>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</si>
  <si>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</si>
  <si>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</si>
  <si>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</si>
  <si>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</si>
  <si>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</si>
  <si>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</si>
  <si>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</si>
  <si>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</si>
  <si>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</si>
  <si>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</si>
  <si>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</si>
  <si>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</si>
  <si>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</si>
  <si>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</si>
  <si>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</si>
  <si>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</si>
  <si>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</si>
  <si>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</si>
  <si>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</si>
  <si>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</si>
  <si>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</si>
  <si>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</si>
  <si>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</si>
  <si>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</si>
  <si>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</si>
  <si>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</si>
  <si>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</si>
  <si>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</si>
  <si>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</si>
  <si>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</si>
  <si>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</si>
  <si>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</si>
  <si>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</si>
  <si>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</si>
  <si>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</si>
  <si>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</si>
  <si>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</si>
  <si>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</si>
  <si>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</si>
  <si>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</si>
  <si>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</si>
  <si>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</si>
  <si>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</si>
  <si>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</si>
  <si>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</si>
  <si>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</si>
  <si>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</si>
  <si>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</si>
  <si>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</si>
  <si>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</si>
  <si>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</si>
  <si>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</si>
  <si>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</si>
  <si>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</si>
  <si>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</si>
  <si>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</si>
  <si>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</si>
  <si>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</si>
  <si>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</si>
  <si>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</si>
  <si>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</si>
  <si>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</si>
  <si>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</si>
  <si>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</si>
  <si>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</si>
  <si>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</si>
  <si>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</si>
  <si>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</si>
  <si>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</si>
  <si>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</si>
  <si>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</si>
  <si>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</si>
  <si>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</si>
  <si>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</si>
  <si>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</si>
  <si>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</si>
  <si>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</si>
  <si>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</si>
  <si>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</si>
  <si>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</si>
  <si>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</si>
  <si>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</si>
  <si>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</si>
  <si>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</si>
  <si>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</si>
  <si>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</si>
  <si>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</si>
  <si>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</si>
  <si>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</si>
  <si>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</si>
  <si>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</si>
  <si>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</si>
  <si>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</si>
  <si>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</si>
  <si>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</si>
  <si>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</si>
  <si>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</si>
  <si>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</si>
  <si>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</si>
  <si>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</si>
  <si>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</si>
  <si>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</si>
  <si>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</si>
  <si>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</si>
  <si>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</si>
  <si>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</si>
  <si>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</si>
  <si>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</si>
  <si>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</si>
  <si>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</si>
  <si>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</si>
  <si>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</si>
  <si>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</si>
  <si>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</si>
  <si>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</si>
  <si>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</si>
  <si>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</si>
  <si>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</si>
  <si>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</si>
  <si>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</si>
  <si>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</si>
  <si>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</si>
  <si>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</si>
  <si>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</si>
  <si>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</si>
  <si>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</si>
  <si>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</si>
  <si>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</si>
  <si>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</si>
  <si>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</si>
  <si>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</si>
  <si>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</si>
  <si>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</si>
  <si>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</si>
  <si>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</si>
  <si>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</si>
  <si>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</si>
  <si>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</si>
  <si>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</si>
  <si>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</si>
  <si>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</si>
  <si>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</si>
  <si>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</si>
  <si>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</si>
  <si>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</si>
  <si>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</si>
  <si>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</si>
  <si>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</si>
  <si>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</si>
  <si>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</si>
  <si>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</si>
  <si>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</si>
  <si>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</si>
  <si>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</si>
  <si>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</si>
  <si>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</si>
  <si>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</si>
  <si>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</si>
  <si>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</si>
  <si>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</si>
  <si>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</si>
  <si>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</si>
  <si>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</si>
  <si>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</si>
  <si>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</si>
  <si>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</si>
  <si>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</si>
  <si>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</si>
  <si>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</si>
  <si>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</si>
  <si>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</si>
  <si>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</si>
  <si>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</si>
  <si>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</si>
  <si>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</si>
  <si>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</si>
  <si>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</si>
  <si>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</si>
  <si>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</si>
  <si>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</si>
  <si>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</si>
  <si>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</si>
  <si>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</si>
  <si>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</si>
  <si>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</si>
  <si>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</si>
  <si>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</si>
  <si>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</si>
  <si>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</si>
  <si>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</si>
  <si>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</si>
  <si>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</si>
  <si>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</si>
  <si>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</si>
  <si>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</si>
  <si>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</si>
  <si>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</si>
  <si>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</si>
  <si>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</si>
  <si>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</si>
  <si>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</si>
  <si>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</si>
  <si>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</si>
  <si>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</si>
  <si>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</si>
  <si>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</si>
  <si>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</si>
  <si>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</si>
  <si>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</si>
  <si>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</si>
  <si>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</si>
  <si>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</si>
  <si>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</si>
  <si>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</si>
  <si>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</si>
  <si>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</si>
  <si>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</si>
  <si>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</si>
  <si>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</si>
  <si>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</si>
  <si>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</si>
  <si>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</si>
  <si>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</si>
  <si>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</si>
  <si>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</si>
  <si>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</si>
  <si>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</si>
  <si>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</si>
  <si>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</si>
  <si>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</si>
  <si>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</si>
  <si>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</si>
  <si>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</si>
  <si>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</si>
  <si>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</si>
  <si>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</si>
  <si>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</si>
  <si>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</si>
  <si>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</si>
  <si>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</si>
  <si>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</si>
  <si>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</si>
  <si>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</si>
  <si>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</si>
  <si>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</si>
  <si>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</si>
  <si>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</si>
  <si>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</si>
  <si>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</si>
  <si>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</si>
  <si>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</si>
  <si>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</si>
  <si>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</si>
  <si>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</si>
  <si>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</si>
  <si>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</si>
  <si>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</si>
  <si>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</si>
  <si>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</si>
  <si>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</si>
  <si>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</si>
  <si>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</si>
  <si>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</si>
  <si>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</si>
  <si>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</si>
  <si>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</si>
  <si>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</si>
  <si>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</si>
  <si>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</si>
  <si>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</si>
  <si>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</si>
  <si>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</si>
  <si>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</si>
  <si>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</si>
  <si>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</si>
  <si>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</si>
  <si>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</si>
  <si>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</si>
  <si>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</si>
  <si>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</si>
  <si>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</si>
  <si>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</si>
  <si>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</si>
  <si>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</si>
  <si>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</si>
  <si>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</si>
  <si>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</si>
  <si>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</si>
  <si>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</si>
  <si>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</si>
  <si>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</si>
  <si>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</si>
  <si>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</si>
  <si>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</si>
  <si>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</si>
  <si>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</si>
  <si>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</si>
  <si>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</si>
  <si>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</si>
  <si>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</si>
  <si>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</si>
  <si>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</si>
  <si>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</si>
  <si>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</si>
  <si>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</si>
  <si>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</si>
  <si>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</si>
  <si>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</si>
  <si>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</si>
  <si>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</si>
  <si>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</si>
  <si>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</si>
  <si>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</si>
  <si>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</si>
  <si>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</si>
  <si>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</si>
  <si>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</si>
  <si>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</si>
  <si>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</si>
  <si>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</si>
  <si>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</si>
  <si>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</si>
  <si>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</si>
  <si>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</si>
  <si>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</si>
  <si>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</si>
  <si>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</si>
  <si>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</si>
  <si>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</si>
  <si>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</si>
  <si>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</si>
  <si>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</si>
  <si>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</si>
  <si>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</si>
  <si>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</si>
  <si>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</si>
  <si>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</si>
  <si>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</si>
  <si>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</si>
  <si>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</si>
  <si>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</si>
  <si>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</si>
  <si>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</si>
  <si>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</si>
  <si>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</si>
  <si>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</si>
  <si>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</si>
  <si>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</si>
  <si>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</si>
  <si>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</si>
  <si>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</si>
  <si>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</si>
  <si>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</si>
  <si>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</si>
  <si>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</si>
  <si>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</si>
  <si>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</si>
  <si>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</si>
  <si>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</si>
  <si>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</si>
  <si>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</si>
  <si>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</si>
  <si>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</si>
  <si>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</si>
  <si>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</si>
  <si>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</si>
  <si>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</si>
  <si>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</si>
  <si>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</si>
  <si>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</si>
  <si>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</si>
  <si>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</si>
  <si>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</si>
  <si>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</si>
  <si>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</si>
  <si>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</si>
  <si>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</si>
  <si>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</si>
  <si>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</si>
  <si>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</si>
  <si>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</si>
  <si>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</si>
  <si>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</si>
  <si>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</si>
  <si>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</si>
  <si>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</si>
  <si>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</si>
  <si>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</si>
  <si>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</si>
  <si>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</si>
  <si>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</si>
  <si>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</si>
  <si>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</si>
  <si>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</si>
  <si>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</si>
  <si>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</si>
  <si>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</si>
  <si>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</si>
  <si>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</si>
  <si>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</si>
  <si>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</si>
  <si>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</si>
  <si>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</si>
  <si>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</si>
  <si>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</si>
  <si>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</si>
  <si>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</si>
  <si>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</si>
  <si>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</si>
  <si>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</si>
  <si>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</si>
  <si>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</si>
  <si>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</si>
  <si>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</si>
  <si>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</si>
  <si>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</si>
  <si>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</si>
  <si>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</si>
  <si>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</si>
  <si>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</si>
  <si>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</si>
  <si>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</si>
  <si>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</si>
  <si>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</si>
  <si>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</si>
  <si>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</si>
  <si>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</si>
  <si>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</si>
  <si>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</si>
  <si>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</si>
  <si>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</si>
  <si>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</si>
  <si>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</si>
  <si>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</si>
  <si>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</si>
  <si>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</si>
  <si>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</si>
  <si>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</si>
  <si>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</si>
  <si>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</si>
  <si>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</si>
  <si>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</si>
  <si>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</si>
  <si>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</si>
  <si>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</si>
  <si>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</si>
  <si>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</si>
  <si>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</si>
  <si>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</si>
  <si>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</si>
  <si>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</si>
  <si>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</si>
  <si>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</si>
  <si>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</si>
  <si>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</si>
  <si>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</si>
  <si>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</si>
  <si>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</si>
  <si>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</si>
  <si>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</si>
  <si>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</si>
  <si>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</si>
  <si>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</si>
  <si>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</si>
  <si>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</si>
  <si>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</si>
  <si>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</si>
  <si>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</si>
  <si>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</si>
  <si>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</si>
  <si>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</si>
  <si>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</si>
  <si>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</si>
  <si>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</si>
  <si>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</si>
  <si>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</si>
  <si>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</si>
  <si>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</si>
  <si>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</si>
  <si>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</si>
  <si>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</si>
  <si>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</si>
  <si>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</si>
  <si>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</si>
  <si>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</si>
  <si>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</si>
  <si>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</si>
  <si>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</si>
  <si>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</si>
  <si>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</si>
  <si>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</si>
  <si>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</si>
  <si>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</si>
  <si>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</si>
  <si>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</si>
  <si>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</si>
  <si>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</si>
  <si>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</si>
  <si>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</si>
  <si>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</si>
  <si>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</si>
  <si>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</si>
  <si>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</si>
  <si>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</si>
  <si>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</si>
  <si>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</si>
  <si>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</si>
  <si>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</si>
  <si>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</si>
  <si>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</si>
  <si>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</si>
  <si>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</si>
  <si>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</si>
  <si>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</si>
  <si>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</si>
  <si>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</si>
  <si>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</si>
  <si>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</si>
  <si>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</si>
  <si>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</si>
  <si>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</si>
  <si>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</si>
  <si>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</si>
  <si>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</si>
  <si>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</si>
  <si>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</si>
  <si>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</si>
  <si>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</si>
  <si>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</si>
  <si>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</si>
  <si>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</si>
  <si>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</si>
  <si>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</si>
  <si>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</si>
  <si>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</si>
  <si>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</si>
  <si>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</si>
  <si>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</si>
  <si>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</si>
  <si>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</si>
  <si>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</si>
  <si>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</si>
  <si>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</si>
  <si>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</si>
  <si>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</si>
  <si>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</si>
  <si>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</si>
  <si>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</si>
  <si>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</si>
  <si>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</si>
  <si>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</si>
  <si>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</si>
  <si>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</si>
  <si>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</si>
  <si>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</si>
  <si>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</si>
  <si>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</si>
  <si>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</si>
  <si>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</si>
  <si>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</si>
  <si>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</si>
  <si>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</si>
  <si>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</si>
  <si>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</si>
  <si>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</si>
  <si>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</si>
  <si>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</si>
  <si>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</si>
  <si>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</si>
  <si>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</si>
  <si>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</si>
  <si>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</si>
  <si>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</si>
  <si>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</si>
  <si>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</si>
  <si>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</si>
  <si>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</si>
  <si>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</si>
  <si>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</si>
  <si>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</si>
  <si>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</si>
  <si>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</si>
  <si>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</si>
  <si>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</si>
  <si>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</si>
  <si>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</si>
  <si>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</si>
  <si>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</si>
  <si>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</si>
  <si>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</si>
  <si>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</si>
  <si>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</si>
  <si>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</si>
  <si>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</si>
  <si>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</si>
  <si>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</si>
  <si>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</si>
  <si>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</si>
  <si>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</si>
  <si>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</si>
  <si>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</si>
  <si>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</si>
  <si>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</si>
  <si>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</si>
  <si>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</si>
  <si>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</si>
  <si>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</si>
  <si>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</si>
  <si>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</si>
  <si>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</si>
  <si>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</si>
  <si>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</si>
  <si>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</si>
  <si>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</si>
  <si>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</si>
  <si>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</si>
  <si>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</si>
  <si>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</si>
  <si>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</si>
  <si>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</si>
  <si>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</si>
  <si>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</si>
  <si>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</si>
  <si>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</si>
  <si>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</si>
  <si>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</si>
  <si>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</si>
  <si>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</si>
  <si>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</si>
  <si>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</si>
  <si>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</si>
  <si>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</si>
  <si>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</si>
  <si>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</si>
  <si>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</si>
  <si>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</si>
  <si>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</si>
  <si>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</si>
  <si>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</si>
  <si>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</si>
  <si>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</si>
  <si>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</si>
  <si>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</si>
  <si>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</si>
  <si>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</si>
  <si>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</si>
  <si>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</si>
  <si>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</si>
  <si>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</si>
  <si>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</si>
  <si>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</si>
  <si>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</si>
  <si>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</si>
  <si>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</si>
  <si>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</si>
  <si>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</si>
  <si>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</si>
  <si>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</si>
  <si>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</si>
  <si>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</si>
  <si>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</si>
  <si>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</si>
  <si>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</si>
  <si>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</si>
  <si>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</si>
  <si>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</si>
  <si>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</si>
  <si>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</si>
  <si>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</si>
  <si>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</si>
  <si>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</si>
  <si>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</si>
  <si>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</si>
  <si>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</si>
  <si>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</si>
  <si>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</si>
  <si>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</si>
  <si>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</si>
  <si>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</si>
  <si>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</si>
  <si>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</si>
  <si>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</si>
  <si>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</si>
  <si>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</si>
  <si>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</si>
  <si>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</si>
  <si>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</si>
  <si>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</si>
  <si>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</si>
  <si>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</si>
  <si>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</si>
  <si>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</si>
  <si>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</si>
  <si>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</si>
  <si>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</si>
  <si>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</si>
  <si>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</si>
  <si>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</si>
  <si>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</si>
  <si>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</si>
  <si>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</si>
  <si>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</si>
  <si>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</si>
  <si>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</si>
  <si>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</si>
  <si>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</si>
  <si>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</si>
  <si>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</si>
  <si>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</si>
  <si>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</si>
  <si>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</si>
  <si>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</si>
  <si>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</si>
  <si>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</si>
  <si>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</si>
  <si>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</si>
  <si>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</si>
  <si>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</si>
  <si>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</si>
  <si>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</si>
  <si>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</si>
  <si>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</si>
  <si>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</si>
  <si>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</si>
  <si>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</si>
  <si>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</si>
  <si>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</si>
  <si>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</si>
  <si>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</si>
  <si>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</si>
  <si>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</si>
  <si>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</si>
  <si>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</si>
  <si>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</si>
  <si>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</si>
  <si>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</si>
  <si>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</si>
  <si>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</si>
  <si>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</si>
  <si>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</si>
  <si>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</si>
  <si>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</si>
  <si>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</si>
  <si>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</si>
  <si>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</si>
  <si>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</si>
  <si>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</si>
  <si>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</si>
  <si>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</si>
  <si>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</si>
  <si>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</si>
  <si>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</si>
  <si>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</si>
  <si>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</si>
  <si>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</si>
  <si>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</si>
  <si>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</si>
  <si>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</si>
  <si>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</si>
  <si>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</si>
  <si>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</si>
  <si>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</si>
  <si>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</si>
  <si>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</si>
  <si>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</si>
  <si>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</si>
  <si>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</si>
  <si>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</si>
  <si>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</si>
  <si>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</si>
  <si>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</si>
  <si>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</si>
  <si>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</si>
  <si>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</si>
  <si>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</si>
  <si>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</si>
  <si>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</si>
  <si>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</si>
  <si>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</si>
  <si>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</si>
  <si>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</si>
  <si>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</si>
  <si>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</si>
  <si>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</si>
  <si>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</si>
  <si>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</si>
  <si>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</si>
  <si>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</si>
  <si>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</si>
  <si>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</si>
  <si>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</si>
  <si>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</si>
  <si>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</si>
  <si>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</si>
  <si>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</si>
  <si>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</si>
  <si>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</si>
  <si>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</si>
  <si>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</si>
  <si>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</si>
  <si>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</si>
  <si>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</si>
  <si>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</si>
  <si>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</si>
  <si>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</si>
  <si>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</si>
  <si>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</si>
  <si>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</si>
  <si>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</si>
  <si>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</si>
  <si>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</si>
  <si>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</si>
  <si>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</si>
  <si>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</si>
  <si>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</si>
  <si>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</si>
  <si>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</si>
  <si>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</si>
  <si>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</si>
  <si>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</si>
  <si>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</si>
  <si>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</si>
  <si>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</si>
  <si>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</si>
  <si>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</si>
  <si>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</si>
  <si>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</si>
  <si>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</si>
  <si>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</si>
  <si>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</si>
  <si>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</si>
  <si>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</si>
  <si>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</si>
  <si>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</si>
  <si>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</si>
  <si>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</si>
  <si>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</si>
  <si>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</si>
  <si>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</si>
  <si>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</si>
  <si>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</si>
  <si>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</si>
  <si>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</si>
  <si>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</si>
  <si>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</si>
  <si>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</si>
  <si>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</si>
  <si>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</si>
  <si>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</si>
  <si>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</si>
  <si>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</si>
  <si>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</si>
  <si>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</si>
  <si>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</si>
  <si>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</si>
  <si>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</si>
  <si>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</si>
  <si>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</si>
  <si>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</si>
  <si>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</si>
  <si>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</si>
  <si>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</si>
  <si>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</si>
  <si>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</si>
  <si>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</si>
  <si>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</si>
  <si>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</si>
  <si>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</si>
  <si>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</si>
  <si>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</si>
  <si>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</si>
  <si>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</si>
  <si>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</si>
  <si>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</si>
  <si>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</si>
  <si>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</si>
  <si>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</si>
  <si>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</si>
  <si>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</si>
  <si>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</si>
  <si>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</si>
  <si>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</si>
  <si>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</si>
  <si>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</si>
  <si>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</si>
  <si>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</si>
  <si>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</si>
  <si>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</si>
  <si>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</si>
  <si>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</si>
  <si>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</si>
  <si>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</si>
  <si>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</si>
  <si>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</si>
  <si>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</si>
  <si>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</si>
  <si>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</si>
  <si>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</si>
  <si>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</si>
  <si>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</si>
  <si>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</si>
  <si>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</si>
  <si>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</si>
  <si>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</si>
  <si>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</si>
  <si>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</si>
  <si>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</si>
  <si>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</si>
  <si>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</si>
  <si>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</si>
  <si>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</si>
  <si>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</si>
  <si>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</si>
  <si>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</si>
  <si>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</si>
  <si>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</si>
  <si>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</si>
  <si>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</si>
  <si>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</si>
  <si>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</si>
  <si>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</si>
  <si>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</si>
  <si>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</si>
  <si>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</si>
  <si>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</si>
  <si>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</si>
  <si>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</si>
  <si>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</si>
  <si>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</si>
  <si>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</si>
  <si>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</si>
  <si>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</si>
  <si>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</si>
  <si>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</si>
  <si>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</si>
  <si>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</si>
  <si>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</si>
  <si>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</si>
  <si>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</si>
  <si>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</si>
  <si>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</si>
  <si>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</si>
  <si>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</si>
  <si>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</si>
  <si>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</si>
  <si>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</si>
  <si>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</si>
  <si>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</si>
  <si>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</si>
  <si>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</si>
  <si>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</si>
  <si>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</si>
  <si>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</si>
  <si>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</si>
  <si>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</si>
  <si>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</si>
  <si>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</si>
  <si>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</si>
  <si>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</si>
  <si>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</si>
  <si>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</si>
  <si>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</si>
  <si>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</si>
  <si>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</si>
  <si>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</si>
  <si>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</si>
  <si>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</si>
  <si>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</si>
  <si>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</si>
  <si>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</si>
  <si>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</si>
  <si>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</si>
  <si>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</si>
  <si>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</si>
  <si>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</si>
  <si>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</si>
  <si>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</si>
  <si>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</si>
  <si>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</si>
  <si>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</si>
  <si>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</si>
  <si>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</si>
  <si>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</si>
  <si>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</si>
  <si>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</si>
  <si>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</si>
  <si>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</si>
  <si>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</si>
  <si>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</si>
  <si>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</si>
  <si>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</si>
  <si>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</si>
  <si>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</si>
  <si>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</si>
  <si>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</si>
  <si>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</si>
  <si>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</si>
  <si>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</si>
  <si>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</si>
  <si>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</si>
  <si>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</si>
  <si>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</si>
  <si>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</si>
  <si>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</si>
  <si>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</si>
  <si>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</si>
  <si>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</si>
  <si>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</si>
  <si>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</si>
  <si>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</si>
  <si>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</si>
  <si>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</si>
  <si>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</si>
  <si>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</si>
  <si>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</si>
  <si>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</si>
  <si>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</si>
  <si>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</si>
  <si>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</si>
  <si>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</si>
  <si>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</si>
  <si>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</si>
  <si>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</si>
  <si>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</si>
  <si>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</si>
  <si>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</si>
  <si>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</si>
  <si>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</si>
  <si>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</si>
  <si>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</si>
  <si>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</si>
  <si>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</si>
  <si>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</si>
  <si>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</si>
  <si>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</si>
  <si>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</si>
  <si>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</si>
  <si>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</si>
  <si>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</si>
  <si>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</si>
  <si>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</si>
  <si>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</si>
  <si>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</si>
  <si>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</si>
  <si>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</si>
  <si>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</si>
  <si>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</si>
  <si>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</si>
  <si>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</si>
  <si>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</si>
  <si>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</si>
  <si>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</si>
  <si>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</si>
  <si>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</si>
  <si>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</si>
  <si>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</si>
  <si>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</si>
  <si>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</si>
  <si>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</si>
  <si>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</si>
  <si>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</si>
  <si>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</si>
  <si>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</si>
  <si>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</si>
  <si>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</si>
  <si>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</si>
  <si>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</si>
  <si>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</si>
  <si>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</si>
  <si>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</si>
  <si>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</si>
  <si>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</si>
  <si>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</si>
  <si>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</si>
  <si>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</si>
  <si>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</si>
  <si>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</si>
  <si>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</si>
  <si>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</si>
  <si>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</si>
  <si>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</si>
  <si>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</si>
  <si>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</si>
  <si>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</si>
  <si>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</si>
  <si>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</si>
  <si>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</si>
  <si>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</si>
  <si>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</si>
  <si>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</si>
  <si>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</si>
  <si>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</si>
  <si>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</si>
  <si>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</si>
  <si>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</si>
  <si>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</si>
  <si>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</si>
  <si>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</si>
  <si>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</si>
  <si>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</si>
  <si>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</si>
  <si>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</si>
  <si>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</si>
  <si>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</si>
  <si>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</si>
  <si>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</si>
  <si>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</si>
  <si>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</si>
  <si>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</si>
  <si>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</si>
  <si>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</si>
  <si>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</si>
  <si>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</si>
  <si>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</si>
  <si>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</si>
  <si>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</si>
  <si>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</si>
  <si>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</si>
  <si>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</si>
  <si>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</si>
  <si>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</si>
  <si>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</si>
  <si>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</si>
  <si>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</si>
  <si>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</si>
  <si>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</si>
  <si>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</si>
  <si>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</si>
  <si>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</si>
  <si>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</si>
  <si>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</si>
  <si>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</si>
  <si>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</si>
  <si>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</si>
  <si>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</si>
  <si>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</si>
  <si>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</si>
  <si>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</si>
  <si>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</si>
  <si>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</si>
  <si>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</si>
  <si>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</si>
  <si>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</si>
  <si>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</si>
  <si>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</si>
  <si>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</si>
  <si>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</si>
  <si>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</si>
  <si>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</si>
  <si>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</si>
  <si>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</si>
  <si>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</si>
  <si>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</si>
  <si>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</si>
  <si>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</si>
  <si>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</si>
  <si>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</si>
  <si>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</si>
  <si>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</si>
  <si>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</si>
  <si>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</si>
  <si>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</si>
  <si>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</si>
  <si>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</si>
  <si>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</si>
  <si>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</si>
  <si>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</si>
  <si>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</si>
  <si>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</si>
  <si>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</si>
  <si>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</si>
  <si>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</si>
  <si>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</si>
  <si>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</si>
  <si>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</si>
  <si>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</si>
  <si>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</si>
  <si>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</si>
  <si>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</si>
  <si>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</si>
  <si>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</si>
  <si>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</si>
  <si>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</si>
  <si>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</si>
  <si>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</si>
  <si>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</si>
  <si>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</si>
  <si>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</si>
  <si>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</si>
  <si>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</si>
  <si>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</si>
  <si>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</si>
  <si>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</si>
  <si>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</si>
  <si>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</si>
  <si>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</si>
  <si>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</si>
  <si>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</si>
  <si>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</si>
  <si>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</si>
  <si>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</si>
  <si>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</si>
  <si>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</si>
  <si>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</si>
  <si>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</si>
  <si>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</si>
  <si>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</si>
  <si>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</si>
  <si>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</si>
  <si>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</si>
  <si>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</si>
  <si>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</si>
  <si>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</si>
  <si>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</si>
  <si>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</si>
  <si>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</si>
  <si>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</si>
  <si>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</si>
  <si>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</si>
  <si>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</si>
  <si>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</si>
  <si>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</si>
  <si>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</si>
  <si>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</si>
  <si>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</si>
  <si>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</si>
  <si>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</si>
  <si>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</si>
  <si>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</si>
  <si>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</si>
  <si>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</si>
  <si>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</si>
  <si>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</si>
  <si>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</si>
  <si>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</si>
  <si>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</si>
  <si>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</si>
  <si>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</si>
  <si>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</si>
  <si>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</si>
  <si>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</si>
  <si>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</si>
  <si>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</si>
  <si>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</si>
  <si>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</si>
  <si>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</si>
  <si>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</si>
  <si>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</si>
  <si>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</si>
  <si>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</si>
  <si>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</si>
  <si>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</si>
  <si>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</si>
  <si>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</si>
  <si>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</si>
  <si>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</si>
  <si>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</si>
  <si>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</si>
  <si>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</si>
  <si>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</si>
  <si>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</si>
  <si>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</si>
  <si>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</si>
  <si>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</si>
  <si>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</si>
  <si>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</si>
  <si>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</si>
  <si>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</si>
  <si>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</si>
  <si>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</si>
  <si>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</si>
  <si>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</si>
  <si>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</si>
  <si>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</si>
  <si>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</si>
  <si>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</si>
  <si>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</si>
  <si>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</si>
  <si>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</si>
  <si>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</si>
  <si>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</si>
  <si>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</si>
  <si>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</si>
  <si>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</si>
  <si>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</si>
  <si>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</si>
  <si>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</si>
  <si>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</si>
  <si>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</si>
  <si>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</si>
  <si>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</si>
  <si>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</si>
  <si>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</si>
  <si>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</si>
  <si>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</si>
  <si>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</si>
  <si>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</si>
  <si>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</si>
  <si>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</si>
  <si>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</si>
  <si>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</si>
  <si>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</si>
  <si>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</si>
  <si>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</si>
  <si>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</si>
  <si>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</si>
  <si>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</si>
  <si>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</si>
  <si>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</si>
  <si>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</si>
  <si>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</si>
  <si>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</si>
  <si>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</si>
  <si>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</si>
  <si>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</si>
  <si>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</si>
  <si>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</si>
  <si>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</si>
  <si>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</si>
  <si>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</si>
  <si>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</si>
  <si>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</si>
  <si>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</si>
  <si>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</si>
  <si>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</si>
  <si>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</si>
  <si>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</si>
  <si>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</si>
  <si>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</si>
  <si>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</si>
  <si>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</si>
  <si>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</si>
  <si>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</si>
  <si>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</si>
  <si>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</si>
  <si>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</si>
  <si>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</si>
  <si>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</si>
  <si>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</si>
  <si>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</si>
  <si>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</si>
  <si>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</si>
  <si>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</si>
  <si>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</si>
  <si>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</si>
  <si>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</si>
  <si>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</si>
  <si>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</si>
  <si>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</si>
  <si>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</si>
  <si>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</si>
  <si>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</si>
  <si>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</si>
  <si>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</si>
  <si>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</si>
  <si>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</si>
  <si>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</si>
  <si>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</si>
  <si>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</si>
  <si>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</si>
  <si>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</si>
  <si>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</si>
  <si>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</si>
  <si>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</si>
  <si>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</si>
  <si>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</si>
  <si>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</si>
  <si>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</si>
  <si>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</si>
  <si>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</si>
  <si>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</si>
  <si>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</si>
  <si>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</si>
  <si>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</si>
  <si>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</si>
  <si>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</si>
  <si>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</si>
  <si>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</si>
  <si>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</si>
  <si>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</si>
  <si>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</si>
  <si>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</si>
  <si>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</si>
  <si>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</si>
  <si>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</si>
  <si>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</si>
  <si>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</si>
  <si>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</si>
  <si>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</si>
  <si>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</si>
  <si>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</si>
  <si>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</si>
  <si>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</si>
  <si>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</si>
  <si>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</si>
  <si>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</si>
  <si>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</si>
  <si>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</si>
  <si>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</si>
  <si>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</si>
  <si>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</si>
  <si>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</si>
  <si>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</si>
  <si>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</si>
  <si>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</si>
  <si>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</si>
  <si>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</si>
  <si>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</si>
  <si>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</si>
  <si>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</si>
  <si>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</si>
  <si>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</si>
  <si>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</si>
  <si>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</si>
  <si>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</si>
  <si>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</si>
  <si>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</si>
  <si>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</si>
  <si>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</si>
  <si>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</si>
  <si>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</si>
  <si>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</si>
  <si>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</si>
  <si>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</si>
  <si>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</si>
  <si>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</si>
  <si>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</si>
  <si>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</si>
  <si>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</si>
  <si>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</si>
  <si>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</si>
  <si>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</si>
  <si>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</si>
  <si>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</si>
  <si>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</si>
  <si>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</si>
  <si>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</si>
  <si>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</si>
  <si>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</si>
  <si>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</si>
  <si>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</si>
  <si>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</si>
  <si>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</si>
  <si>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</si>
  <si>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</si>
  <si>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</si>
  <si>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</si>
  <si>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</si>
  <si>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</si>
  <si>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</si>
  <si>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</si>
  <si>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</si>
  <si>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</si>
  <si>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</si>
  <si>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</si>
  <si>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</si>
  <si>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</si>
  <si>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</si>
  <si>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</si>
  <si>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</si>
  <si>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</si>
  <si>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</si>
  <si>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</si>
  <si>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</si>
  <si>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</si>
  <si>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</si>
  <si>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</si>
  <si>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</si>
  <si>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</si>
  <si>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</si>
  <si>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</si>
  <si>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</si>
  <si>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</si>
  <si>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</si>
  <si>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</si>
  <si>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</si>
  <si>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</si>
  <si>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</si>
  <si>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</si>
  <si>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</si>
  <si>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</si>
  <si>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</si>
  <si>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</si>
  <si>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</si>
  <si>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</si>
  <si>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</si>
  <si>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</si>
  <si>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</si>
  <si>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</si>
  <si>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</si>
  <si>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</si>
  <si>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</si>
  <si>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</si>
  <si>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</si>
  <si>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</si>
  <si>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</si>
  <si>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</si>
  <si>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</si>
  <si>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</si>
  <si>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</si>
  <si>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</si>
  <si>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</si>
  <si>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</si>
  <si>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</si>
  <si>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</si>
  <si>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</si>
  <si>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</si>
  <si>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</si>
  <si>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</si>
  <si>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</si>
  <si>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</si>
  <si>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</si>
  <si>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</si>
  <si>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</si>
  <si>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</si>
  <si>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</si>
  <si>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</si>
  <si>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</si>
  <si>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</si>
  <si>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</si>
  <si>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</si>
  <si>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</si>
  <si>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</si>
  <si>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</si>
  <si>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</si>
  <si>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</si>
  <si>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</si>
  <si>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</si>
  <si>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</si>
  <si>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</si>
  <si>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</si>
  <si>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</si>
  <si>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</si>
  <si>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</si>
  <si>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</si>
  <si>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</si>
  <si>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</si>
  <si>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</si>
  <si>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</si>
  <si>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</si>
  <si>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</si>
  <si>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</si>
  <si>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</si>
  <si>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</si>
  <si>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</si>
  <si>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</si>
  <si>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</si>
  <si>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</si>
  <si>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</si>
  <si>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</si>
  <si>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</si>
  <si>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</si>
  <si>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</si>
  <si>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</si>
  <si>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</si>
  <si>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</si>
  <si>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</si>
  <si>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</si>
  <si>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</si>
  <si>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</si>
  <si>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</si>
  <si>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</si>
  <si>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</si>
  <si>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</si>
  <si>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</si>
  <si>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</si>
  <si>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</si>
  <si>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</si>
  <si>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</si>
  <si>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</si>
  <si>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</si>
  <si>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</si>
  <si>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</si>
  <si>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</si>
  <si>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</si>
  <si>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</si>
  <si>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</si>
  <si>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</si>
  <si>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</si>
  <si>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</si>
  <si>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</si>
  <si>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</si>
  <si>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</si>
  <si>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</si>
  <si>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</si>
  <si>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</si>
  <si>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</si>
  <si>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</si>
  <si>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</si>
  <si>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</si>
  <si>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</si>
  <si>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</si>
  <si>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</si>
  <si>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</si>
  <si>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</si>
  <si>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</si>
  <si>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</si>
  <si>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</si>
  <si>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</si>
  <si>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</si>
  <si>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</si>
  <si>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</si>
  <si>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</si>
  <si>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</si>
  <si>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</si>
  <si>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</si>
  <si>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</si>
  <si>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</si>
  <si>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</si>
  <si>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</si>
  <si>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</si>
  <si>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</si>
  <si>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</si>
  <si>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</si>
  <si>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</si>
  <si>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</si>
  <si>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</si>
  <si>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</si>
  <si>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</si>
  <si>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</si>
  <si>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</si>
  <si>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</si>
  <si>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</si>
  <si>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</si>
  <si>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</si>
  <si>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</si>
  <si>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</si>
  <si>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</si>
  <si>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</si>
  <si>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</si>
  <si>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</si>
  <si>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</si>
  <si>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</si>
  <si>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</si>
  <si>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</si>
  <si>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</si>
  <si>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</si>
  <si>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</si>
  <si>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</si>
  <si>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</si>
  <si>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</si>
  <si>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</si>
  <si>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</si>
  <si>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</si>
  <si>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</si>
  <si>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</si>
  <si>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</si>
  <si>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</si>
  <si>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</si>
  <si>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</si>
  <si>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</si>
  <si>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</si>
  <si>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</si>
  <si>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</si>
  <si>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</si>
  <si>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</si>
  <si>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</si>
  <si>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</si>
  <si>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</si>
  <si>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</si>
  <si>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</si>
  <si>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</si>
  <si>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</si>
  <si>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</si>
  <si>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</si>
  <si>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</si>
  <si>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</si>
  <si>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</si>
  <si>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</si>
  <si>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</si>
  <si>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</si>
  <si>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</si>
  <si>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</si>
  <si>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</si>
  <si>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</si>
  <si>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</si>
  <si>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</si>
  <si>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</si>
  <si>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</si>
  <si>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</si>
  <si>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</si>
  <si>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</si>
  <si>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</si>
  <si>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</si>
  <si>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</si>
  <si>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</si>
  <si>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</si>
  <si>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</si>
  <si>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</si>
  <si>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</si>
  <si>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</si>
  <si>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</si>
  <si>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</si>
  <si>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</si>
  <si>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</si>
  <si>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</si>
  <si>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</si>
  <si>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</si>
  <si>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</si>
  <si>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</si>
  <si>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</si>
  <si>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</si>
  <si>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</si>
  <si>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</si>
  <si>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</si>
  <si>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</si>
  <si>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</si>
  <si>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</si>
  <si>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</si>
  <si>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</si>
  <si>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</si>
  <si>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</si>
  <si>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</si>
  <si>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</si>
  <si>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</si>
  <si>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</si>
  <si>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</si>
  <si>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</si>
  <si>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</si>
  <si>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</si>
  <si>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</si>
  <si>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</si>
  <si>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</si>
  <si>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</si>
  <si>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</si>
  <si>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</si>
  <si>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</si>
  <si>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</si>
  <si>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</si>
  <si>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</si>
  <si>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</si>
  <si>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</si>
  <si>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</si>
  <si>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</si>
  <si>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</si>
  <si>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</si>
  <si>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</si>
  <si>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</si>
  <si>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</si>
  <si>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</si>
  <si>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</si>
  <si>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</si>
  <si>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</si>
  <si>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</si>
  <si>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</si>
  <si>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</si>
  <si>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</si>
  <si>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</si>
  <si>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</si>
  <si>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</si>
  <si>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</si>
  <si>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</si>
  <si>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</si>
  <si>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</si>
  <si>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</si>
  <si>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</si>
  <si>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</si>
  <si>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</si>
  <si>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</si>
  <si>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</si>
  <si>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</si>
  <si>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</si>
  <si>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</si>
  <si>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</si>
  <si>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</si>
  <si>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</si>
  <si>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</si>
  <si>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</si>
  <si>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</si>
  <si>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</si>
  <si>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</si>
  <si>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</si>
  <si>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</si>
  <si>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</si>
  <si>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</si>
  <si>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</si>
  <si>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</si>
  <si>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</si>
  <si>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</si>
  <si>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</si>
  <si>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</si>
  <si>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</si>
  <si>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</si>
  <si>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</si>
  <si>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</si>
  <si>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</si>
  <si>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</si>
  <si>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</si>
  <si>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</si>
  <si>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</si>
  <si>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</si>
  <si>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</si>
  <si>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</si>
  <si>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</si>
  <si>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</si>
  <si>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</si>
  <si>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</si>
  <si>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</si>
  <si>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</si>
  <si>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</si>
  <si>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</si>
  <si>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</si>
  <si>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</si>
  <si>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</si>
  <si>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</si>
  <si>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</si>
  <si>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</si>
  <si>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</si>
  <si>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</si>
  <si>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</si>
  <si>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</si>
  <si>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</si>
  <si>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</si>
  <si>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</si>
  <si>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</si>
  <si>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</si>
  <si>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</si>
  <si>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</si>
  <si>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</si>
  <si>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</si>
  <si>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</si>
  <si>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</si>
  <si>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</si>
  <si>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</si>
  <si>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</si>
  <si>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</si>
  <si>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</si>
  <si>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</si>
  <si>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</si>
  <si>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</si>
  <si>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</si>
  <si>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</si>
  <si>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</si>
  <si>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</si>
  <si>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</si>
  <si>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</si>
  <si>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</si>
  <si>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</si>
  <si>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</si>
  <si>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</si>
  <si>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</si>
  <si>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</si>
  <si>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</si>
  <si>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</si>
  <si>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</si>
  <si>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</si>
  <si>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</si>
  <si>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</si>
  <si>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</si>
  <si>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</si>
  <si>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</si>
  <si>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</si>
  <si>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</si>
  <si>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</si>
  <si>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</si>
  <si>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</si>
  <si>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</si>
  <si>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</si>
  <si>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</si>
  <si>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</si>
  <si>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</si>
  <si>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</si>
  <si>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</si>
  <si>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</si>
  <si>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</si>
  <si>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</si>
  <si>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</si>
  <si>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</si>
  <si>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</si>
  <si>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</si>
  <si>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</si>
  <si>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</si>
  <si>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</si>
  <si>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</si>
  <si>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</si>
  <si>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</si>
  <si>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</si>
  <si>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</si>
  <si>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</si>
  <si>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</si>
  <si>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</si>
  <si>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</si>
  <si>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</si>
  <si>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</si>
  <si>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</si>
  <si>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</si>
  <si>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</si>
  <si>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</si>
  <si>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</si>
  <si>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</si>
  <si>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</si>
  <si>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</si>
  <si>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</si>
  <si>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</si>
  <si>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</si>
  <si>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</si>
  <si>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</si>
  <si>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</si>
  <si>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</si>
  <si>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</si>
  <si>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</si>
  <si>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</si>
  <si>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</si>
  <si>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</si>
  <si>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</si>
  <si>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</si>
  <si>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</si>
  <si>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</si>
  <si>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</si>
  <si>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</si>
  <si>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</si>
  <si>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</si>
  <si>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</si>
  <si>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</si>
  <si>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</si>
  <si>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</si>
  <si>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</si>
  <si>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</si>
  <si>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</si>
  <si>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</si>
  <si>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</si>
  <si>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</si>
  <si>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</si>
  <si>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</si>
  <si>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</si>
  <si>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</si>
  <si>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</si>
  <si>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</si>
  <si>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</si>
  <si>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</si>
  <si>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</si>
  <si>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</si>
  <si>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</si>
  <si>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</si>
  <si>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</si>
  <si>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</si>
  <si>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</si>
  <si>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</si>
  <si>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</si>
  <si>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</si>
  <si>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</si>
  <si>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</si>
  <si>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</si>
  <si>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</si>
  <si>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</si>
  <si>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</si>
  <si>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</si>
  <si>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</si>
  <si>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</si>
  <si>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</si>
  <si>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</si>
  <si>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</si>
  <si>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</si>
  <si>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</si>
  <si>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</si>
  <si>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</si>
  <si>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</si>
  <si>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</si>
  <si>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</si>
  <si>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</si>
  <si>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</si>
  <si>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</si>
  <si>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</si>
  <si>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</si>
  <si>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</si>
  <si>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</si>
  <si>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</si>
  <si>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</si>
  <si>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</si>
  <si>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</si>
  <si>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</si>
  <si>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</si>
  <si>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</si>
  <si>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</si>
  <si>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</si>
  <si>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</si>
  <si>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</si>
  <si>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</si>
  <si>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</si>
  <si>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</si>
  <si>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</si>
  <si>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</si>
  <si>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</si>
  <si>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</si>
  <si>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</si>
  <si>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</si>
  <si>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</si>
  <si>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</si>
  <si>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</si>
  <si>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</si>
  <si>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</si>
  <si>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</si>
  <si>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</si>
  <si>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</si>
  <si>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</si>
  <si>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</si>
  <si>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</si>
  <si>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</si>
  <si>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</si>
  <si>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</si>
  <si>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</si>
  <si>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</si>
  <si>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</si>
  <si>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</si>
  <si>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</si>
  <si>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</si>
  <si>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</si>
  <si>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</si>
  <si>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</si>
  <si>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</si>
  <si>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</si>
  <si>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</si>
  <si>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</si>
  <si>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</si>
  <si>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</si>
  <si>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</si>
  <si>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</si>
  <si>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</si>
  <si>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</si>
  <si>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</si>
  <si>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</si>
  <si>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</si>
  <si>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</si>
  <si>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</si>
  <si>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</si>
  <si>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</si>
  <si>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</si>
  <si>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</si>
  <si>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</si>
  <si>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</si>
  <si>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</si>
  <si>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</si>
  <si>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</si>
  <si>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</si>
  <si>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</si>
  <si>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</si>
  <si>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</si>
  <si>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</si>
  <si>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</si>
  <si>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</si>
  <si>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</si>
  <si>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</si>
  <si>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</si>
  <si>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</si>
  <si>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</si>
  <si>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</si>
  <si>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</si>
  <si>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</si>
  <si>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</si>
  <si>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</si>
  <si>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</si>
  <si>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</si>
  <si>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</si>
  <si>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</si>
  <si>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</si>
  <si>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</si>
  <si>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</si>
  <si>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</si>
  <si>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</si>
  <si>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</si>
  <si>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</si>
  <si>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</si>
  <si>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</si>
  <si>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</si>
  <si>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</si>
  <si>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</si>
  <si>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</si>
  <si>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</si>
  <si>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</si>
  <si>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</si>
  <si>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</si>
  <si>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</si>
  <si>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</si>
  <si>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</si>
  <si>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</si>
  <si>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</si>
  <si>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</si>
  <si>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</si>
  <si>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</si>
  <si>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</si>
  <si>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</si>
  <si>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</si>
  <si>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</si>
  <si>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</si>
  <si>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</si>
  <si>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</si>
  <si>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</si>
  <si>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</si>
  <si>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</si>
  <si>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</si>
  <si>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</si>
  <si>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</si>
  <si>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</si>
  <si>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</si>
  <si>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</si>
  <si>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</si>
  <si>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</si>
  <si>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</si>
  <si>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</si>
  <si>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</si>
  <si>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</si>
  <si>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</si>
  <si>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</si>
  <si>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</si>
  <si>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</si>
  <si>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</si>
  <si>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</si>
  <si>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</si>
  <si>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</si>
  <si>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</si>
  <si>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</si>
  <si>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</si>
  <si>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</si>
  <si>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</si>
  <si>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</si>
  <si>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</si>
  <si>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</si>
  <si>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</si>
  <si>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</si>
  <si>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</si>
  <si>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</si>
  <si>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</si>
  <si>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</si>
  <si>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</si>
  <si>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</si>
  <si>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</si>
  <si>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</si>
  <si>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</si>
  <si>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</si>
  <si>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</si>
  <si>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</si>
  <si>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</si>
  <si>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</si>
  <si>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</si>
  <si>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</si>
  <si>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</si>
  <si>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</si>
  <si>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</si>
  <si>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</si>
  <si>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</si>
  <si>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</si>
  <si>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</si>
  <si>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</si>
  <si>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</si>
  <si>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</si>
  <si>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</si>
  <si>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</si>
  <si>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</si>
  <si>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</si>
  <si>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</si>
  <si>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</si>
  <si>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</si>
  <si>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</si>
  <si>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</si>
  <si>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</si>
  <si>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</si>
  <si>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</si>
  <si>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</si>
  <si>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</si>
  <si>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</si>
  <si>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</si>
  <si>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</si>
  <si>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</si>
  <si>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</si>
  <si>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</si>
  <si>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</si>
  <si>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</si>
  <si>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</si>
  <si>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</si>
  <si>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</si>
  <si>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</si>
  <si>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</si>
  <si>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</si>
  <si>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</si>
  <si>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</si>
  <si>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</si>
  <si>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</si>
  <si>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</si>
  <si>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</si>
  <si>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</si>
  <si>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</si>
  <si>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</si>
  <si>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</si>
  <si>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</si>
  <si>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</si>
  <si>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</si>
  <si>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</si>
  <si>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</si>
  <si>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</si>
  <si>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</si>
  <si>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</si>
  <si>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</si>
  <si>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</si>
  <si>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</si>
  <si>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</si>
  <si>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</si>
  <si>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</si>
  <si>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</si>
  <si>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</si>
  <si>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</si>
  <si>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</si>
  <si>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</si>
  <si>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</si>
  <si>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</si>
  <si>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</si>
  <si>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</si>
  <si>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</si>
  <si>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</si>
  <si>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</si>
  <si>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</si>
  <si>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</si>
  <si>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</si>
  <si>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</si>
  <si>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</si>
  <si>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</si>
  <si>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</si>
  <si>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</si>
  <si>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</si>
  <si>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</si>
  <si>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</si>
  <si>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</si>
  <si>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</si>
  <si>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</si>
  <si>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</si>
  <si>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</si>
  <si>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</si>
  <si>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</si>
  <si>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</si>
  <si>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</si>
  <si>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</si>
  <si>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</si>
  <si>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</si>
  <si>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</si>
  <si>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</si>
  <si>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</si>
  <si>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</si>
  <si>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</si>
  <si>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</si>
  <si>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</si>
  <si>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</si>
  <si>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</si>
  <si>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</si>
  <si>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</si>
  <si>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</si>
  <si>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</si>
  <si>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</si>
  <si>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</si>
  <si>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</si>
  <si>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</si>
  <si>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</si>
  <si>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</si>
  <si>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</si>
  <si>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</si>
  <si>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</si>
  <si>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</si>
  <si>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</si>
  <si>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</si>
  <si>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</si>
  <si>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</si>
  <si>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</si>
  <si>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</si>
  <si>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</si>
  <si>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</si>
  <si>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</si>
  <si>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</si>
  <si>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</si>
  <si>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</si>
  <si>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</si>
  <si>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</si>
  <si>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</si>
  <si>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</si>
  <si>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</si>
  <si>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</si>
  <si>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</si>
  <si>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</si>
  <si>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</si>
  <si>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</si>
  <si>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</si>
  <si>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</si>
  <si>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</si>
  <si>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</si>
  <si>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</si>
  <si>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</si>
  <si>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</si>
  <si>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</si>
  <si>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</si>
  <si>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</si>
  <si>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</si>
  <si>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</si>
  <si>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</si>
  <si>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</si>
  <si>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</si>
  <si>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</si>
  <si>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</si>
  <si>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</si>
  <si>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</si>
  <si>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</si>
  <si>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</si>
  <si>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</si>
  <si>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</si>
  <si>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</si>
  <si>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</si>
  <si>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</si>
  <si>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</si>
  <si>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</si>
  <si>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</si>
  <si>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</si>
  <si>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</si>
  <si>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</si>
  <si>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</si>
  <si>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</si>
  <si>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</si>
  <si>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</si>
  <si>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</si>
  <si>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</si>
  <si>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</si>
  <si>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</si>
  <si>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</si>
  <si>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</si>
  <si>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</si>
  <si>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</si>
  <si>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</si>
  <si>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</si>
  <si>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</si>
  <si>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</si>
  <si>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</si>
  <si>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</si>
  <si>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</si>
  <si>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</si>
  <si>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</si>
  <si>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</si>
  <si>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</si>
  <si>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</si>
  <si>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</si>
  <si>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</si>
  <si>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</si>
  <si>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</si>
  <si>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</si>
  <si>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</si>
  <si>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</si>
  <si>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</si>
  <si>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</si>
  <si>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</si>
  <si>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</si>
  <si>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</si>
  <si>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</si>
  <si>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</si>
  <si>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</si>
  <si>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</si>
  <si>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</si>
  <si>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</si>
  <si>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</si>
  <si>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</si>
  <si>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</si>
  <si>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</si>
  <si>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</si>
  <si>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</si>
  <si>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</si>
  <si>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</si>
  <si>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</si>
  <si>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</si>
  <si>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</si>
  <si>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</si>
  <si>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</si>
  <si>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</si>
  <si>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</si>
  <si>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</si>
  <si>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</si>
  <si>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</si>
  <si>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</si>
  <si>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</si>
  <si>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</si>
  <si>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</si>
  <si>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</si>
  <si>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</si>
  <si>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</si>
  <si>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</si>
  <si>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</si>
  <si>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</si>
  <si>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</si>
  <si>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</si>
  <si>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</si>
  <si>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</si>
  <si>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</si>
  <si>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</si>
  <si>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</si>
  <si>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</si>
  <si>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</si>
  <si>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</si>
  <si>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</si>
  <si>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</si>
  <si>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</si>
  <si>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</si>
  <si>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</si>
  <si>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</si>
  <si>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</si>
  <si>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</si>
  <si>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</si>
  <si>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</si>
  <si>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</si>
  <si>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</si>
  <si>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</si>
  <si>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</si>
  <si>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</si>
  <si>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</si>
  <si>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</si>
  <si>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</si>
  <si>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</si>
  <si>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</si>
  <si>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</si>
  <si>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</si>
  <si>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</si>
  <si>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</si>
  <si>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</si>
  <si>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</si>
  <si>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</si>
  <si>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</si>
  <si>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</si>
  <si>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</si>
  <si>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</si>
  <si>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</si>
  <si>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</si>
  <si>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</si>
  <si>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</si>
  <si>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</si>
  <si>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</si>
  <si>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</si>
  <si>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</si>
  <si>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</si>
  <si>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</si>
  <si>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</si>
  <si>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</si>
  <si>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</si>
  <si>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</si>
  <si>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</si>
  <si>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</si>
  <si>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</si>
  <si>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</si>
  <si>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</si>
  <si>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</si>
  <si>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</si>
  <si>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</si>
  <si>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</si>
  <si>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</si>
  <si>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</si>
  <si>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</si>
  <si>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</si>
  <si>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</si>
  <si>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</si>
  <si>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</si>
  <si>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</si>
  <si>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</si>
  <si>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</si>
  <si>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</si>
  <si>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</si>
  <si>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</si>
  <si>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</si>
  <si>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</si>
  <si>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</si>
  <si>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</si>
  <si>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</si>
  <si>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</si>
  <si>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</si>
  <si>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</si>
  <si>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</si>
  <si>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</si>
  <si>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</si>
  <si>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</si>
  <si>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</si>
  <si>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</si>
  <si>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</si>
  <si>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</si>
  <si>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</si>
  <si>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</si>
  <si>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</si>
  <si>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</si>
  <si>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</si>
  <si>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</si>
  <si>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</si>
  <si>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</si>
  <si>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</si>
  <si>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</si>
  <si>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</si>
  <si>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</si>
  <si>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</si>
  <si>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</si>
  <si>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</si>
  <si>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</si>
  <si>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</si>
  <si>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</si>
  <si>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</si>
  <si>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</si>
  <si>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</si>
  <si>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</si>
  <si>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</si>
  <si>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</si>
  <si>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</si>
  <si>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</si>
  <si>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</si>
  <si>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</si>
  <si>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</si>
  <si>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</si>
  <si>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</si>
  <si>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</si>
  <si>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</si>
  <si>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</si>
  <si>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</si>
  <si>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</si>
  <si>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</si>
  <si>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</si>
  <si>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</si>
  <si>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</si>
  <si>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</si>
  <si>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</si>
  <si>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</si>
  <si>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</si>
  <si>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</si>
  <si>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</si>
  <si>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</si>
  <si>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</si>
  <si>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</si>
  <si>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</si>
  <si>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</si>
  <si>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</si>
  <si>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</si>
  <si>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</si>
  <si>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</si>
  <si>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</si>
  <si>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</si>
  <si>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</si>
  <si>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</si>
  <si>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</si>
  <si>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</si>
  <si>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</si>
  <si>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</si>
  <si>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</si>
  <si>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</si>
  <si>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</si>
  <si>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</si>
  <si>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</si>
  <si>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</si>
  <si>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</si>
  <si>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</si>
  <si>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</si>
  <si>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</si>
  <si>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</si>
  <si>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</si>
  <si>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</si>
  <si>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</si>
  <si>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</si>
  <si>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</si>
  <si>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</si>
  <si>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</si>
  <si>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</si>
  <si>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</si>
  <si>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</si>
  <si>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</si>
  <si>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</si>
  <si>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</si>
  <si>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</si>
  <si>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</si>
  <si>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</si>
  <si>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</si>
  <si>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</si>
  <si>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</si>
  <si>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</si>
  <si>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</si>
  <si>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</si>
  <si>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</si>
  <si>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</si>
  <si>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</si>
  <si>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</si>
  <si>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</si>
  <si>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</si>
  <si>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</si>
  <si>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</si>
  <si>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</si>
  <si>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</si>
  <si>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</si>
  <si>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</si>
  <si>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</si>
  <si>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</si>
  <si>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</si>
  <si>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</si>
  <si>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</si>
  <si>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</si>
  <si>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</si>
  <si>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</si>
  <si>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</si>
  <si>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</si>
  <si>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</si>
  <si>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</si>
  <si>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</si>
  <si>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</si>
  <si>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</si>
  <si>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</si>
  <si>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</si>
  <si>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</si>
  <si>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</si>
  <si>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</si>
  <si>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</si>
  <si>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</si>
  <si>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</si>
  <si>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</si>
  <si>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</si>
  <si>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</si>
  <si>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</si>
  <si>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</si>
  <si>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</si>
  <si>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</si>
  <si>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</si>
  <si>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</si>
  <si>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</si>
  <si>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</si>
  <si>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</si>
  <si>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</si>
  <si>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</si>
  <si>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</si>
  <si>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</si>
  <si>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</si>
  <si>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</si>
  <si>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</si>
  <si>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</si>
  <si>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</si>
  <si>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</si>
  <si>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</si>
  <si>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</si>
  <si>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</si>
  <si>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</si>
  <si>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</si>
  <si>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</si>
  <si>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</si>
  <si>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</si>
  <si>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</si>
  <si>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</si>
  <si>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</si>
  <si>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</si>
  <si>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</si>
  <si>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</si>
  <si>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</si>
  <si>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</si>
  <si>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</si>
  <si>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</si>
  <si>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</si>
  <si>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</si>
  <si>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</si>
  <si>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</si>
  <si>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</si>
  <si>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</si>
  <si>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</si>
  <si>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</si>
  <si>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</si>
  <si>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</si>
  <si>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</si>
  <si>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</si>
  <si>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</si>
  <si>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</si>
  <si>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</si>
  <si>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</si>
  <si>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</si>
  <si>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</si>
  <si>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</si>
  <si>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</si>
  <si>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</si>
  <si>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</si>
  <si>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</si>
  <si>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</si>
  <si>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</si>
  <si>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</si>
  <si>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</si>
  <si>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</si>
  <si>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</si>
  <si>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</si>
  <si>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</si>
  <si>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</si>
  <si>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</si>
  <si>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</si>
  <si>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</si>
  <si>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</si>
  <si>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</si>
  <si>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</si>
  <si>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</si>
  <si>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</si>
  <si>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</si>
  <si>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</si>
  <si>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</si>
  <si>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</si>
  <si>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</si>
  <si>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</si>
  <si>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</si>
  <si>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</si>
  <si>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</si>
  <si>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</si>
  <si>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</si>
  <si>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</si>
  <si>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</si>
  <si>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</si>
  <si>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</si>
  <si>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</si>
  <si>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</si>
  <si>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</si>
  <si>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</si>
  <si>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</si>
  <si>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</si>
  <si>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</si>
  <si>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</si>
  <si>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</si>
  <si>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</si>
  <si>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</si>
  <si>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</si>
  <si>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</si>
  <si>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</si>
  <si>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</si>
  <si>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</si>
  <si>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</si>
  <si>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</si>
  <si>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</si>
  <si>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</si>
  <si>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</si>
  <si>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</si>
  <si>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</si>
  <si>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</si>
  <si>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</si>
  <si>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</si>
  <si>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</si>
  <si>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</si>
  <si>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</si>
  <si>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</si>
  <si>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</si>
  <si>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</si>
  <si>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</si>
  <si>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</si>
  <si>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</si>
  <si>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</si>
  <si>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</si>
  <si>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</si>
  <si>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</si>
  <si>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</si>
  <si>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</si>
  <si>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</si>
  <si>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</si>
  <si>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</si>
  <si>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</si>
  <si>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</si>
  <si>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</si>
  <si>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</si>
  <si>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</si>
  <si>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</si>
  <si>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</si>
  <si>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</si>
  <si>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</si>
  <si>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</si>
  <si>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</si>
  <si>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</si>
  <si>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</si>
  <si>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</si>
  <si>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</si>
  <si>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</si>
  <si>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</si>
  <si>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</si>
  <si>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</si>
  <si>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</si>
  <si>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</si>
  <si>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</si>
  <si>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</si>
  <si>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</si>
  <si>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</si>
  <si>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</si>
  <si>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</si>
  <si>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</si>
  <si>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</si>
  <si>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</si>
  <si>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</si>
  <si>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</si>
  <si>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</si>
  <si>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</si>
  <si>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</si>
  <si>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</si>
  <si>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</si>
  <si>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</si>
  <si>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</si>
  <si>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</si>
  <si>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</si>
  <si>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</si>
  <si>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</si>
  <si>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</si>
  <si>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</si>
  <si>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</si>
  <si>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</si>
  <si>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</si>
  <si>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</si>
  <si>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</si>
  <si>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</si>
  <si>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</si>
  <si>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</si>
  <si>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</si>
  <si>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</si>
  <si>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</si>
  <si>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</si>
  <si>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</si>
  <si>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</si>
  <si>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</si>
  <si>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</si>
  <si>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</si>
  <si>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</si>
  <si>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</si>
  <si>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</si>
  <si>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</si>
  <si>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</si>
  <si>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</si>
  <si>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</si>
  <si>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</si>
  <si>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</si>
  <si>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</si>
  <si>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</si>
  <si>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</si>
  <si>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</si>
  <si>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</si>
  <si>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</si>
  <si>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</si>
  <si>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</si>
  <si>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</si>
  <si>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</si>
  <si>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</si>
  <si>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</si>
  <si>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</si>
  <si>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</si>
  <si>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</si>
  <si>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</si>
  <si>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</si>
  <si>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</si>
  <si>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</si>
  <si>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</si>
  <si>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</si>
  <si>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</si>
  <si>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</si>
  <si>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</si>
  <si>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</si>
  <si>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</si>
  <si>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</si>
  <si>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</si>
  <si>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</si>
  <si>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</si>
  <si>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</si>
  <si>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</si>
  <si>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</si>
  <si>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</si>
  <si>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</si>
  <si>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</si>
  <si>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</si>
  <si>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</si>
  <si>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</si>
  <si>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</si>
  <si>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</si>
  <si>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</si>
  <si>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</si>
  <si>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</si>
  <si>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</si>
  <si>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</si>
  <si>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</si>
  <si>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</si>
  <si>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</si>
  <si>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</si>
  <si>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</si>
  <si>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</si>
  <si>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</si>
  <si>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</si>
  <si>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</si>
  <si>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</si>
  <si>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</si>
  <si>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</si>
  <si>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</si>
  <si>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</si>
  <si>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</si>
  <si>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</si>
  <si>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</si>
  <si>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</si>
  <si>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</si>
  <si>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</si>
  <si>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</si>
  <si>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</si>
  <si>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</si>
  <si>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</si>
  <si>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</si>
  <si>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</si>
  <si>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</si>
  <si>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</si>
  <si>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</si>
  <si>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</si>
  <si>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</si>
  <si>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</si>
  <si>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</si>
  <si>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</si>
  <si>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</si>
  <si>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</si>
  <si>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</si>
  <si>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</si>
  <si>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</si>
  <si>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</si>
  <si>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</si>
  <si>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</si>
  <si>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</si>
  <si>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</si>
  <si>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</si>
  <si>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</si>
  <si>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</si>
  <si>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</si>
  <si>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</si>
  <si>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</si>
  <si>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</si>
  <si>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</si>
  <si>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</si>
  <si>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</si>
  <si>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</si>
  <si>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</si>
  <si>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</si>
  <si>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</si>
  <si>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</si>
  <si>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</si>
  <si>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</si>
  <si>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</si>
  <si>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</si>
  <si>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</si>
  <si>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</si>
  <si>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</si>
  <si>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</si>
  <si>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</si>
  <si>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</si>
  <si>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</si>
  <si>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</si>
  <si>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</si>
  <si>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</si>
  <si>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</si>
  <si>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</si>
  <si>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</si>
  <si>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</si>
  <si>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</si>
  <si>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</si>
  <si>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</si>
  <si>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</si>
  <si>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</si>
  <si>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</si>
  <si>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</si>
  <si>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</si>
  <si>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</si>
  <si>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</si>
  <si>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</si>
  <si>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</si>
  <si>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</si>
  <si>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</si>
  <si>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</si>
  <si>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</si>
  <si>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</si>
  <si>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</si>
  <si>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</si>
  <si>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</si>
  <si>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</si>
  <si>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</si>
  <si>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</si>
  <si>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</si>
  <si>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</si>
  <si>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</si>
  <si>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</si>
  <si>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</si>
  <si>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</si>
  <si>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</si>
  <si>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</si>
  <si>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</si>
  <si>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</si>
  <si>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</si>
  <si>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</si>
  <si>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</si>
  <si>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</si>
  <si>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</si>
  <si>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</si>
  <si>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</si>
  <si>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</si>
  <si>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</si>
  <si>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</si>
  <si>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</si>
  <si>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</si>
  <si>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</si>
  <si>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</si>
  <si>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</si>
  <si>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</si>
  <si>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</si>
  <si>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</si>
  <si>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</si>
  <si>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</si>
  <si>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</si>
  <si>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</si>
  <si>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</si>
  <si>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</si>
  <si>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</si>
  <si>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</si>
  <si>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</si>
  <si>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</si>
  <si>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</si>
  <si>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</si>
  <si>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</si>
  <si>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</si>
  <si>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</si>
  <si>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</si>
  <si>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</si>
  <si>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</si>
  <si>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</si>
  <si>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</si>
  <si>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</si>
  <si>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</si>
  <si>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</si>
  <si>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</si>
  <si>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</si>
  <si>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</si>
  <si>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</si>
  <si>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</si>
  <si>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</si>
  <si>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</si>
  <si>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</si>
  <si>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</si>
  <si>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</si>
  <si>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</si>
  <si>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</si>
  <si>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</si>
  <si>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</si>
  <si>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</si>
  <si>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</si>
  <si>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</si>
  <si>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</si>
  <si>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</si>
  <si>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</si>
  <si>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</si>
  <si>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</si>
  <si>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</si>
  <si>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</si>
  <si>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</si>
  <si>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</si>
  <si>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</si>
  <si>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</si>
  <si>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</si>
  <si>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</si>
  <si>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</si>
  <si>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</si>
  <si>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</si>
  <si>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</si>
  <si>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</si>
  <si>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</si>
  <si>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</si>
  <si>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</si>
  <si>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</si>
  <si>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</si>
  <si>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</si>
  <si>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</si>
  <si>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</si>
  <si>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</si>
  <si>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</si>
  <si>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</si>
  <si>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</si>
  <si>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</si>
  <si>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</si>
  <si>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</si>
  <si>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</si>
  <si>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</si>
  <si>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</si>
  <si>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</si>
  <si>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</si>
  <si>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</si>
  <si>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</si>
  <si>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</si>
  <si>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</si>
  <si>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</si>
  <si>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</si>
  <si>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</si>
  <si>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</si>
  <si>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</si>
  <si>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</si>
  <si>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</si>
  <si>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</si>
  <si>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</si>
  <si>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</si>
  <si>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</si>
  <si>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</si>
  <si>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</si>
  <si>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</si>
  <si>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</si>
  <si>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</si>
  <si>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</si>
  <si>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</si>
  <si>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</si>
  <si>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</si>
  <si>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</si>
  <si>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</si>
  <si>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</si>
  <si>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</si>
  <si>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</si>
  <si>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</si>
  <si>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</si>
  <si>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</si>
  <si>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</si>
  <si>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</si>
  <si>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</si>
  <si>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</si>
  <si>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</si>
  <si>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</si>
  <si>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</si>
  <si>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</si>
  <si>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</si>
  <si>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</si>
  <si>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</si>
  <si>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</si>
  <si>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</si>
  <si>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</si>
  <si>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</si>
  <si>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</si>
  <si>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</si>
  <si>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</si>
  <si>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</si>
  <si>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</si>
  <si>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</si>
  <si>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</si>
  <si>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</si>
  <si>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</si>
  <si>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</si>
  <si>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</si>
  <si>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</si>
  <si>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</si>
  <si>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</si>
  <si>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</si>
  <si>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</si>
  <si>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</si>
  <si>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</si>
  <si>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</si>
  <si>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</si>
  <si>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</si>
  <si>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</si>
  <si>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</si>
  <si>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</si>
  <si>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</si>
  <si>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</si>
  <si>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</si>
  <si>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</si>
  <si>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</si>
  <si>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</si>
  <si>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</si>
  <si>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</si>
  <si>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</si>
  <si>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</si>
  <si>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</si>
  <si>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</si>
  <si>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</si>
  <si>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</si>
  <si>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</si>
  <si>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</si>
  <si>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</si>
  <si>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</si>
  <si>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</si>
  <si>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</si>
  <si>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</si>
  <si>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</si>
  <si>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</si>
  <si>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</si>
  <si>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</si>
  <si>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</si>
  <si>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</si>
  <si>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</si>
  <si>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</si>
  <si>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</si>
  <si>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</si>
  <si>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</si>
  <si>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</si>
  <si>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</si>
  <si>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</si>
  <si>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</si>
  <si>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</si>
  <si>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</si>
  <si>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</si>
  <si>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</si>
  <si>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</si>
  <si>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</si>
  <si>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</si>
  <si>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</si>
  <si>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</si>
  <si>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</si>
  <si>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</si>
  <si>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</si>
  <si>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</si>
  <si>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</si>
  <si>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</si>
  <si>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</si>
  <si>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</si>
  <si>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</si>
  <si>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</si>
  <si>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</si>
  <si>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</si>
  <si>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</si>
  <si>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</si>
  <si>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</si>
  <si>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</si>
  <si>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</si>
  <si>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</si>
  <si>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</si>
  <si>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</si>
  <si>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</si>
  <si>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</si>
  <si>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</si>
  <si>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</si>
  <si>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</si>
  <si>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</si>
  <si>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</si>
  <si>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</si>
  <si>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</si>
  <si>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</si>
  <si>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</si>
  <si>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</si>
  <si>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</si>
  <si>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</si>
  <si>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</si>
  <si>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</si>
  <si>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</si>
  <si>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</si>
  <si>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</si>
  <si>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</si>
  <si>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</si>
  <si>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</si>
  <si>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</si>
  <si>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</si>
  <si>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</si>
  <si>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</si>
  <si>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</si>
  <si>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</si>
  <si>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</si>
  <si>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</si>
  <si>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</si>
  <si>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</si>
  <si>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</si>
  <si>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</si>
  <si>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</si>
  <si>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</si>
  <si>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</si>
  <si>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</si>
  <si>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</si>
  <si>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</si>
  <si>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</si>
  <si>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</si>
  <si>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</si>
  <si>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</si>
  <si>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</si>
  <si>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</si>
  <si>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</si>
  <si>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</si>
  <si>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</si>
  <si>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</si>
  <si>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</si>
  <si>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</si>
  <si>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</si>
  <si>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</si>
  <si>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</si>
  <si>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</si>
  <si>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</si>
  <si>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</si>
  <si>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</si>
  <si>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</si>
  <si>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</si>
  <si>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</si>
  <si>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</si>
  <si>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</si>
  <si>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</si>
  <si>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</si>
  <si>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</si>
  <si>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</si>
  <si>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</si>
  <si>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</si>
  <si>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</si>
  <si>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</si>
  <si>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</si>
  <si>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</si>
  <si>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</si>
  <si>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</si>
  <si>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</si>
  <si>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</si>
  <si>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</si>
  <si>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</si>
  <si>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</si>
  <si>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</si>
  <si>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</si>
  <si>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</si>
  <si>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</si>
  <si>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</si>
  <si>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</si>
  <si>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</si>
  <si>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</si>
  <si>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</si>
  <si>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</si>
  <si>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</si>
  <si>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</si>
  <si>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</si>
  <si>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</si>
  <si>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</si>
  <si>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</si>
  <si>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</si>
  <si>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</si>
  <si>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</si>
  <si>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</si>
  <si>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</si>
  <si>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</si>
  <si>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</si>
  <si>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</si>
  <si>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</si>
  <si>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</si>
  <si>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</si>
  <si>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</si>
  <si>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</si>
  <si>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</si>
  <si>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</si>
  <si>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</si>
  <si>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</si>
  <si>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</si>
  <si>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</si>
  <si>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</si>
  <si>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</si>
  <si>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</si>
  <si>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</si>
  <si>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</si>
  <si>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</si>
  <si>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</si>
  <si>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</si>
  <si>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</si>
  <si>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</si>
  <si>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</si>
  <si>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</si>
  <si>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</si>
  <si>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</si>
  <si>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</si>
  <si>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</si>
  <si>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</si>
  <si>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</si>
  <si>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</si>
  <si>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</si>
  <si>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</si>
  <si>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</si>
  <si>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</si>
  <si>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</si>
  <si>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</si>
  <si>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</si>
  <si>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</si>
  <si>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</si>
  <si>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</si>
  <si>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</si>
  <si>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</si>
  <si>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</si>
  <si>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</si>
  <si>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</si>
  <si>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</si>
  <si>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</si>
  <si>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</si>
  <si>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</si>
  <si>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</si>
  <si>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</si>
  <si>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</si>
  <si>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</si>
  <si>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</si>
  <si>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</si>
  <si>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</si>
  <si>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</si>
  <si>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</si>
  <si>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</si>
  <si>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</si>
  <si>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</si>
  <si>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</si>
  <si>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</si>
  <si>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</si>
  <si>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</si>
  <si>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</si>
  <si>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</si>
  <si>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</si>
  <si>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</si>
  <si>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</si>
  <si>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</si>
  <si>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</si>
  <si>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</si>
  <si>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</si>
  <si>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</si>
  <si>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</si>
  <si>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</si>
  <si>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</si>
  <si>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</si>
  <si>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</si>
  <si>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</si>
  <si>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</si>
  <si>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</si>
  <si>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</si>
  <si>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</si>
  <si>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</si>
  <si>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</si>
  <si>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</si>
  <si>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</si>
  <si>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</si>
  <si>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</si>
  <si>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</si>
  <si>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</si>
  <si>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</si>
  <si>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</si>
  <si>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</si>
  <si>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</si>
  <si>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</si>
  <si>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</si>
  <si>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</si>
  <si>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</si>
  <si>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</si>
  <si>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</si>
  <si>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</si>
  <si>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</si>
  <si>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</si>
  <si>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</si>
  <si>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</si>
  <si>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</si>
  <si>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</si>
  <si>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</si>
  <si>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</si>
  <si>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</si>
  <si>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</si>
  <si>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</si>
  <si>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</si>
  <si>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</si>
  <si>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</si>
  <si>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</si>
  <si>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</si>
  <si>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</si>
  <si>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</si>
  <si>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</si>
  <si>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</si>
  <si>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</si>
  <si>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</si>
  <si>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</si>
  <si>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</si>
  <si>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</si>
  <si>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</si>
  <si>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</si>
  <si>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</si>
  <si>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</si>
  <si>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</si>
  <si>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</si>
  <si>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</si>
  <si>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</si>
  <si>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</si>
  <si>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</si>
  <si>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</si>
  <si>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</si>
  <si>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</si>
  <si>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</si>
  <si>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</si>
  <si>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</si>
  <si>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</si>
  <si>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</si>
  <si>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</si>
  <si>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</si>
  <si>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</si>
  <si>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</si>
  <si>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</si>
  <si>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</si>
  <si>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</si>
  <si>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</si>
  <si>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</si>
  <si>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</si>
  <si>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</si>
  <si>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</si>
  <si>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</si>
  <si>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</si>
  <si>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</si>
  <si>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</si>
  <si>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</si>
  <si>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</si>
  <si>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</si>
  <si>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</si>
  <si>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</si>
  <si>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</si>
  <si>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</si>
  <si>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</si>
  <si>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</si>
  <si>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</si>
  <si>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</si>
  <si>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</si>
  <si>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</si>
  <si>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</si>
  <si>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</si>
  <si>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</si>
  <si>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</si>
  <si>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</si>
  <si>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</si>
  <si>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</si>
  <si>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</si>
  <si>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</si>
  <si>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</si>
  <si>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</si>
  <si>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</si>
  <si>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</si>
  <si>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</si>
  <si>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</si>
  <si>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</si>
  <si>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</si>
  <si>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</si>
  <si>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</si>
  <si>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</si>
  <si>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</si>
  <si>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</si>
  <si>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</si>
  <si>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</si>
  <si>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</si>
  <si>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</si>
  <si>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</si>
  <si>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</si>
  <si>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</si>
  <si>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</si>
  <si>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</si>
  <si>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</si>
  <si>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</si>
  <si>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</si>
  <si>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</si>
  <si>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</si>
  <si>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</si>
  <si>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</si>
  <si>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</si>
  <si>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</si>
  <si>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</si>
  <si>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</si>
  <si>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</si>
  <si>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</si>
  <si>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</si>
  <si>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</si>
  <si>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</si>
  <si>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</si>
  <si>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</si>
  <si>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</si>
  <si>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</si>
  <si>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</si>
  <si>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</si>
  <si>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</si>
  <si>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</si>
  <si>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</si>
  <si>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</si>
  <si>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</si>
  <si>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</si>
  <si>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</si>
  <si>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</si>
  <si>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</si>
  <si>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</si>
  <si>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</si>
  <si>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</si>
  <si>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</si>
  <si>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</si>
  <si>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</si>
  <si>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</si>
  <si>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</si>
  <si>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</si>
  <si>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</si>
  <si>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</si>
  <si>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</si>
  <si>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</si>
  <si>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</si>
  <si>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</si>
  <si>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</si>
  <si>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</si>
  <si>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</si>
  <si>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</si>
  <si>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</si>
  <si>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</si>
  <si>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</si>
  <si>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</si>
  <si>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</si>
  <si>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</si>
  <si>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</si>
  <si>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</si>
  <si>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</si>
  <si>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</si>
  <si>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</si>
  <si>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</si>
  <si>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</si>
  <si>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</si>
  <si>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</si>
  <si>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</si>
  <si>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</si>
  <si>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</si>
  <si>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</si>
  <si>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</si>
  <si>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</si>
  <si>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</si>
  <si>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</si>
  <si>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</si>
  <si>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</si>
  <si>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</si>
  <si>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</si>
  <si>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</si>
  <si>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</si>
  <si>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</si>
  <si>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</si>
  <si>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</si>
  <si>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</si>
  <si>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</si>
  <si>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</si>
  <si>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</si>
  <si>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</si>
  <si>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</si>
  <si>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</si>
  <si>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</si>
  <si>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</si>
  <si>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</si>
  <si>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</si>
  <si>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</si>
  <si>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</si>
  <si>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</si>
  <si>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</si>
  <si>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</si>
  <si>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</si>
  <si>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</si>
  <si>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</si>
  <si>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</si>
  <si>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</si>
  <si>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</si>
  <si>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</si>
  <si>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</si>
  <si>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</si>
  <si>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</si>
  <si>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</si>
  <si>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</si>
  <si>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</si>
  <si>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</si>
  <si>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</si>
  <si>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</si>
  <si>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</si>
  <si>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</si>
  <si>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</si>
  <si>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</si>
  <si>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</si>
  <si>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</si>
  <si>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</si>
  <si>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</si>
  <si>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</si>
  <si>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</si>
  <si>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</si>
  <si>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</si>
  <si>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</si>
  <si>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</si>
  <si>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</si>
  <si>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</si>
  <si>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</si>
  <si>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</si>
  <si>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</si>
  <si>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</si>
  <si>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</si>
  <si>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</si>
  <si>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</si>
  <si>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</si>
  <si>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</si>
  <si>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</si>
  <si>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</si>
  <si>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</si>
  <si>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</si>
  <si>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</si>
  <si>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</si>
  <si>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</si>
  <si>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</si>
  <si>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</si>
  <si>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</si>
  <si>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</si>
  <si>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</si>
  <si>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</si>
  <si>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</si>
  <si>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</si>
  <si>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</si>
  <si>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</si>
  <si>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</si>
  <si>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</si>
  <si>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</si>
  <si>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</si>
  <si>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</si>
  <si>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</si>
  <si>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</si>
  <si>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</si>
  <si>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</si>
  <si>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</si>
  <si>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</si>
  <si>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</si>
  <si>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</si>
  <si>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</si>
  <si>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</si>
  <si>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</si>
  <si>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</si>
  <si>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</si>
  <si>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</si>
  <si>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</si>
  <si>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</si>
  <si>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</si>
  <si>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</si>
  <si>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</si>
  <si>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</si>
  <si>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</si>
  <si>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</si>
  <si>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</si>
  <si>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</si>
  <si>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</si>
  <si>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</si>
  <si>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</si>
  <si>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</si>
  <si>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</si>
  <si>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</si>
  <si>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</si>
  <si>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</si>
  <si>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</si>
  <si>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</si>
  <si>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</si>
  <si>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</si>
  <si>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</si>
  <si>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</si>
  <si>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</si>
  <si>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</si>
  <si>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</si>
  <si>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</si>
  <si>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</si>
  <si>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</si>
  <si>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</si>
  <si>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</si>
  <si>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</si>
  <si>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</si>
  <si>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</si>
  <si>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</si>
  <si>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</si>
  <si>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</si>
  <si>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</si>
  <si>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</si>
  <si>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</si>
  <si>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</si>
  <si>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</si>
  <si>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</si>
  <si>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</si>
  <si>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</si>
  <si>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</si>
  <si>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</si>
  <si>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</si>
  <si>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</si>
  <si>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</si>
  <si>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</si>
  <si>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</si>
  <si>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</si>
  <si>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</si>
  <si>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</si>
  <si>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</si>
  <si>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</si>
  <si>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</si>
  <si>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</si>
  <si>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</si>
  <si>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</si>
  <si>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</si>
  <si>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</si>
  <si>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</si>
  <si>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</si>
  <si>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</si>
  <si>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</si>
  <si>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</si>
  <si>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</si>
  <si>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</si>
  <si>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</si>
  <si>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</si>
  <si>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</si>
  <si>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</si>
  <si>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</si>
  <si>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</si>
  <si>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</si>
  <si>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</si>
  <si>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</si>
  <si>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</si>
  <si>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</si>
  <si>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</si>
  <si>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</si>
  <si>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</si>
  <si>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</si>
  <si>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</si>
  <si>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</si>
  <si>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</si>
  <si>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</si>
  <si>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</si>
  <si>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</si>
  <si>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</si>
  <si>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</si>
  <si>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</si>
  <si>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</si>
  <si>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</si>
  <si>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</si>
  <si>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</si>
  <si>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</si>
  <si>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</si>
  <si>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</si>
  <si>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</si>
  <si>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</si>
  <si>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</si>
  <si>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</si>
  <si>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</si>
  <si>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</si>
  <si>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</si>
  <si>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</si>
  <si>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</si>
  <si>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</si>
  <si>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</si>
  <si>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</si>
  <si>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</si>
  <si>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</si>
  <si>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</si>
  <si>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</si>
  <si>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</si>
  <si>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</si>
  <si>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</si>
  <si>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</si>
  <si>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</si>
  <si>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</si>
  <si>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</si>
  <si>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</si>
  <si>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</si>
  <si>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</si>
  <si>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</si>
  <si>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</si>
  <si>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</si>
  <si>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</si>
  <si>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</si>
  <si>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</si>
  <si>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</si>
  <si>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</si>
  <si>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</si>
  <si>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</si>
  <si>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</si>
  <si>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</si>
  <si>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</si>
  <si>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</si>
  <si>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</si>
  <si>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</si>
  <si>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</si>
  <si>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</si>
  <si>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</si>
  <si>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</si>
  <si>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</si>
  <si>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</si>
  <si>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</si>
  <si>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</si>
  <si>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</si>
  <si>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</si>
  <si>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</si>
  <si>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</si>
  <si>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</si>
  <si>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</si>
  <si>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</si>
  <si>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</si>
  <si>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</si>
  <si>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</si>
  <si>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</si>
  <si>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</si>
  <si>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</si>
  <si>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</si>
  <si>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</si>
  <si>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</si>
  <si>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</si>
  <si>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</si>
  <si>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</si>
  <si>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</si>
  <si>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</si>
  <si>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</si>
  <si>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</si>
  <si>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</si>
  <si>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</si>
  <si>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</si>
  <si>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</si>
  <si>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</si>
  <si>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</si>
  <si>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</si>
  <si>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</si>
  <si>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</si>
  <si>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</si>
  <si>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</si>
  <si>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</si>
  <si>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</si>
  <si>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</si>
  <si>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</si>
  <si>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</si>
  <si>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</si>
  <si>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</si>
  <si>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</si>
  <si>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</si>
  <si>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</si>
  <si>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</si>
  <si>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</si>
  <si>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</si>
  <si>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</si>
  <si>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</si>
  <si>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</si>
  <si>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</si>
  <si>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</si>
  <si>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</si>
  <si>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</si>
  <si>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</si>
  <si>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</si>
  <si>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</si>
  <si>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</si>
  <si>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</si>
  <si>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</si>
  <si>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</si>
  <si>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</si>
  <si>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</si>
  <si>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</si>
  <si>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</si>
  <si>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</si>
  <si>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</si>
  <si>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</si>
  <si>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</si>
  <si>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</si>
  <si>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</si>
  <si>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</si>
  <si>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</si>
  <si>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</si>
  <si>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</si>
  <si>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</si>
  <si>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</si>
  <si>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</si>
  <si>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</si>
  <si>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</si>
  <si>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</si>
  <si>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</si>
  <si>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</si>
  <si>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</si>
  <si>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</si>
  <si>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</si>
  <si>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</si>
  <si>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</si>
  <si>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</si>
  <si>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</si>
  <si>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</si>
  <si>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</si>
  <si>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</si>
  <si>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</si>
  <si>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</si>
  <si>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</si>
  <si>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</si>
  <si>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</si>
  <si>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</si>
  <si>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</si>
  <si>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</si>
  <si>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</si>
  <si>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</si>
  <si>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</si>
  <si>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</si>
  <si>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</si>
  <si>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</si>
  <si>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</si>
  <si>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</si>
  <si>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</si>
  <si>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</si>
  <si>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</si>
  <si>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</si>
  <si>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</si>
  <si>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</si>
  <si>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</si>
  <si>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</si>
  <si>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</si>
  <si>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</si>
  <si>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</si>
  <si>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</si>
  <si>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</si>
  <si>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</si>
  <si>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</si>
  <si>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</si>
  <si>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</si>
  <si>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</si>
  <si>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</si>
  <si>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</si>
  <si>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</si>
  <si>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</si>
  <si>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</si>
  <si>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</si>
  <si>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</si>
  <si>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</si>
  <si>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</si>
  <si>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</si>
  <si>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</si>
  <si>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</si>
  <si>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</si>
  <si>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</si>
  <si>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</si>
  <si>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</si>
  <si>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</si>
  <si>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</si>
  <si>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</si>
  <si>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</si>
  <si>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</si>
  <si>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</si>
  <si>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</si>
  <si>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</si>
  <si>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</si>
  <si>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</si>
  <si>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</si>
  <si>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</si>
  <si>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</si>
  <si>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</si>
  <si>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</si>
  <si>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</si>
  <si>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</si>
  <si>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</si>
  <si>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</si>
  <si>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</si>
  <si>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</si>
  <si>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</si>
  <si>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</si>
  <si>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</si>
  <si>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</si>
  <si>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</si>
  <si>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</si>
  <si>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</si>
  <si>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</si>
  <si>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</si>
  <si>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</si>
  <si>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</si>
  <si>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</si>
  <si>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</si>
  <si>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</si>
  <si>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</si>
  <si>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</si>
  <si>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</si>
  <si>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</si>
  <si>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</si>
  <si>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</si>
  <si>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</si>
  <si>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</si>
  <si>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</si>
  <si>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</si>
  <si>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</si>
  <si>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</si>
  <si>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</si>
  <si>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</si>
  <si>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</si>
  <si>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</si>
  <si>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</si>
  <si>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</si>
  <si>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</si>
  <si>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</si>
  <si>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</si>
  <si>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</si>
  <si>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</si>
  <si>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</si>
  <si>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</si>
  <si>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</si>
  <si>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</si>
  <si>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</si>
  <si>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</si>
  <si>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</si>
  <si>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</si>
  <si>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</si>
  <si>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</si>
  <si>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</si>
  <si>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</si>
  <si>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</si>
  <si>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</si>
  <si>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</si>
  <si>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</si>
  <si>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</si>
  <si>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</si>
  <si>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</si>
  <si>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</si>
  <si>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</si>
  <si>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</si>
  <si>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</si>
  <si>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</si>
  <si>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</si>
  <si>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</si>
  <si>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</si>
  <si>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</si>
  <si>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</si>
  <si>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</si>
  <si>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</si>
  <si>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</si>
  <si>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</si>
  <si>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</si>
  <si>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</si>
  <si>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</si>
  <si>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</si>
  <si>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</si>
  <si>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</si>
  <si>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</si>
  <si>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</si>
  <si>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</si>
  <si>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</si>
  <si>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</si>
  <si>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</si>
  <si>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</si>
  <si>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</si>
  <si>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</si>
  <si>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</si>
  <si>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</si>
  <si>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</si>
  <si>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</si>
  <si>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</si>
  <si>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</si>
  <si>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</si>
  <si>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</si>
  <si>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</si>
  <si>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</si>
  <si>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</si>
  <si>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</si>
  <si>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</si>
  <si>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</si>
  <si>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</si>
  <si>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</si>
  <si>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</si>
  <si>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</si>
  <si>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</si>
  <si>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</si>
  <si>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</si>
  <si>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</si>
  <si>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</si>
  <si>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</si>
  <si>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</si>
  <si>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</si>
  <si>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</si>
  <si>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</si>
  <si>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</si>
  <si>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</si>
  <si>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</si>
  <si>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</si>
  <si>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</si>
  <si>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</si>
  <si>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</si>
  <si>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</si>
  <si>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</si>
  <si>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</si>
  <si>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</si>
  <si>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</si>
  <si>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</si>
  <si>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</si>
  <si>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</si>
  <si>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</si>
  <si>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</si>
  <si>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</si>
  <si>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</si>
  <si>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</si>
  <si>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</si>
  <si>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</si>
  <si>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</si>
  <si>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</si>
  <si>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</si>
  <si>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</si>
  <si>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</si>
  <si>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</si>
  <si>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</si>
  <si>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</si>
  <si>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</si>
  <si>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</si>
  <si>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</si>
  <si>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</si>
  <si>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</si>
  <si>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</si>
  <si>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</si>
  <si>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</si>
  <si>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</si>
  <si>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</si>
  <si>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</si>
  <si>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</si>
  <si>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</si>
  <si>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</si>
  <si>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</si>
  <si>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</si>
  <si>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</si>
  <si>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</si>
  <si>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</si>
  <si>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</si>
  <si>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</si>
  <si>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</si>
  <si>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</si>
  <si>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</si>
  <si>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</si>
  <si>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</si>
  <si>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</si>
  <si>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</si>
  <si>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</si>
  <si>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</si>
  <si>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</si>
  <si>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</si>
  <si>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</si>
  <si>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</si>
  <si>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</si>
  <si>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</si>
  <si>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</si>
  <si>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</si>
  <si>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</si>
  <si>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</si>
  <si>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</si>
  <si>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</si>
  <si>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</si>
  <si>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</si>
  <si>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</si>
  <si>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</si>
  <si>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</si>
  <si>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</si>
  <si>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</si>
  <si>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</si>
  <si>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</si>
  <si>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</si>
  <si>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</si>
  <si>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</si>
  <si>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</si>
  <si>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</si>
  <si>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</si>
  <si>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</si>
  <si>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</si>
  <si>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</si>
  <si>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</si>
  <si>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</si>
  <si>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</si>
  <si>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</si>
  <si>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</si>
  <si>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</si>
  <si>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</si>
  <si>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</si>
  <si>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</si>
  <si>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</si>
  <si>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</si>
  <si>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</si>
  <si>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</si>
  <si>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</si>
  <si>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</si>
  <si>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</si>
  <si>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</si>
  <si>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</si>
  <si>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</si>
  <si>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</si>
  <si>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</si>
  <si>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</si>
  <si>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</si>
  <si>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</si>
  <si>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</si>
  <si>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</si>
  <si>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</si>
  <si>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</si>
  <si>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</si>
  <si>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</si>
  <si>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</si>
  <si>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</si>
  <si>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</si>
  <si>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</si>
  <si>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</si>
  <si>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</si>
  <si>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</si>
  <si>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</si>
  <si>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</si>
  <si>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</si>
  <si>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</si>
  <si>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</si>
  <si>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</si>
  <si>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</si>
  <si>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</si>
  <si>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</si>
  <si>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</si>
  <si>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</si>
  <si>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</si>
  <si>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</si>
  <si>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</si>
  <si>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</si>
  <si>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</si>
  <si>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</si>
  <si>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</si>
  <si>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</si>
  <si>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</si>
  <si>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</si>
  <si>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</si>
  <si>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</si>
  <si>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</si>
  <si>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</si>
  <si>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</si>
  <si>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</si>
  <si>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</si>
  <si>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</si>
  <si>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</si>
  <si>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</si>
  <si>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</si>
  <si>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</si>
  <si>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</si>
  <si>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</si>
  <si>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</si>
  <si>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</si>
  <si>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</si>
  <si>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</si>
  <si>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</si>
  <si>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</si>
  <si>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</si>
  <si>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</si>
  <si>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</si>
  <si>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</si>
  <si>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</si>
  <si>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</si>
  <si>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</si>
  <si>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</si>
  <si>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</si>
  <si>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</si>
  <si>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</si>
  <si>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</si>
  <si>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</si>
  <si>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</si>
  <si>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</si>
  <si>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</si>
  <si>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</si>
  <si>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</si>
  <si>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</si>
  <si>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</si>
  <si>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</si>
  <si>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</si>
  <si>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</si>
  <si>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</si>
  <si>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</si>
  <si>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</si>
  <si>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</si>
  <si>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</si>
  <si>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</si>
  <si>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</si>
  <si>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</si>
  <si>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</si>
  <si>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</si>
  <si>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</si>
  <si>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</si>
  <si>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</si>
  <si>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</si>
  <si>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</si>
  <si>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</si>
  <si>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</si>
  <si>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</si>
  <si>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</si>
  <si>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</si>
  <si>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</si>
  <si>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</si>
  <si>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</si>
  <si>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</si>
  <si>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</si>
  <si>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</si>
  <si>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</si>
  <si>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</si>
  <si>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</si>
  <si>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</si>
  <si>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</si>
  <si>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</si>
  <si>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</si>
  <si>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</si>
  <si>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</si>
  <si>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</si>
  <si>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</si>
  <si>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</si>
  <si>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</si>
  <si>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</si>
  <si>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</si>
  <si>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</si>
  <si>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</si>
  <si>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</si>
  <si>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</si>
  <si>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</si>
  <si>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</si>
  <si>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</si>
  <si>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</si>
  <si>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</si>
  <si>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</si>
  <si>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</si>
  <si>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</si>
  <si>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</si>
  <si>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</si>
  <si>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</si>
  <si>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</si>
  <si>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</si>
  <si>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</si>
  <si>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</si>
  <si>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</si>
  <si>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</si>
  <si>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</si>
  <si>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</si>
  <si>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</si>
  <si>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</si>
  <si>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</si>
  <si>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</si>
  <si>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</si>
  <si>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</si>
  <si>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</si>
  <si>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</si>
  <si>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</si>
  <si>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</si>
  <si>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</si>
  <si>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</si>
  <si>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</si>
  <si>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</si>
  <si>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</si>
  <si>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</si>
  <si>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</si>
  <si>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</si>
  <si>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</si>
  <si>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</si>
  <si>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</si>
  <si>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</si>
  <si>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</si>
  <si>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</si>
  <si>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</si>
  <si>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</si>
  <si>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</si>
  <si>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</si>
  <si>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</si>
  <si>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</si>
  <si>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</si>
  <si>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</si>
  <si>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</si>
  <si>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</si>
  <si>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</si>
  <si>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</si>
  <si>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</si>
  <si>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</si>
  <si>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</si>
  <si>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</si>
  <si>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</si>
  <si>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</si>
  <si>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</si>
  <si>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</si>
  <si>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</si>
  <si>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</si>
  <si>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</si>
  <si>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</si>
  <si>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</si>
  <si>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</si>
  <si>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</si>
  <si>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</si>
  <si>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</si>
  <si>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</si>
  <si>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</si>
  <si>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</si>
  <si>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</si>
  <si>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</si>
  <si>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</si>
  <si>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</si>
  <si>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</si>
  <si>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</si>
  <si>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</si>
  <si>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</si>
  <si>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</si>
  <si>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</si>
  <si>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</si>
  <si>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</si>
  <si>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</si>
  <si>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</si>
  <si>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</si>
  <si>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</si>
  <si>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</si>
  <si>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</si>
  <si>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</si>
  <si>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</si>
  <si>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</si>
  <si>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</si>
  <si>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</si>
  <si>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</si>
  <si>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</si>
  <si>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</si>
  <si>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</si>
  <si>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</si>
  <si>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</si>
  <si>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</si>
  <si>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</si>
  <si>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</si>
  <si>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</si>
  <si>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</si>
  <si>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</si>
  <si>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</si>
  <si>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</si>
  <si>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</si>
  <si>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</si>
  <si>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</si>
  <si>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</si>
  <si>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</si>
  <si>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</si>
  <si>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</si>
  <si>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</si>
  <si>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</si>
  <si>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</si>
  <si>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</si>
  <si>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</si>
  <si>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</si>
  <si>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</si>
  <si>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</si>
  <si>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</si>
  <si>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</si>
  <si>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</si>
  <si>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</si>
  <si>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</si>
  <si>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</si>
  <si>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</si>
  <si>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</si>
  <si>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</si>
  <si>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</si>
  <si>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</si>
  <si>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</si>
  <si>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</si>
  <si>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</si>
  <si>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</si>
  <si>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</si>
  <si>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</si>
  <si>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</si>
  <si>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</si>
  <si>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</si>
  <si>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</si>
  <si>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</si>
  <si>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</si>
  <si>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</si>
  <si>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</si>
  <si>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</si>
  <si>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</si>
  <si>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</si>
  <si>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</si>
  <si>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</si>
  <si>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</si>
  <si>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</si>
  <si>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</si>
  <si>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</si>
  <si>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</si>
  <si>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</si>
  <si>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</si>
  <si>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</si>
  <si>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</si>
  <si>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</si>
  <si>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</si>
  <si>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</si>
  <si>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</si>
  <si>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</si>
  <si>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</si>
  <si>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</si>
  <si>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</si>
  <si>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</si>
  <si>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</si>
  <si>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</si>
  <si>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</si>
  <si>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</si>
  <si>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</si>
  <si>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</si>
  <si>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</si>
  <si>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</si>
  <si>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</si>
  <si>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</si>
  <si>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</si>
  <si>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</si>
  <si>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</si>
  <si>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</si>
  <si>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</si>
  <si>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</si>
  <si>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</si>
  <si>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</si>
  <si>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</si>
  <si>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</si>
  <si>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</si>
  <si>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</si>
  <si>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</si>
  <si>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</si>
  <si>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</si>
  <si>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</si>
  <si>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</si>
  <si>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</si>
  <si>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</si>
  <si>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</si>
  <si>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</si>
  <si>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</si>
  <si>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</si>
  <si>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</si>
  <si>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</si>
  <si>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</si>
  <si>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</si>
  <si>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</si>
  <si>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</si>
  <si>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</si>
  <si>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</si>
  <si>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</si>
  <si>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</si>
  <si>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</si>
  <si>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</si>
  <si>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</si>
  <si>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</si>
  <si>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</si>
  <si>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</si>
  <si>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</si>
  <si>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</si>
  <si>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</si>
  <si>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</si>
  <si>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</si>
  <si>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</si>
  <si>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</si>
  <si>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</si>
  <si>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</si>
  <si>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</si>
  <si>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</si>
  <si>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</si>
  <si>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</si>
  <si>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</si>
  <si>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</si>
  <si>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</si>
  <si>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</si>
  <si>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</si>
  <si>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</si>
  <si>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</si>
  <si>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</si>
  <si>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</si>
  <si>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</si>
  <si>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</si>
  <si>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</si>
  <si>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</si>
  <si>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</si>
  <si>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</si>
  <si>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</si>
  <si>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</si>
  <si>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</si>
  <si>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</si>
  <si>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</si>
  <si>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</si>
  <si>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</si>
  <si>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</si>
  <si>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</si>
  <si>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</si>
  <si>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</si>
  <si>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</si>
  <si>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</si>
  <si>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</si>
  <si>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</si>
  <si>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</si>
  <si>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</si>
  <si>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</si>
  <si>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</si>
  <si>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</si>
  <si>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</si>
  <si>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</si>
  <si>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</si>
  <si>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</si>
  <si>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</si>
  <si>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</si>
  <si>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</si>
  <si>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</si>
  <si>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</si>
  <si>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</si>
  <si>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</si>
  <si>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</si>
  <si>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</si>
  <si>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</si>
  <si>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</si>
  <si>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</si>
  <si>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</si>
  <si>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</si>
  <si>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</si>
  <si>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</si>
  <si>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</si>
  <si>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</si>
  <si>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</si>
  <si>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</si>
  <si>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</si>
  <si>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</si>
  <si>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</si>
  <si>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</si>
  <si>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</si>
  <si>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</si>
  <si>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</si>
  <si>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</si>
  <si>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</si>
  <si>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</si>
  <si>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</si>
  <si>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</si>
  <si>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</si>
  <si>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</si>
  <si>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</si>
  <si>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</si>
  <si>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</si>
  <si>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</si>
  <si>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</si>
  <si>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</si>
  <si>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</si>
  <si>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</si>
  <si>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</si>
  <si>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</si>
  <si>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</si>
  <si>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</si>
  <si>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</si>
  <si>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</si>
  <si>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</si>
  <si>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</si>
  <si>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</si>
  <si>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</si>
  <si>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</si>
  <si>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</si>
  <si>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</si>
  <si>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</si>
  <si>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</si>
  <si>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</si>
  <si>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</si>
  <si>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</si>
  <si>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</si>
  <si>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</si>
  <si>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</si>
  <si>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</si>
  <si>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</si>
  <si>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</si>
  <si>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</si>
  <si>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</si>
  <si>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</si>
  <si>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</si>
  <si>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</si>
  <si>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</si>
  <si>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</si>
  <si>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</si>
  <si>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</si>
  <si>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</si>
  <si>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</si>
  <si>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</si>
  <si>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</si>
  <si>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</si>
  <si>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</si>
  <si>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</si>
  <si>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</si>
  <si>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</si>
  <si>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</si>
  <si>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</si>
  <si>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</si>
  <si>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</si>
  <si>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</si>
  <si>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</si>
  <si>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</si>
  <si>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</si>
  <si>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</si>
  <si>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</si>
  <si>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</si>
  <si>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</si>
  <si>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</si>
  <si>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</si>
  <si>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</si>
  <si>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</si>
  <si>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</si>
  <si>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</si>
  <si>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</si>
  <si>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</si>
  <si>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</si>
  <si>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</si>
  <si>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</si>
  <si>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</si>
  <si>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</si>
  <si>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</si>
  <si>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</si>
  <si>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</si>
  <si>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</si>
  <si>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</si>
  <si>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</si>
  <si>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</si>
  <si>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</si>
  <si>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</si>
  <si>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</si>
  <si>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</si>
  <si>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</si>
  <si>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</si>
  <si>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</si>
  <si>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</si>
  <si>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</si>
  <si>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</si>
  <si>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</si>
  <si>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</si>
  <si>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</si>
  <si>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</si>
  <si>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</si>
  <si>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</si>
  <si>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</si>
  <si>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</si>
  <si>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</si>
  <si>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</si>
  <si>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</si>
  <si>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</si>
  <si>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</si>
  <si>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</si>
  <si>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</si>
  <si>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</si>
  <si>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</si>
  <si>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</si>
  <si>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</si>
  <si>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</si>
  <si>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</si>
  <si>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</si>
  <si>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</si>
  <si>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</si>
  <si>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</si>
  <si>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</si>
  <si>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</si>
  <si>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</si>
  <si>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</si>
  <si>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</si>
  <si>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</si>
  <si>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</si>
  <si>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</si>
  <si>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</si>
  <si>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</si>
  <si>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</si>
  <si>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</si>
  <si>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</si>
  <si>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</si>
  <si>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</si>
  <si>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</si>
  <si>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</si>
  <si>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</si>
  <si>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</si>
  <si>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</si>
  <si>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</si>
  <si>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</si>
  <si>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</si>
  <si>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</si>
  <si>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</si>
  <si>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</si>
  <si>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</si>
  <si>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</si>
  <si>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</si>
  <si>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</si>
  <si>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</si>
  <si>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</si>
  <si>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</si>
  <si>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</si>
  <si>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</si>
  <si>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</si>
  <si>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</si>
  <si>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</si>
  <si>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</si>
  <si>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</si>
  <si>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</si>
  <si>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</si>
  <si>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</si>
  <si>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</si>
  <si>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</si>
  <si>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</si>
  <si>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</si>
  <si>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</si>
  <si>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</si>
  <si>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</si>
  <si>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</si>
  <si>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</si>
  <si>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</si>
  <si>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</si>
  <si>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</si>
  <si>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</si>
  <si>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</si>
  <si>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</si>
  <si>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</si>
  <si>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</si>
  <si>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</si>
  <si>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</si>
  <si>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</si>
  <si>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</si>
  <si>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</si>
  <si>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</si>
  <si>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</si>
  <si>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</si>
  <si>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</si>
  <si>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</si>
  <si>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</si>
  <si>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</si>
  <si>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</si>
  <si>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</si>
  <si>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</si>
  <si>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</si>
  <si>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</si>
  <si>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</si>
  <si>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</si>
  <si>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</si>
  <si>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</si>
  <si>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</si>
  <si>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</si>
  <si>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</si>
  <si>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</si>
  <si>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</si>
  <si>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</si>
  <si>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</si>
  <si>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</si>
  <si>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</si>
  <si>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</si>
  <si>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</si>
  <si>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</si>
  <si>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</si>
  <si>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</si>
  <si>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</si>
  <si>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</si>
  <si>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</si>
  <si>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</si>
  <si>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</si>
  <si>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</si>
  <si>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</si>
  <si>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</si>
  <si>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</si>
  <si>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</si>
  <si>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</si>
  <si>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</si>
  <si>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</si>
  <si>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</si>
  <si>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</si>
  <si>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</si>
  <si>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</si>
  <si>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</si>
  <si>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</si>
  <si>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</si>
  <si>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</si>
  <si>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</si>
  <si>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</si>
  <si>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</si>
  <si>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</si>
  <si>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</si>
  <si>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</si>
  <si>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</si>
  <si>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</si>
  <si>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</si>
  <si>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</si>
  <si>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</si>
  <si>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</si>
  <si>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</si>
  <si>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</si>
  <si>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</si>
  <si>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</si>
  <si>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</si>
  <si>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</si>
  <si>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</si>
  <si>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</si>
  <si>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</si>
  <si>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</si>
  <si>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</si>
  <si>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</si>
  <si>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</si>
  <si>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</si>
  <si>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</si>
  <si>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</si>
  <si>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</si>
  <si>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</si>
  <si>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</si>
  <si>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</si>
  <si>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</si>
  <si>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</si>
  <si>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</si>
  <si>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</si>
  <si>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</si>
  <si>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</si>
  <si>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</si>
  <si>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</si>
  <si>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</si>
  <si>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</si>
  <si>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</si>
  <si>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</si>
  <si>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</si>
  <si>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</si>
  <si>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</si>
  <si>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</si>
  <si>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</si>
  <si>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</si>
  <si>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</si>
  <si>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</si>
  <si>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</si>
  <si>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</si>
  <si>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</si>
  <si>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</si>
  <si>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</si>
  <si>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</si>
  <si>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</si>
  <si>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</si>
  <si>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</si>
  <si>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</si>
  <si>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</si>
  <si>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</si>
  <si>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</si>
  <si>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</si>
  <si>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</si>
  <si>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</si>
  <si>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</si>
  <si>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</si>
  <si>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</si>
  <si>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</si>
  <si>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</si>
  <si>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</si>
  <si>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</si>
  <si>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</si>
  <si>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</si>
  <si>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</si>
  <si>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</si>
  <si>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</si>
  <si>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</si>
  <si>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</si>
  <si>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</si>
  <si>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</si>
  <si>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</si>
  <si>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</si>
  <si>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</si>
  <si>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</si>
  <si>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</si>
  <si>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</si>
  <si>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</si>
  <si>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</si>
  <si>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</si>
  <si>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</si>
  <si>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</si>
  <si>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</si>
  <si>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</si>
  <si>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</si>
  <si>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</si>
  <si>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</si>
  <si>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</si>
  <si>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</si>
  <si>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</si>
  <si>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</si>
  <si>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</si>
  <si>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</si>
  <si>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</si>
  <si>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</si>
  <si>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</si>
  <si>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</si>
  <si>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</si>
  <si>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</si>
  <si>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</si>
  <si>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</si>
  <si>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</si>
  <si>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</si>
  <si>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</si>
  <si>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</si>
  <si>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</si>
  <si>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</si>
  <si>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</si>
  <si>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</si>
  <si>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</si>
  <si>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</si>
  <si>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</si>
  <si>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</si>
  <si>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</si>
  <si>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</si>
  <si>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</si>
  <si>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</si>
  <si>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</si>
  <si>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</si>
  <si>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</si>
  <si>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</si>
  <si>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</si>
  <si>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</si>
  <si>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</si>
  <si>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</si>
  <si>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</si>
  <si>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</si>
  <si>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</si>
  <si>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</si>
  <si>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</si>
  <si>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</si>
  <si>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</si>
  <si>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</si>
  <si>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</si>
  <si>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</si>
  <si>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</si>
  <si>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</si>
  <si>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</si>
  <si>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</si>
  <si>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</si>
  <si>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</si>
  <si>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</si>
  <si>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</si>
  <si>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</si>
  <si>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</si>
  <si>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</si>
  <si>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</si>
  <si>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</si>
  <si>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</si>
  <si>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</si>
  <si>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</si>
  <si>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</si>
  <si>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</si>
  <si>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</si>
  <si>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</si>
  <si>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</si>
  <si>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</si>
  <si>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</si>
  <si>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</si>
  <si>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</si>
  <si>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</si>
  <si>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</si>
  <si>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</si>
  <si>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</si>
  <si>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</si>
  <si>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</si>
  <si>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</si>
  <si>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</si>
  <si>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</si>
  <si>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</si>
  <si>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</si>
  <si>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</si>
  <si>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</si>
  <si>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</si>
  <si>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</si>
  <si>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</si>
  <si>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</si>
  <si>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</si>
  <si>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</si>
  <si>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</si>
  <si>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</si>
  <si>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</si>
  <si>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</si>
  <si>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</si>
  <si>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</si>
  <si>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</si>
  <si>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</si>
  <si>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</si>
  <si>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</si>
  <si>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</si>
  <si>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</si>
  <si>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</si>
  <si>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</si>
  <si>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</si>
  <si>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</si>
  <si>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</si>
  <si>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</si>
  <si>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</si>
  <si>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</si>
  <si>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</si>
  <si>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</si>
  <si>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</si>
  <si>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</si>
  <si>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</si>
  <si>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</si>
  <si>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</si>
  <si>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</si>
  <si>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</si>
  <si>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</si>
  <si>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</si>
  <si>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</si>
  <si>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</si>
  <si>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</si>
  <si>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</si>
  <si>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</si>
  <si>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</si>
  <si>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</si>
  <si>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</si>
  <si>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</si>
  <si>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</si>
  <si>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</si>
  <si>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</si>
  <si>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</si>
  <si>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</si>
  <si>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</si>
  <si>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</si>
  <si>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</si>
  <si>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</si>
  <si>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</si>
  <si>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</si>
  <si>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</si>
  <si>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</si>
  <si>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</si>
  <si>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</si>
  <si>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</si>
  <si>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</si>
  <si>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</si>
  <si>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</si>
  <si>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</si>
  <si>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</si>
  <si>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</si>
  <si>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</si>
  <si>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</si>
  <si>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</si>
  <si>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</si>
  <si>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</si>
  <si>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</si>
  <si>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</si>
  <si>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</si>
  <si>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</si>
  <si>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</si>
  <si>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</si>
  <si>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</si>
  <si>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</si>
  <si>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</si>
  <si>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</si>
  <si>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</si>
  <si>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</si>
  <si>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</si>
  <si>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</si>
  <si>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</si>
  <si>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</si>
  <si>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</si>
  <si>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</si>
  <si>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</si>
  <si>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</si>
  <si>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</si>
  <si>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</si>
  <si>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</si>
  <si>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</si>
  <si>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</si>
  <si>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</si>
  <si>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</si>
  <si>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</si>
  <si>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</si>
  <si>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</si>
  <si>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</si>
  <si>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</si>
  <si>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</si>
  <si>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</si>
  <si>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</si>
  <si>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</si>
  <si>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</si>
  <si>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</si>
  <si>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</si>
  <si>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</si>
  <si>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</si>
  <si>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</si>
  <si>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</si>
  <si>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</si>
  <si>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</si>
  <si>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</si>
  <si>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</si>
  <si>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</si>
  <si>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</si>
  <si>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</si>
  <si>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</si>
  <si>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</si>
  <si>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</si>
  <si>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</si>
  <si>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</si>
  <si>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</si>
  <si>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</si>
  <si>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</si>
  <si>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</si>
  <si>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</si>
  <si>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</si>
  <si>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</si>
  <si>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</si>
  <si>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</si>
  <si>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</si>
  <si>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</si>
  <si>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</si>
  <si>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</si>
  <si>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</si>
  <si>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</si>
  <si>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</si>
  <si>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</si>
  <si>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</si>
  <si>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</si>
  <si>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</si>
  <si>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</si>
  <si>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</si>
  <si>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</si>
  <si>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</si>
  <si>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</si>
  <si>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</si>
  <si>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</si>
  <si>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</si>
  <si>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</si>
  <si>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</si>
  <si>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</si>
  <si>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</si>
  <si>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</si>
  <si>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</si>
  <si>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</si>
  <si>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</si>
  <si>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</si>
  <si>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</si>
  <si>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</si>
  <si>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</si>
  <si>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</si>
  <si>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</si>
  <si>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</si>
  <si>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</si>
  <si>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</si>
  <si>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</si>
  <si>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</si>
  <si>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</si>
  <si>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</si>
  <si>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</si>
  <si>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</si>
  <si>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</si>
  <si>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</si>
  <si>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</si>
  <si>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</si>
  <si>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</si>
  <si>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</si>
  <si>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</si>
  <si>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</si>
  <si>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</si>
  <si>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</si>
  <si>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</si>
  <si>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</si>
  <si>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</si>
  <si>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</si>
  <si>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</si>
  <si>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</si>
  <si>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</si>
  <si>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</si>
  <si>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</si>
  <si>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</si>
  <si>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</si>
  <si>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</si>
  <si>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</si>
  <si>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</si>
  <si>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</si>
  <si>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</si>
  <si>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</si>
  <si>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</si>
  <si>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</si>
  <si>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</si>
  <si>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</si>
  <si>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</si>
  <si>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</si>
  <si>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</si>
  <si>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</si>
  <si>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</si>
  <si>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</si>
  <si>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</si>
  <si>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</si>
  <si>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</si>
  <si>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</si>
  <si>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</si>
  <si>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</si>
  <si>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</si>
  <si>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</si>
  <si>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</si>
  <si>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</si>
  <si>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</si>
  <si>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</si>
  <si>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</si>
  <si>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</si>
  <si>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</si>
  <si>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</si>
  <si>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</si>
  <si>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</si>
  <si>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</si>
  <si>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</si>
  <si>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</si>
  <si>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</si>
  <si>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</si>
  <si>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</si>
  <si>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</si>
  <si>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</si>
  <si>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</si>
  <si>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</si>
  <si>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</si>
  <si>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</si>
  <si>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</si>
  <si>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</si>
  <si>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</si>
  <si>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</si>
  <si>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</si>
  <si>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</si>
  <si>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</si>
  <si>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</si>
  <si>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</si>
  <si>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</si>
  <si>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</si>
  <si>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</si>
  <si>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</si>
  <si>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</si>
  <si>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</si>
  <si>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</si>
  <si>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</si>
  <si>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</si>
  <si>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</si>
  <si>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</si>
  <si>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</si>
  <si>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</si>
  <si>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</si>
  <si>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</si>
  <si>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</si>
  <si>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</si>
  <si>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</si>
  <si>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</si>
  <si>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</si>
  <si>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</si>
  <si>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</si>
  <si>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</si>
  <si>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</si>
  <si>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</si>
  <si>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</si>
  <si>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</si>
  <si>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</si>
  <si>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</si>
  <si>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</si>
  <si>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</si>
  <si>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</si>
  <si>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</si>
  <si>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</si>
  <si>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</si>
  <si>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</si>
  <si>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</si>
  <si>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</si>
  <si>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</si>
  <si>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</si>
  <si>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</si>
  <si>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</si>
  <si>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</si>
  <si>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</si>
  <si>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</si>
  <si>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</si>
  <si>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</si>
  <si>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</si>
  <si>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</si>
  <si>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</si>
  <si>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</si>
  <si>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</si>
  <si>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</si>
  <si>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</si>
  <si>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</si>
  <si>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</si>
  <si>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</si>
  <si>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</si>
  <si>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</si>
  <si>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</si>
  <si>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</si>
  <si>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</si>
  <si>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</si>
  <si>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</si>
  <si>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</si>
  <si>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</si>
  <si>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</si>
  <si>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</si>
  <si>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</si>
  <si>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</si>
  <si>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</si>
  <si>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</si>
  <si>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</si>
  <si>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</si>
  <si>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</si>
  <si>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</si>
  <si>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</si>
  <si>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</si>
  <si>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</si>
  <si>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</si>
  <si>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</si>
  <si>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</si>
  <si>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</si>
  <si>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</si>
  <si>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</si>
  <si>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</si>
  <si>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</si>
  <si>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</si>
  <si>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</si>
  <si>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</si>
  <si>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</si>
  <si>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</si>
  <si>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</si>
  <si>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</si>
  <si>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</si>
  <si>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</si>
  <si>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</si>
  <si>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</si>
  <si>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</si>
  <si>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</si>
  <si>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</si>
  <si>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</si>
  <si>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</si>
  <si>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</si>
  <si>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</si>
  <si>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</si>
  <si>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</si>
  <si>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</si>
  <si>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</si>
  <si>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</si>
  <si>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</si>
  <si>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</si>
  <si>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</si>
  <si>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</si>
  <si>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</si>
  <si>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</si>
  <si>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</si>
  <si>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</si>
  <si>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</si>
  <si>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</si>
  <si>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</si>
  <si>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</si>
  <si>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</si>
  <si>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</si>
  <si>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</si>
  <si>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</si>
  <si>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</si>
  <si>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</si>
  <si>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</si>
  <si>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</si>
  <si>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</si>
  <si>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</si>
  <si>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</si>
  <si>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</si>
  <si>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</si>
  <si>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</si>
  <si>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</si>
  <si>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</si>
  <si>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</si>
  <si>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</si>
  <si>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</si>
  <si>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</si>
  <si>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</si>
  <si>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</si>
  <si>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</si>
  <si>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</si>
  <si>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</si>
  <si>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</si>
  <si>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</si>
  <si>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</si>
  <si>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</si>
  <si>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</si>
  <si>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</si>
  <si>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</si>
  <si>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</si>
  <si>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</si>
  <si>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</si>
  <si>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</si>
  <si>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</si>
  <si>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</si>
  <si>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</si>
  <si>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</si>
  <si>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</si>
  <si>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</si>
  <si>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</si>
  <si>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</si>
  <si>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</si>
  <si>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</si>
  <si>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</si>
  <si>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</si>
  <si>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</si>
  <si>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</si>
  <si>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</si>
  <si>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</si>
  <si>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</si>
  <si>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</si>
  <si>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</si>
  <si>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</si>
  <si>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</si>
  <si>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</si>
  <si>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</si>
  <si>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</si>
  <si>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</si>
  <si>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</si>
  <si>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</si>
  <si>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</si>
  <si>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</si>
  <si>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</si>
  <si>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</si>
  <si>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</si>
  <si>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</si>
  <si>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</si>
  <si>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</si>
  <si>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</si>
  <si>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</si>
  <si>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</si>
  <si>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</si>
  <si>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</si>
  <si>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</si>
  <si>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</si>
  <si>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</si>
  <si>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</si>
  <si>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</si>
  <si>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</si>
  <si>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</si>
  <si>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</si>
  <si>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</si>
  <si>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</si>
  <si>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</si>
  <si>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</si>
  <si>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</si>
  <si>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</si>
  <si>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</si>
  <si>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</si>
  <si>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</si>
  <si>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</si>
  <si>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</si>
  <si>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</si>
  <si>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</si>
  <si>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</si>
  <si>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</si>
  <si>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</si>
  <si>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</si>
  <si>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</si>
  <si>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</si>
  <si>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</si>
  <si>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</si>
  <si>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</si>
  <si>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</si>
  <si>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</si>
  <si>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</si>
  <si>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</si>
  <si>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</si>
  <si>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</si>
  <si>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</si>
  <si>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</si>
  <si>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</si>
  <si>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</si>
  <si>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</si>
  <si>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</si>
  <si>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</si>
  <si>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</si>
  <si>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</si>
  <si>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</si>
  <si>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</si>
  <si>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</si>
  <si>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</si>
  <si>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</si>
  <si>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</si>
  <si>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</si>
  <si>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</si>
  <si>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</si>
  <si>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</si>
  <si>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</si>
  <si>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</si>
  <si>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</si>
  <si>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</si>
  <si>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</si>
  <si>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</si>
  <si>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</si>
  <si>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</si>
  <si>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</si>
  <si>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</si>
  <si>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</si>
  <si>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</si>
  <si>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</si>
  <si>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</si>
  <si>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</si>
  <si>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</si>
  <si>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</si>
  <si>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</si>
  <si>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</si>
  <si>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</si>
  <si>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</si>
  <si>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</si>
  <si>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</si>
  <si>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</si>
  <si>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</si>
  <si>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</si>
  <si>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</si>
  <si>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</si>
  <si>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</si>
  <si>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</si>
  <si>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</si>
  <si>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</si>
  <si>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</si>
  <si>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</si>
  <si>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</si>
  <si>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</si>
  <si>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</si>
  <si>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</si>
  <si>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</si>
  <si>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</si>
  <si>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</si>
  <si>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</si>
  <si>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</si>
  <si>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</si>
  <si>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</si>
  <si>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</si>
  <si>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</si>
  <si>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</si>
  <si>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</si>
  <si>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</si>
  <si>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</si>
  <si>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</si>
  <si>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</si>
  <si>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</si>
  <si>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</si>
  <si>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</si>
  <si>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</si>
  <si>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</si>
  <si>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</si>
  <si>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</si>
  <si>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</si>
  <si>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</si>
  <si>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</si>
  <si>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</si>
  <si>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</si>
  <si>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</si>
  <si>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</si>
  <si>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</si>
  <si>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</si>
  <si>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</si>
  <si>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</si>
  <si>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</si>
  <si>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</si>
  <si>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</si>
  <si>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</si>
  <si>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</si>
  <si>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</si>
  <si>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</si>
  <si>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</si>
  <si>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</si>
  <si>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</si>
  <si>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</si>
  <si>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</si>
  <si>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</si>
  <si>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</si>
  <si>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</si>
  <si>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</si>
  <si>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</si>
  <si>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</si>
  <si>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</si>
  <si>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</si>
  <si>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</si>
  <si>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</si>
  <si>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</si>
  <si>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</si>
  <si>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</si>
  <si>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</si>
  <si>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</si>
  <si>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</si>
  <si>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</si>
  <si>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</si>
  <si>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</si>
  <si>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</si>
  <si>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</si>
  <si>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</si>
  <si>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</si>
  <si>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</si>
  <si>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</si>
  <si>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</si>
  <si>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</si>
  <si>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</si>
  <si>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</si>
  <si>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</si>
  <si>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</si>
  <si>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</si>
  <si>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</si>
  <si>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</si>
  <si>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</si>
  <si>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</si>
  <si>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</si>
  <si>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</si>
  <si>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</si>
  <si>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</si>
  <si>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</si>
  <si>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</si>
  <si>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</si>
  <si>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</si>
  <si>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</si>
  <si>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</si>
  <si>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</si>
  <si>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</si>
  <si>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</si>
  <si>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</si>
  <si>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</si>
  <si>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</si>
  <si>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</si>
  <si>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</si>
  <si>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</si>
  <si>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</si>
  <si>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</si>
  <si>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</si>
  <si>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</si>
  <si>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</si>
  <si>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</si>
  <si>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</si>
  <si>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</si>
  <si>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</si>
  <si>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</si>
  <si>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</si>
  <si>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</si>
  <si>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</si>
  <si>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</si>
  <si>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</si>
  <si>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</si>
  <si>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</si>
  <si>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</si>
  <si>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</si>
  <si>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</si>
  <si>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</si>
  <si>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</si>
  <si>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</si>
  <si>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</si>
  <si>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</si>
  <si>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</si>
  <si>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</si>
  <si>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</si>
  <si>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</si>
  <si>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</si>
  <si>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</si>
  <si>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</si>
  <si>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</si>
  <si>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</si>
  <si>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</si>
  <si>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</si>
  <si>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</si>
  <si>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</si>
  <si>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</si>
  <si>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</si>
  <si>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</si>
  <si>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</si>
  <si>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</si>
  <si>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</si>
  <si>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</si>
  <si>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</si>
  <si>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</si>
  <si>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</si>
  <si>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</si>
  <si>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</si>
  <si>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</si>
  <si>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</si>
  <si>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</si>
  <si>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</si>
  <si>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</si>
  <si>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</si>
  <si>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</si>
  <si>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</si>
  <si>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</si>
  <si>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</si>
  <si>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</si>
  <si>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</si>
  <si>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</si>
  <si>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</si>
  <si>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</si>
  <si>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</si>
  <si>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</si>
  <si>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</si>
  <si>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</si>
  <si>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</si>
  <si>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</si>
  <si>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</si>
  <si>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</si>
  <si>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</si>
  <si>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</si>
  <si>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</si>
  <si>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</si>
  <si>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</si>
  <si>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</si>
  <si>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</si>
  <si>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</si>
  <si>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</si>
  <si>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</si>
  <si>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</si>
  <si>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</si>
  <si>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</si>
  <si>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</si>
  <si>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</si>
  <si>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</si>
  <si>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</si>
  <si>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</si>
  <si>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</si>
  <si>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</si>
  <si>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</si>
  <si>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</si>
  <si>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</si>
  <si>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</si>
  <si>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</si>
  <si>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</si>
  <si>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</si>
  <si>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</si>
  <si>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</si>
  <si>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</si>
  <si>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</si>
  <si>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</si>
  <si>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</si>
  <si>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</si>
  <si>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</si>
  <si>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</si>
  <si>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</si>
  <si>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</si>
  <si>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</si>
  <si>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</si>
  <si>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</si>
  <si>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</si>
  <si>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</si>
  <si>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</si>
  <si>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</si>
  <si>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</si>
  <si>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</si>
  <si>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</si>
  <si>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</si>
  <si>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</si>
  <si>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</si>
  <si>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</si>
  <si>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</si>
  <si>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</si>
  <si>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</si>
  <si>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</si>
  <si>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</si>
  <si>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</si>
  <si>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</si>
  <si>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</si>
  <si>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</si>
  <si>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</si>
  <si>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</si>
  <si>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</si>
  <si>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</si>
  <si>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</si>
  <si>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</si>
  <si>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</si>
  <si>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</si>
  <si>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</si>
  <si>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</si>
  <si>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</si>
  <si>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</si>
  <si>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</si>
  <si>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</si>
  <si>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</si>
  <si>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</si>
  <si>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</si>
  <si>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</si>
  <si>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</si>
  <si>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</si>
  <si>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</si>
  <si>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</si>
  <si>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</si>
  <si>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</si>
  <si>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</si>
  <si>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</si>
  <si>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</si>
  <si>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</si>
  <si>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</si>
  <si>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</si>
  <si>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</si>
  <si>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</si>
  <si>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</si>
  <si>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</si>
  <si>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</si>
  <si>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</si>
  <si>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</si>
  <si>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</si>
  <si>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</si>
  <si>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</si>
  <si>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</si>
  <si>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</si>
  <si>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</si>
  <si>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</si>
  <si>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</si>
  <si>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</si>
  <si>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</si>
  <si>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</si>
  <si>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</si>
  <si>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</si>
  <si>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</si>
  <si>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</si>
  <si>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</si>
  <si>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</si>
  <si>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</si>
  <si>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</si>
  <si>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</si>
  <si>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</si>
  <si>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</si>
  <si>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</si>
  <si>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</si>
  <si>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</si>
  <si>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</si>
  <si>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</si>
  <si>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</si>
  <si>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</si>
  <si>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</si>
  <si>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</si>
  <si>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</si>
  <si>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</si>
  <si>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</si>
  <si>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</si>
  <si>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</si>
  <si>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</si>
  <si>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</si>
  <si>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</si>
  <si>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</si>
  <si>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</si>
  <si>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</si>
  <si>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</si>
  <si>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</si>
  <si>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</si>
  <si>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</si>
  <si>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</si>
  <si>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</si>
  <si>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</si>
  <si>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</si>
  <si>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</si>
  <si>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</si>
  <si>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</si>
  <si>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</si>
  <si>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</si>
  <si>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</si>
  <si>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</si>
  <si>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</si>
  <si>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</si>
  <si>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</si>
  <si>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</si>
  <si>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</si>
  <si>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</si>
  <si>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</si>
  <si>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</si>
  <si>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</si>
  <si>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</si>
  <si>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</si>
  <si>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</si>
  <si>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</si>
  <si>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</si>
  <si>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</si>
  <si>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</si>
  <si>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</si>
  <si>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</si>
  <si>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</si>
  <si>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</si>
  <si>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</si>
  <si>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</si>
  <si>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</si>
  <si>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</si>
  <si>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</si>
  <si>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</si>
  <si>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</si>
  <si>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</si>
  <si>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</si>
  <si>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</si>
  <si>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</si>
  <si>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</si>
  <si>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</si>
  <si>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</si>
  <si>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</si>
  <si>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</si>
  <si>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</si>
  <si>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</si>
  <si>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</si>
  <si>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</si>
  <si>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</si>
  <si>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</si>
  <si>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</si>
  <si>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</si>
  <si>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</si>
  <si>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</si>
  <si>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</si>
  <si>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</si>
  <si>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</si>
  <si>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</si>
  <si>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</si>
  <si>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</si>
  <si>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</si>
  <si>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</si>
  <si>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</si>
  <si>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</si>
  <si>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</si>
  <si>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</si>
  <si>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</si>
  <si>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</si>
  <si>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</si>
  <si>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</si>
  <si>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</si>
  <si>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</si>
  <si>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</si>
  <si>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</si>
  <si>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</si>
  <si>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</si>
  <si>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</si>
  <si>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</si>
  <si>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</si>
  <si>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</si>
  <si>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</si>
  <si>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</si>
  <si>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</si>
  <si>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</si>
  <si>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</si>
  <si>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</si>
  <si>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</si>
  <si>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</si>
  <si>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</si>
  <si>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</si>
  <si>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</si>
  <si>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</si>
  <si>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</si>
  <si>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</si>
  <si>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</si>
  <si>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</si>
  <si>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</si>
  <si>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</si>
  <si>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</si>
  <si>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</si>
  <si>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</si>
  <si>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</si>
  <si>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</si>
  <si>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</si>
  <si>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</si>
  <si>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</si>
  <si>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</si>
  <si>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</si>
  <si>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</si>
  <si>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</si>
  <si>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</si>
  <si>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</si>
  <si>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</si>
  <si>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</si>
  <si>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</si>
  <si>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</si>
  <si>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</si>
  <si>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</si>
  <si>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</si>
  <si>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</si>
  <si>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</si>
  <si>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</si>
  <si>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</si>
  <si>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</si>
  <si>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</si>
  <si>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</si>
  <si>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</si>
  <si>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</si>
  <si>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</si>
  <si>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</si>
  <si>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</si>
  <si>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</si>
  <si>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</si>
  <si>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</si>
  <si>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</si>
  <si>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</si>
  <si>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</si>
  <si>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</si>
  <si>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</si>
  <si>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</si>
  <si>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</si>
  <si>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</si>
  <si>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</si>
  <si>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</si>
  <si>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</si>
  <si>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</si>
  <si>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</si>
  <si>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</si>
  <si>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</si>
  <si>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</si>
  <si>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</si>
  <si>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</si>
  <si>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</si>
  <si>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</si>
  <si>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</si>
  <si>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</si>
  <si>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</si>
  <si>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</si>
  <si>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</si>
  <si>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</si>
  <si>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</si>
  <si>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</si>
  <si>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</si>
  <si>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</si>
  <si>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</si>
  <si>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</si>
  <si>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</si>
  <si>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</si>
  <si>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</si>
  <si>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</si>
  <si>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</si>
  <si>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</si>
  <si>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</si>
  <si>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</si>
  <si>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</si>
  <si>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</si>
  <si>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</si>
  <si>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</si>
  <si>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</si>
  <si>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</si>
  <si>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</si>
  <si>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</si>
  <si>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</si>
  <si>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</si>
  <si>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</si>
  <si>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</si>
  <si>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</si>
  <si>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</si>
  <si>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</si>
  <si>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</si>
  <si>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</si>
  <si>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</si>
  <si>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</si>
  <si>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</si>
  <si>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</si>
  <si>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</si>
  <si>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</si>
  <si>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</si>
  <si>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</si>
  <si>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</si>
  <si>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</si>
  <si>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</si>
  <si>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</si>
  <si>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</si>
  <si>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</si>
  <si>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</si>
  <si>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</si>
  <si>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</si>
  <si>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</si>
  <si>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</si>
  <si>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</si>
  <si>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</si>
  <si>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</si>
  <si>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</si>
  <si>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</si>
  <si>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</si>
  <si>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</si>
  <si>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</si>
  <si>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</si>
  <si>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</si>
  <si>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</si>
  <si>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</si>
  <si>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</si>
  <si>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</si>
  <si>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</si>
  <si>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</si>
  <si>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</si>
  <si>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</si>
  <si>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</si>
  <si>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</si>
  <si>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</si>
  <si>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</si>
  <si>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</si>
  <si>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</si>
  <si>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</si>
  <si>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</si>
  <si>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</si>
  <si>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</si>
  <si>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</si>
  <si>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</si>
  <si>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</si>
  <si>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</si>
  <si>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</si>
  <si>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</si>
  <si>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</si>
  <si>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</si>
  <si>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</si>
  <si>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</si>
  <si>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</si>
  <si>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</si>
  <si>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</si>
  <si>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</si>
  <si>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</si>
  <si>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</si>
  <si>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</si>
  <si>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</si>
  <si>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</si>
  <si>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</si>
  <si>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</si>
  <si>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</si>
  <si>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</si>
  <si>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</si>
  <si>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</si>
  <si>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</si>
  <si>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</si>
  <si>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</si>
  <si>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</si>
  <si>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</si>
  <si>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</si>
  <si>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</si>
  <si>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</si>
  <si>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</si>
  <si>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</si>
  <si>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</si>
  <si>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</si>
  <si>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</si>
  <si>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</si>
  <si>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</si>
  <si>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</si>
  <si>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</si>
  <si>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</si>
  <si>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</si>
  <si>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</si>
  <si>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</si>
  <si>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</si>
  <si>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</si>
  <si>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</si>
  <si>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</si>
  <si>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</si>
  <si>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</si>
  <si>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</si>
  <si>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</si>
  <si>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</si>
  <si>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</si>
  <si>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</si>
  <si>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</si>
  <si>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</si>
  <si>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</si>
  <si>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</si>
  <si>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</si>
  <si>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</si>
  <si>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</si>
  <si>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</si>
  <si>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</si>
  <si>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</si>
  <si>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</si>
  <si>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</si>
  <si>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</si>
  <si>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</si>
  <si>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</si>
  <si>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</si>
  <si>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</si>
  <si>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</si>
  <si>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</si>
  <si>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</si>
  <si>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</si>
  <si>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</si>
  <si>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</si>
  <si>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</si>
  <si>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</si>
  <si>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</si>
  <si>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</si>
  <si>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</si>
  <si>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</si>
  <si>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</si>
  <si>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</si>
  <si>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</si>
  <si>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</si>
  <si>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</si>
  <si>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</si>
  <si>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</si>
  <si>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</si>
  <si>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</si>
  <si>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</si>
  <si>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</si>
  <si>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</si>
  <si>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</si>
  <si>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</si>
  <si>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</si>
  <si>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</si>
  <si>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</si>
  <si>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</si>
  <si>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</si>
  <si>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</si>
  <si>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</si>
  <si>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</si>
  <si>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</si>
  <si>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</si>
  <si>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</si>
  <si>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</si>
  <si>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</si>
  <si>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</si>
  <si>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</si>
  <si>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</si>
  <si>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</si>
  <si>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</si>
  <si>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</si>
  <si>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</si>
  <si>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</si>
  <si>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</si>
  <si>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</si>
  <si>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</si>
  <si>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</si>
  <si>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</si>
  <si>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</si>
  <si>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</si>
  <si>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</si>
  <si>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</si>
  <si>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</si>
  <si>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</si>
  <si>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</si>
  <si>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</si>
  <si>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</si>
  <si>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</si>
  <si>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</si>
  <si>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</si>
  <si>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</si>
  <si>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</si>
  <si>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</si>
  <si>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</si>
  <si>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</si>
  <si>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</si>
  <si>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</si>
  <si>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</si>
  <si>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</si>
  <si>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</si>
  <si>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</si>
  <si>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</si>
  <si>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</si>
  <si>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</si>
  <si>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</si>
  <si>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</si>
  <si>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</si>
  <si>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</si>
  <si>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</si>
  <si>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</si>
  <si>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</si>
  <si>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</si>
  <si>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</si>
  <si>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</si>
  <si>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</si>
  <si>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</si>
  <si>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</si>
  <si>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</si>
  <si>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</si>
  <si>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</si>
  <si>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</si>
  <si>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</si>
  <si>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</si>
  <si>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</si>
  <si>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</si>
  <si>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</si>
  <si>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</si>
  <si>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</si>
  <si>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</si>
  <si>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</si>
  <si>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</si>
  <si>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</si>
  <si>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</si>
  <si>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</si>
  <si>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</si>
  <si>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</si>
  <si>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</si>
  <si>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</si>
  <si>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</si>
  <si>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</si>
  <si>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</si>
  <si>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</si>
  <si>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</si>
  <si>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</si>
  <si>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</si>
  <si>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</si>
  <si>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</si>
  <si>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</si>
  <si>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</si>
  <si>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</si>
  <si>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</si>
  <si>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</si>
  <si>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</si>
  <si>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</si>
  <si>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</si>
  <si>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</si>
  <si>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</si>
  <si>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</si>
  <si>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</si>
  <si>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</si>
  <si>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</si>
  <si>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</si>
  <si>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</si>
  <si>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</si>
  <si>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</si>
  <si>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</si>
  <si>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</si>
  <si>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</si>
  <si>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</si>
  <si>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</si>
  <si>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</si>
  <si>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</si>
  <si>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</si>
  <si>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</si>
  <si>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</si>
  <si>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</si>
  <si>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</si>
  <si>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</si>
  <si>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</si>
  <si>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</si>
  <si>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</si>
  <si>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</si>
  <si>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</si>
  <si>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</si>
  <si>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</si>
  <si>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</si>
  <si>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</si>
  <si>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</si>
  <si>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</si>
  <si>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</si>
  <si>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</si>
  <si>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</si>
  <si>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</si>
  <si>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</si>
  <si>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</si>
  <si>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</si>
  <si>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</si>
  <si>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</si>
  <si>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</si>
  <si>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</si>
  <si>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</si>
  <si>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</si>
  <si>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</si>
  <si>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</si>
  <si>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</si>
  <si>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</si>
  <si>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</si>
  <si>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</si>
  <si>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</si>
  <si>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</si>
  <si>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</si>
  <si>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</si>
  <si>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</si>
  <si>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</si>
  <si>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</si>
  <si>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</si>
  <si>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</si>
  <si>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</si>
  <si>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</si>
  <si>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</si>
  <si>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</si>
  <si>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</si>
  <si>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</si>
  <si>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</si>
  <si>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</si>
  <si>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</si>
  <si>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</si>
  <si>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</si>
  <si>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</si>
  <si>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</si>
  <si>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</si>
  <si>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</si>
  <si>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</si>
  <si>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</si>
  <si>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</si>
  <si>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</si>
  <si>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</si>
  <si>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</si>
  <si>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</si>
  <si>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</si>
  <si>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</si>
  <si>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</si>
  <si>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</si>
  <si>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</si>
  <si>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</si>
  <si>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</si>
  <si>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</si>
  <si>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</si>
  <si>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</si>
  <si>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</si>
  <si>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</si>
  <si>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</si>
  <si>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</si>
  <si>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</si>
  <si>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</si>
  <si>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</si>
  <si>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</si>
  <si>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</si>
  <si>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</si>
  <si>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</si>
  <si>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</si>
  <si>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</si>
  <si>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</si>
  <si>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</si>
  <si>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</si>
  <si>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</si>
  <si>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</si>
  <si>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</si>
  <si>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</si>
  <si>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</si>
  <si>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</si>
  <si>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</si>
  <si>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</si>
  <si>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</si>
  <si>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</si>
  <si>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</si>
  <si>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</si>
  <si>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</si>
  <si>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</si>
  <si>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</si>
  <si>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</si>
  <si>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</si>
  <si>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</si>
  <si>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</si>
  <si>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</si>
  <si>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</si>
  <si>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</si>
  <si>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</si>
  <si>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</si>
  <si>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</si>
  <si>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</si>
  <si>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</si>
  <si>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</si>
  <si>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</si>
  <si>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</si>
  <si>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</si>
  <si>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</si>
  <si>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</si>
  <si>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</si>
  <si>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</si>
  <si>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</si>
  <si>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</si>
  <si>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</si>
  <si>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</si>
  <si>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</si>
  <si>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</si>
  <si>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</si>
  <si>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</si>
  <si>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</si>
  <si>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</si>
  <si>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</si>
  <si>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</si>
  <si>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</si>
  <si>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</si>
  <si>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</si>
  <si>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</si>
  <si>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</si>
  <si>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</si>
  <si>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</si>
  <si>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</si>
  <si>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</si>
  <si>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</si>
  <si>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</si>
  <si>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</si>
  <si>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</si>
  <si>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</si>
  <si>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</si>
  <si>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</si>
  <si>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</si>
  <si>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</si>
  <si>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</si>
  <si>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</si>
  <si>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</si>
  <si>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</si>
  <si>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</si>
  <si>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</si>
  <si>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</si>
  <si>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</si>
  <si>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</si>
  <si>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</si>
  <si>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</si>
  <si>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</si>
  <si>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</si>
  <si>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</si>
  <si>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</si>
  <si>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</si>
  <si>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</si>
  <si>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</si>
  <si>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</si>
  <si>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</si>
  <si>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</si>
  <si>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</si>
  <si>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</si>
  <si>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</si>
  <si>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</si>
  <si>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</si>
  <si>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</si>
  <si>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</si>
  <si>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</si>
  <si>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</si>
  <si>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</si>
  <si>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</si>
  <si>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</si>
  <si>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</si>
  <si>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</si>
  <si>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</si>
  <si>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</si>
  <si>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</si>
  <si>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</si>
  <si>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</si>
  <si>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</si>
  <si>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</si>
  <si>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</si>
  <si>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</si>
  <si>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</si>
  <si>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</si>
  <si>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</si>
  <si>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</si>
  <si>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</si>
  <si>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</si>
  <si>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</si>
  <si>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</si>
  <si>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</si>
  <si>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</si>
  <si>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</si>
  <si>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</si>
  <si>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</si>
  <si>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</si>
  <si>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</si>
  <si>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</si>
  <si>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</si>
  <si>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</si>
  <si>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</si>
  <si>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</si>
  <si>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</si>
  <si>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</si>
  <si>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</si>
  <si>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</si>
  <si>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</si>
  <si>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</si>
  <si>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</si>
  <si>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</si>
  <si>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</si>
  <si>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</si>
  <si>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</si>
  <si>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</si>
  <si>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</si>
  <si>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</si>
  <si>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</si>
  <si>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</si>
  <si>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</si>
  <si>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</si>
  <si>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</si>
  <si>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</si>
  <si>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</si>
  <si>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</si>
  <si>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</si>
  <si>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</si>
  <si>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</si>
  <si>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</si>
  <si>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</si>
  <si>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</si>
  <si>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</si>
  <si>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</si>
  <si>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</si>
  <si>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</si>
  <si>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</si>
  <si>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</si>
  <si>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</si>
  <si>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</si>
  <si>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</si>
  <si>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</si>
  <si>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</si>
  <si>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</si>
  <si>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</si>
  <si>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</si>
  <si>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</si>
  <si>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</si>
  <si>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</si>
  <si>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</si>
  <si>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</si>
  <si>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</si>
  <si>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</si>
  <si>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</si>
  <si>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</si>
  <si>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</si>
  <si>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</si>
  <si>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</si>
  <si>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</si>
  <si>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</si>
  <si>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</si>
  <si>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</si>
  <si>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</si>
  <si>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</si>
  <si>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</si>
  <si>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</si>
  <si>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</si>
  <si>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</si>
  <si>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</si>
  <si>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</si>
  <si>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</si>
  <si>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</si>
  <si>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</si>
  <si>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</si>
  <si>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</si>
  <si>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</si>
  <si>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</si>
  <si>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</si>
  <si>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</si>
  <si>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</si>
  <si>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</si>
  <si>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</si>
  <si>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</si>
  <si>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</si>
  <si>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</si>
  <si>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</si>
  <si>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</si>
  <si>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</si>
  <si>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</si>
  <si>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</si>
  <si>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</si>
  <si>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</si>
  <si>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</si>
  <si>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</si>
  <si>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</si>
  <si>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</si>
  <si>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</si>
  <si>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</si>
  <si>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</si>
  <si>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</si>
  <si>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</si>
  <si>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</si>
  <si>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</si>
  <si>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</si>
  <si>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</si>
  <si>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</si>
  <si>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</si>
  <si>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</si>
  <si>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</si>
  <si>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</si>
  <si>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</si>
  <si>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</si>
  <si>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</si>
  <si>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</si>
  <si>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</si>
  <si>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</si>
  <si>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</si>
  <si>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</si>
  <si>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</si>
  <si>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</si>
  <si>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</si>
  <si>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</si>
  <si>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</si>
  <si>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</si>
  <si>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</si>
  <si>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</si>
  <si>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</si>
  <si>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</si>
  <si>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</si>
  <si>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</si>
  <si>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</si>
  <si>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</si>
  <si>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</si>
  <si>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</si>
  <si>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</si>
  <si>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</si>
  <si>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</si>
  <si>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</si>
  <si>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</si>
  <si>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</si>
  <si>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</si>
  <si>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</si>
  <si>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</si>
  <si>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</si>
  <si>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</si>
  <si>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</si>
  <si>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</si>
  <si>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</si>
  <si>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</si>
  <si>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</si>
  <si>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</si>
  <si>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</si>
  <si>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</si>
  <si>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</si>
  <si>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</si>
  <si>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</si>
  <si>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</si>
  <si>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</si>
  <si>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</si>
  <si>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</si>
  <si>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</si>
  <si>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</si>
  <si>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</si>
  <si>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</si>
  <si>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</si>
  <si>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</si>
  <si>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</si>
  <si>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</si>
  <si>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</si>
  <si>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</si>
  <si>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</si>
  <si>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</si>
  <si>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</si>
  <si>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</si>
  <si>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</si>
  <si>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</si>
  <si>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</si>
  <si>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</si>
  <si>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</si>
  <si>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</si>
  <si>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</si>
  <si>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</si>
  <si>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</si>
  <si>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</si>
  <si>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</si>
  <si>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</si>
  <si>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</si>
  <si>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</si>
  <si>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</si>
  <si>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</si>
  <si>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</si>
  <si>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</si>
  <si>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</si>
  <si>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</si>
  <si>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</si>
  <si>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</si>
  <si>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</si>
  <si>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</si>
  <si>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</si>
  <si>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</si>
  <si>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</si>
  <si>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</si>
  <si>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</si>
  <si>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</si>
  <si>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</si>
  <si>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</si>
  <si>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</si>
  <si>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</si>
  <si>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</si>
  <si>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</si>
  <si>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</si>
  <si>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</si>
  <si>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</si>
  <si>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</si>
  <si>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</si>
  <si>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</si>
  <si>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</si>
  <si>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</si>
  <si>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</si>
  <si>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</si>
  <si>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</si>
  <si>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</si>
  <si>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</si>
  <si>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</si>
  <si>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</si>
  <si>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</si>
  <si>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</si>
  <si>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</si>
  <si>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</si>
  <si>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</si>
  <si>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</si>
  <si>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</si>
  <si>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</si>
  <si>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</si>
  <si>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</si>
  <si>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</si>
  <si>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</si>
  <si>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</si>
  <si>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</si>
  <si>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</si>
  <si>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</si>
  <si>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</si>
  <si>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</si>
  <si>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</si>
  <si>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</si>
  <si>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</si>
  <si>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</si>
  <si>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</si>
  <si>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</si>
  <si>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</si>
  <si>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</si>
  <si>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</si>
  <si>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</si>
  <si>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</si>
  <si>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</si>
  <si>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</si>
  <si>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</si>
  <si>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</si>
  <si>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</si>
  <si>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</si>
  <si>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</si>
  <si>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</si>
  <si>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</si>
  <si>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</si>
  <si>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</si>
  <si>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</si>
  <si>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</si>
  <si>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</si>
  <si>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</si>
  <si>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</si>
  <si>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</si>
  <si>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</si>
  <si>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</si>
  <si>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</si>
  <si>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</si>
  <si>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</si>
  <si>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</si>
  <si>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</si>
  <si>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</si>
  <si>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</si>
  <si>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</si>
  <si>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</si>
  <si>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</si>
  <si>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</si>
  <si>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</si>
  <si>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</si>
  <si>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</si>
  <si>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</si>
  <si>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</si>
  <si>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</si>
  <si>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</si>
  <si>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</si>
  <si>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</si>
  <si>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</si>
  <si>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</si>
  <si>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</si>
  <si>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</si>
  <si>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</si>
  <si>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</si>
  <si>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</si>
  <si>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</si>
  <si>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</si>
  <si>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</si>
  <si>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</si>
  <si>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</si>
  <si>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</si>
  <si>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</si>
  <si>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</si>
  <si>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</si>
  <si>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</si>
  <si>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</si>
  <si>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</si>
  <si>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</si>
  <si>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</si>
  <si>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</si>
  <si>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</si>
  <si>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</si>
  <si>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</si>
  <si>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</si>
  <si>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</si>
  <si>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</si>
  <si>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</si>
  <si>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</si>
  <si>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</si>
  <si>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</si>
  <si>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</si>
  <si>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</si>
  <si>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</si>
  <si>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</si>
  <si>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</si>
  <si>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</si>
  <si>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</si>
  <si>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</si>
  <si>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</si>
  <si>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</si>
  <si>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</si>
  <si>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</si>
  <si>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</si>
  <si>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</si>
  <si>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</si>
  <si>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</si>
  <si>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</si>
  <si>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</si>
  <si>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</si>
  <si>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</si>
  <si>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</si>
  <si>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</si>
  <si>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</si>
  <si>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</si>
  <si>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</si>
  <si>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</si>
  <si>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</si>
  <si>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</si>
  <si>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</si>
  <si>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</si>
  <si>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</si>
  <si>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</si>
  <si>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</si>
  <si>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</si>
  <si>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</si>
  <si>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</si>
  <si>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</si>
  <si>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</si>
  <si>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</si>
  <si>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</si>
  <si>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</si>
  <si>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</si>
  <si>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</si>
  <si>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</si>
  <si>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</si>
  <si>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</si>
  <si>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</si>
  <si>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</si>
  <si>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</si>
  <si>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</si>
  <si>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</si>
  <si>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</si>
  <si>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</si>
  <si>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</si>
  <si>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</si>
  <si>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</si>
  <si>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</si>
  <si>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</si>
  <si>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</si>
  <si>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</si>
  <si>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</si>
  <si>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</si>
  <si>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</si>
  <si>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</si>
  <si>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</si>
  <si>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</si>
  <si>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</si>
  <si>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</si>
  <si>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</si>
  <si>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</si>
  <si>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</si>
  <si>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</si>
  <si>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</si>
  <si>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</si>
  <si>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</si>
  <si>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</si>
  <si>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</si>
  <si>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</si>
  <si>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</si>
  <si>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</si>
  <si>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</si>
  <si>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</si>
  <si>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</si>
  <si>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</si>
  <si>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</si>
  <si>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</si>
  <si>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</si>
  <si>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</si>
  <si>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</si>
  <si>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</si>
  <si>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</si>
  <si>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</si>
  <si>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</si>
  <si>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</si>
  <si>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</si>
  <si>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</si>
  <si>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</si>
  <si>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</si>
  <si>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</si>
  <si>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</si>
  <si>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</si>
  <si>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</si>
  <si>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</si>
  <si>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</si>
  <si>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</si>
  <si>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</si>
  <si>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</si>
  <si>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</si>
  <si>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</si>
  <si>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</si>
  <si>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</si>
  <si>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</si>
  <si>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</si>
  <si>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</si>
  <si>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</si>
  <si>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</si>
  <si>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</si>
  <si>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</si>
  <si>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</si>
  <si>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</si>
  <si>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</si>
  <si>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</si>
  <si>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</si>
  <si>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</si>
  <si>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</si>
  <si>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</si>
  <si>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</si>
  <si>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</si>
  <si>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</si>
  <si>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</si>
  <si>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</si>
  <si>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</si>
  <si>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</si>
  <si>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</si>
  <si>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</si>
  <si>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</si>
  <si>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</si>
  <si>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</si>
  <si>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</si>
  <si>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</si>
  <si>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</si>
  <si>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</si>
  <si>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</si>
  <si>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</si>
  <si>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</si>
  <si>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</si>
  <si>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</si>
  <si>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</si>
  <si>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</si>
  <si>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</si>
  <si>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</si>
  <si>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</si>
  <si>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</si>
  <si>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</si>
  <si>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</si>
  <si>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</si>
  <si>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</si>
  <si>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</si>
  <si>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</si>
  <si>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</si>
  <si>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</si>
  <si>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</si>
  <si>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</si>
  <si>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</si>
  <si>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</si>
  <si>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</si>
  <si>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</si>
  <si>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</si>
  <si>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</si>
  <si>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</si>
  <si>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</si>
  <si>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</si>
  <si>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</si>
  <si>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</si>
  <si>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</si>
  <si>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</si>
  <si>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</si>
  <si>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</si>
  <si>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</si>
  <si>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</si>
  <si>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</si>
  <si>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</si>
  <si>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</si>
  <si>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</si>
  <si>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</si>
  <si>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</si>
  <si>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</si>
  <si>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</si>
  <si>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</si>
  <si>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</si>
  <si>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</si>
  <si>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</si>
  <si>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</si>
  <si>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</si>
  <si>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</si>
  <si>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</si>
  <si>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</si>
  <si>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</si>
  <si>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</si>
  <si>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</si>
  <si>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</si>
  <si>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</si>
  <si>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</si>
  <si>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</si>
  <si>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</si>
  <si>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</si>
  <si>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</si>
  <si>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</si>
  <si>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</si>
  <si>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</si>
  <si>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</si>
  <si>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</si>
  <si>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</si>
  <si>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</si>
  <si>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</si>
  <si>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</si>
  <si>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</si>
  <si>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</si>
  <si>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</si>
  <si>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</si>
  <si>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</si>
  <si>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</si>
  <si>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</si>
  <si>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</si>
  <si>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</si>
  <si>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</si>
  <si>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</si>
  <si>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</si>
  <si>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</si>
  <si>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</si>
  <si>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</si>
  <si>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</si>
  <si>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</si>
  <si>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</si>
  <si>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</si>
  <si>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</si>
  <si>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</si>
  <si>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</si>
  <si>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</si>
  <si>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</si>
  <si>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</si>
  <si>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</si>
  <si>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</si>
  <si>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</si>
  <si>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</si>
  <si>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</si>
  <si>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</si>
  <si>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</si>
  <si>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</si>
  <si>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</si>
  <si>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</si>
  <si>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</si>
  <si>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</si>
  <si>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</si>
  <si>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</si>
  <si>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</si>
  <si>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</si>
  <si>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</si>
  <si>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</si>
  <si>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</si>
  <si>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</si>
  <si>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</si>
  <si>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</si>
  <si>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</si>
  <si>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</si>
  <si>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</si>
  <si>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</si>
  <si>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</si>
  <si>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</si>
  <si>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</si>
  <si>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</si>
  <si>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</si>
  <si>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</si>
  <si>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</si>
  <si>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</si>
  <si>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</si>
  <si>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</si>
  <si>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</si>
  <si>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</si>
  <si>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</si>
  <si>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</si>
  <si>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</si>
  <si>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</si>
  <si>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</si>
  <si>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</si>
  <si>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</si>
  <si>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</si>
  <si>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</si>
  <si>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</si>
  <si>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</si>
  <si>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</si>
  <si>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</si>
  <si>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</si>
  <si>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</si>
  <si>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</si>
  <si>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</si>
  <si>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</si>
  <si>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</si>
  <si>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</si>
  <si>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</si>
  <si>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</si>
  <si>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</si>
  <si>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</si>
  <si>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</si>
  <si>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</si>
  <si>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</si>
  <si>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</si>
  <si>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</si>
  <si>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</si>
  <si>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</si>
  <si>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</si>
  <si>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</si>
  <si>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</si>
  <si>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</si>
  <si>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</si>
  <si>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</si>
  <si>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</si>
  <si>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</si>
  <si>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</si>
  <si>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</si>
  <si>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</si>
  <si>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</si>
  <si>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</si>
  <si>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</si>
  <si>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</si>
  <si>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</si>
  <si>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</si>
  <si>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</si>
  <si>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</si>
  <si>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</si>
  <si>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</si>
  <si>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</si>
  <si>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</si>
  <si>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</si>
  <si>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</si>
  <si>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</si>
  <si>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</si>
  <si>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</si>
  <si>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</si>
  <si>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</si>
  <si>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</si>
  <si>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</si>
  <si>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</si>
  <si>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</si>
  <si>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</si>
  <si>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</si>
  <si>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</si>
  <si>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</si>
  <si>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</si>
  <si>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</si>
  <si>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</si>
  <si>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</si>
  <si>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</si>
  <si>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</si>
  <si>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</si>
  <si>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</si>
  <si>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</si>
  <si>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</si>
  <si>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</si>
  <si>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</si>
  <si>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</si>
  <si>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</si>
  <si>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</si>
  <si>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</si>
  <si>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</si>
  <si>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</si>
  <si>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</si>
  <si>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</si>
  <si>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</si>
  <si>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</si>
  <si>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</si>
  <si>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</si>
  <si>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</si>
  <si>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</si>
  <si>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</si>
  <si>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</si>
  <si>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</si>
  <si>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</si>
  <si>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</si>
  <si>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</si>
  <si>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</si>
  <si>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</si>
  <si>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</si>
  <si>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</si>
  <si>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</si>
  <si>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</si>
  <si>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</si>
  <si>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</si>
  <si>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</si>
  <si>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</si>
  <si>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</si>
  <si>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</si>
  <si>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</si>
  <si>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</si>
  <si>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</si>
  <si>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</si>
  <si>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</si>
  <si>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</si>
  <si>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</si>
  <si>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</si>
  <si>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</si>
  <si>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</si>
  <si>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</si>
  <si>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</si>
  <si>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</si>
  <si>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</si>
  <si>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</si>
  <si>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</si>
  <si>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</si>
  <si>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</si>
  <si>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</si>
  <si>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</si>
  <si>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</si>
  <si>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</si>
  <si>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</si>
  <si>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</si>
  <si>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</si>
  <si>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</si>
  <si>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</si>
  <si>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</si>
  <si>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</si>
  <si>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</si>
  <si>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</si>
  <si>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</si>
  <si>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</si>
  <si>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</si>
  <si>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</si>
  <si>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</si>
  <si>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</si>
  <si>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</si>
  <si>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</si>
  <si>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</si>
  <si>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</si>
  <si>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</si>
  <si>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</si>
  <si>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</si>
  <si>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</si>
  <si>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</si>
  <si>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</si>
  <si>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</si>
  <si>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</si>
  <si>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</si>
  <si>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</si>
  <si>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</si>
  <si>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</si>
  <si>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</si>
  <si>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</si>
  <si>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</si>
  <si>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</si>
  <si>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</si>
  <si>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</si>
  <si>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</si>
  <si>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</si>
  <si>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</si>
  <si>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</si>
  <si>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</si>
  <si>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</si>
  <si>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</si>
  <si>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</si>
  <si>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</si>
  <si>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</si>
  <si>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</si>
  <si>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</si>
  <si>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</si>
  <si>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</si>
  <si>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</si>
  <si>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</si>
  <si>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</si>
  <si>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</si>
  <si>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</si>
  <si>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</si>
  <si>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</si>
  <si>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</si>
  <si>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</si>
  <si>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</si>
  <si>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</si>
  <si>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</si>
  <si>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</si>
  <si>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</si>
  <si>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</si>
  <si>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</si>
  <si>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</si>
  <si>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</si>
  <si>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</si>
  <si>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</si>
  <si>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</si>
  <si>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</si>
  <si>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</si>
  <si>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</si>
  <si>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</si>
  <si>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</si>
  <si>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</si>
  <si>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</si>
  <si>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</si>
  <si>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</si>
  <si>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</si>
  <si>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</si>
  <si>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</si>
  <si>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</si>
  <si>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</si>
  <si>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</si>
  <si>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</si>
  <si>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</si>
  <si>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</si>
  <si>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</si>
  <si>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</si>
  <si>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</si>
  <si>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</si>
  <si>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</si>
  <si>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</si>
  <si>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</si>
  <si>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</si>
  <si>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</si>
  <si>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</si>
  <si>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</si>
  <si>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</si>
  <si>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</si>
  <si>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</si>
  <si>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</si>
  <si>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</si>
  <si>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</si>
  <si>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</si>
  <si>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</si>
  <si>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</si>
  <si>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</si>
  <si>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</si>
  <si>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</si>
  <si>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</si>
  <si>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</si>
  <si>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</si>
  <si>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</si>
  <si>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</si>
  <si>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</si>
  <si>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</si>
  <si>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</si>
  <si>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</si>
  <si>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</si>
  <si>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</si>
  <si>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</si>
  <si>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</si>
  <si>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</si>
  <si>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</si>
  <si>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</si>
  <si>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</si>
  <si>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</si>
  <si>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</si>
  <si>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</si>
  <si>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</si>
  <si>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</si>
  <si>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</si>
  <si>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</si>
  <si>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</si>
  <si>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</si>
  <si>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</si>
  <si>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</si>
  <si>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</si>
  <si>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</si>
  <si>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</si>
  <si>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</si>
  <si>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</si>
  <si>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</si>
  <si>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</si>
  <si>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</si>
  <si>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</si>
  <si>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</si>
  <si>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</si>
  <si>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</si>
  <si>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</si>
  <si>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</si>
  <si>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</si>
  <si>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</si>
  <si>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</si>
  <si>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</si>
  <si>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</si>
  <si>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</si>
  <si>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</si>
  <si>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</si>
  <si>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</si>
  <si>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</si>
  <si>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</si>
  <si>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</si>
  <si>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</si>
  <si>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</si>
  <si>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</si>
  <si>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</si>
  <si>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</si>
  <si>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</si>
  <si>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</si>
  <si>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</si>
  <si>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</si>
  <si>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</si>
  <si>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</si>
  <si>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</si>
  <si>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</si>
  <si>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</si>
  <si>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</si>
  <si>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</si>
  <si>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</si>
  <si>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</si>
  <si>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</si>
  <si>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</si>
  <si>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</si>
  <si>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</si>
  <si>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</si>
  <si>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</si>
  <si>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</si>
  <si>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</si>
  <si>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</si>
  <si>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</si>
  <si>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</si>
  <si>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</si>
  <si>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</si>
  <si>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</si>
  <si>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</si>
  <si>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</si>
  <si>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</si>
  <si>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</si>
  <si>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</si>
  <si>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</si>
  <si>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</si>
  <si>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</si>
  <si>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</si>
  <si>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</si>
  <si>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</si>
  <si>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</si>
  <si>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</si>
  <si>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</si>
  <si>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</si>
  <si>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</si>
  <si>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</si>
  <si>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</si>
  <si>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</si>
  <si>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</si>
  <si>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</si>
  <si>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</si>
  <si>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</si>
  <si>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</si>
  <si>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</si>
  <si>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</si>
  <si>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</si>
  <si>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</si>
  <si>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</si>
  <si>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</si>
  <si>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</si>
  <si>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</si>
  <si>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</si>
  <si>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</si>
  <si>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</si>
  <si>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</si>
  <si>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</si>
  <si>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</si>
  <si>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</si>
  <si>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</si>
  <si>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</si>
  <si>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</si>
  <si>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</si>
  <si>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</si>
  <si>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</si>
  <si>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</si>
  <si>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</si>
  <si>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</si>
  <si>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</si>
  <si>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</si>
  <si>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</si>
  <si>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</si>
  <si>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</si>
  <si>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</si>
  <si>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</si>
  <si>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</si>
  <si>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</si>
  <si>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</si>
  <si>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</si>
  <si>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</si>
  <si>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</si>
  <si>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</si>
  <si>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</si>
  <si>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</si>
  <si>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</si>
  <si>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</si>
  <si>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</si>
  <si>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</si>
  <si>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</si>
  <si>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</si>
  <si>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</si>
  <si>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</si>
  <si>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</si>
  <si>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</si>
  <si>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</si>
  <si>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</si>
  <si>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</si>
  <si>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</si>
  <si>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</si>
  <si>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</si>
  <si>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</si>
  <si>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</si>
  <si>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</si>
  <si>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</si>
  <si>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</si>
  <si>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</si>
  <si>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</si>
  <si>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</si>
  <si>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</si>
  <si>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</si>
  <si>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</si>
  <si>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</si>
  <si>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</si>
  <si>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</si>
  <si>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</si>
  <si>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</si>
  <si>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</si>
  <si>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</si>
  <si>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</si>
  <si>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</si>
  <si>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</si>
  <si>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</si>
  <si>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</si>
  <si>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</si>
  <si>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</si>
  <si>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</si>
  <si>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</si>
  <si>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</si>
  <si>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</si>
  <si>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</si>
  <si>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</si>
  <si>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</si>
  <si>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</si>
  <si>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</si>
  <si>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</si>
  <si>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</si>
  <si>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</si>
  <si>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</si>
  <si>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</si>
  <si>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</si>
  <si>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</si>
  <si>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</si>
  <si>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</si>
  <si>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</si>
  <si>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</si>
  <si>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</si>
  <si>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</si>
  <si>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</si>
  <si>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</si>
  <si>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</si>
  <si>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</si>
  <si>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</si>
  <si>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</si>
  <si>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</si>
  <si>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</si>
  <si>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</si>
  <si>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</si>
  <si>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</si>
  <si>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</si>
  <si>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</si>
  <si>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</si>
  <si>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</si>
  <si>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</si>
  <si>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</si>
  <si>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</si>
  <si>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</si>
  <si>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</si>
  <si>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</si>
  <si>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</si>
  <si>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</si>
  <si>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</si>
  <si>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</si>
  <si>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</si>
  <si>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</si>
  <si>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</si>
  <si>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</si>
  <si>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</si>
  <si>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</si>
  <si>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</si>
  <si>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</si>
  <si>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</si>
  <si>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</si>
  <si>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</si>
  <si>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</si>
  <si>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</si>
  <si>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</si>
  <si>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</si>
  <si>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</si>
  <si>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</si>
  <si>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</si>
  <si>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</si>
  <si>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</si>
  <si>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</si>
  <si>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</si>
  <si>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</si>
  <si>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</si>
  <si>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</si>
  <si>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</si>
  <si>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</si>
  <si>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</si>
  <si>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</si>
  <si>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</si>
  <si>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</si>
  <si>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</si>
  <si>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</si>
  <si>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</si>
  <si>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</si>
  <si>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</si>
  <si>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</si>
  <si>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</si>
  <si>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</si>
  <si>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</si>
  <si>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</si>
  <si>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</si>
  <si>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</si>
  <si>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</si>
  <si>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</si>
  <si>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</si>
  <si>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</si>
  <si>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</si>
  <si>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</si>
  <si>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</si>
  <si>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</si>
  <si>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</si>
  <si>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</si>
  <si>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</si>
  <si>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</si>
  <si>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</si>
  <si>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</si>
  <si>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</si>
  <si>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</si>
  <si>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</si>
  <si>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</si>
  <si>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</si>
  <si>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</si>
  <si>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</si>
  <si>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</si>
  <si>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</si>
  <si>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</si>
  <si>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</si>
  <si>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</si>
  <si>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</si>
  <si>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</si>
  <si>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</si>
  <si>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</si>
  <si>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</si>
  <si>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</si>
  <si>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</si>
  <si>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</si>
  <si>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</si>
  <si>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</si>
  <si>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</si>
  <si>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</si>
  <si>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</si>
  <si>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</si>
  <si>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</si>
  <si>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</si>
  <si>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</si>
  <si>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</si>
  <si>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</si>
  <si>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</si>
  <si>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</si>
  <si>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</si>
  <si>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</si>
  <si>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</si>
  <si>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</si>
  <si>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</si>
  <si>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</si>
  <si>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</si>
  <si>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</si>
  <si>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</si>
  <si>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</si>
  <si>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</si>
  <si>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</si>
  <si>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</si>
  <si>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</si>
  <si>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</si>
  <si>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</si>
  <si>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</si>
  <si>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</si>
  <si>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</si>
  <si>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</si>
  <si>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</si>
  <si>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</si>
  <si>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</si>
  <si>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</si>
  <si>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</si>
  <si>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</si>
  <si>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</si>
  <si>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</si>
  <si>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</si>
  <si>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</si>
  <si>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</si>
  <si>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</si>
  <si>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</si>
  <si>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</si>
  <si>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</si>
  <si>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</si>
  <si>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</si>
  <si>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</si>
  <si>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</si>
  <si>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</si>
  <si>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</si>
  <si>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</si>
  <si>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</si>
  <si>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</si>
  <si>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</si>
  <si>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</si>
  <si>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</si>
  <si>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</si>
  <si>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</si>
  <si>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</si>
  <si>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</si>
  <si>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</si>
  <si>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</si>
  <si>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</si>
  <si>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</si>
  <si>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</si>
  <si>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</si>
  <si>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</si>
  <si>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</si>
  <si>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</si>
  <si>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</si>
  <si>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</si>
  <si>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</si>
  <si>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</si>
  <si>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</si>
  <si>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</si>
  <si>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</si>
  <si>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</si>
  <si>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</si>
  <si>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</si>
  <si>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</si>
  <si>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</si>
  <si>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</si>
  <si>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</si>
  <si>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</si>
  <si>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</si>
  <si>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</si>
  <si>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</si>
  <si>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</si>
  <si>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</si>
  <si>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</si>
  <si>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</si>
  <si>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</si>
  <si>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</si>
  <si>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</si>
  <si>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</si>
  <si>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</si>
  <si>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</si>
  <si>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</si>
  <si>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</si>
  <si>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</si>
  <si>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</si>
  <si>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</si>
  <si>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</si>
  <si>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</si>
  <si>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</si>
  <si>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</si>
  <si>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</si>
  <si>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</si>
  <si>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</si>
  <si>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</si>
  <si>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</si>
  <si>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</si>
  <si>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</si>
  <si>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</si>
  <si>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</si>
  <si>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</si>
  <si>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</si>
  <si>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</si>
  <si>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</si>
  <si>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</si>
  <si>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</si>
  <si>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</si>
  <si>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</si>
  <si>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</si>
  <si>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</si>
  <si>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</si>
  <si>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</si>
  <si>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</si>
  <si>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</si>
  <si>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</si>
  <si>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</si>
  <si>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</si>
  <si>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</si>
  <si>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</si>
  <si>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</si>
  <si>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</si>
  <si>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</si>
  <si>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</si>
  <si>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</si>
  <si>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</si>
  <si>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</si>
  <si>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</si>
  <si>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</si>
  <si>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</si>
  <si>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</si>
  <si>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</si>
  <si>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</si>
  <si>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</si>
  <si>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</si>
  <si>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</si>
  <si>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</si>
  <si>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</si>
  <si>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</si>
  <si>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</si>
  <si>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</si>
  <si>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</si>
  <si>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</si>
  <si>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</si>
  <si>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</si>
  <si>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</si>
  <si>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</si>
  <si>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</si>
  <si>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</si>
  <si>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</si>
  <si>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</si>
  <si>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</si>
  <si>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</si>
  <si>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</si>
  <si>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</si>
  <si>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</si>
  <si>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</si>
  <si>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</si>
  <si>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</si>
  <si>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</si>
  <si>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</si>
  <si>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</si>
  <si>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</si>
  <si>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</si>
  <si>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</si>
  <si>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</si>
  <si>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</si>
  <si>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</si>
  <si>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</si>
  <si>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</si>
  <si>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</si>
  <si>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</si>
  <si>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</si>
  <si>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</si>
  <si>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</si>
  <si>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</si>
  <si>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</si>
  <si>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</si>
  <si>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</si>
  <si>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</si>
  <si>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</si>
  <si>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</si>
  <si>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</si>
  <si>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</si>
  <si>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</si>
  <si>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</si>
  <si>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</si>
  <si>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</si>
  <si>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</si>
  <si>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</si>
  <si>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</si>
  <si>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</si>
  <si>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</si>
  <si>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</si>
  <si>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</si>
  <si>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</si>
  <si>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</si>
  <si>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</si>
  <si>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</si>
  <si>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</si>
  <si>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</si>
  <si>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</si>
  <si>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</si>
  <si>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</si>
  <si>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</si>
  <si>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</si>
  <si>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</si>
  <si>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</si>
  <si>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</si>
  <si>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</si>
  <si>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</si>
  <si>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</si>
  <si>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</si>
  <si>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</si>
  <si>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</si>
  <si>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</si>
  <si>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</si>
  <si>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</si>
  <si>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</si>
  <si>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</si>
  <si>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</si>
  <si>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</si>
  <si>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</si>
  <si>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</si>
  <si>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</si>
  <si>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</si>
  <si>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</si>
  <si>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</si>
  <si>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</si>
  <si>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</si>
  <si>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</si>
  <si>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</si>
  <si>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</si>
  <si>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</si>
  <si>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</si>
  <si>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</si>
  <si>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</si>
  <si>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</si>
  <si>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</si>
  <si>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</si>
  <si>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</si>
  <si>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</si>
  <si>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</si>
  <si>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</si>
  <si>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</si>
  <si>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</si>
  <si>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</si>
  <si>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</si>
  <si>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</si>
  <si>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</si>
  <si>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</si>
  <si>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</si>
  <si>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</si>
  <si>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</si>
  <si>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</si>
  <si>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</si>
  <si>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</si>
  <si>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</si>
  <si>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</si>
  <si>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</si>
  <si>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</si>
  <si>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</si>
  <si>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</si>
  <si>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</si>
  <si>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</si>
  <si>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</si>
  <si>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</si>
  <si>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</si>
  <si>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</si>
  <si>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</si>
  <si>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</si>
  <si>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</si>
  <si>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</si>
  <si>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</si>
  <si>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</si>
  <si>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</si>
  <si>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</si>
  <si>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</si>
  <si>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</si>
  <si>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</si>
  <si>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</si>
  <si>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</si>
  <si>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</si>
  <si>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</si>
  <si>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</si>
  <si>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</si>
  <si>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</si>
  <si>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</si>
  <si>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</si>
  <si>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</si>
  <si>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</si>
  <si>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</si>
  <si>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</si>
  <si>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</si>
  <si>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</si>
  <si>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</si>
  <si>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</si>
  <si>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</si>
  <si>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</si>
  <si>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</si>
  <si>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</si>
  <si>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</si>
  <si>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</si>
  <si>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</si>
  <si>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</si>
  <si>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</si>
  <si>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</si>
  <si>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</si>
  <si>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</si>
  <si>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</si>
  <si>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</si>
  <si>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</si>
  <si>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</si>
  <si>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</si>
  <si>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</si>
  <si>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</si>
  <si>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</si>
  <si>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</si>
  <si>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</si>
  <si>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</si>
  <si>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</si>
  <si>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</si>
  <si>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</si>
  <si>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</si>
  <si>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</si>
  <si>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</si>
  <si>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</si>
  <si>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</si>
  <si>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</si>
  <si>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</si>
  <si>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</si>
  <si>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</si>
  <si>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</si>
  <si>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</si>
  <si>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</si>
  <si>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</si>
  <si>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</si>
  <si>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</si>
  <si>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</si>
  <si>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</si>
  <si>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</si>
  <si>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</si>
  <si>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</si>
  <si>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</si>
  <si>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</si>
  <si>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</si>
  <si>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</si>
  <si>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</si>
  <si>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</si>
  <si>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</si>
  <si>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</si>
  <si>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</si>
  <si>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</si>
  <si>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</si>
  <si>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</si>
  <si>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</si>
  <si>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</si>
  <si>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</si>
  <si>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</si>
  <si>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</si>
  <si>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</si>
  <si>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</si>
  <si>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</si>
  <si>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</si>
  <si>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</si>
  <si>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</si>
  <si>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</si>
  <si>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</si>
  <si>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</si>
  <si>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</si>
  <si>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</si>
  <si>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</si>
  <si>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</si>
  <si>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</si>
  <si>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</si>
  <si>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</si>
  <si>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</si>
  <si>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</si>
  <si>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</si>
  <si>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</si>
  <si>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</si>
  <si>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</si>
  <si>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</si>
  <si>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</si>
  <si>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</si>
  <si>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</si>
  <si>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</si>
  <si>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</si>
  <si>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</si>
  <si>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</si>
  <si>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</si>
  <si>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</si>
  <si>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</si>
  <si>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</si>
  <si>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</si>
  <si>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</si>
  <si>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</si>
  <si>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</si>
  <si>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</si>
  <si>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</si>
  <si>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</si>
  <si>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</si>
  <si>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</si>
  <si>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</si>
  <si>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</si>
  <si>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</si>
  <si>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</si>
  <si>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</si>
  <si>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</si>
  <si>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</si>
  <si>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</si>
  <si>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</si>
  <si>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</si>
  <si>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</si>
  <si>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</si>
  <si>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</si>
  <si>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</si>
  <si>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</si>
  <si>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</si>
  <si>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</si>
  <si>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</si>
  <si>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</si>
  <si>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</si>
  <si>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</si>
  <si>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</si>
  <si>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</si>
  <si>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</si>
  <si>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</si>
  <si>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</si>
  <si>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</si>
  <si>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</si>
  <si>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</si>
  <si>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</si>
  <si>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</si>
  <si>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</si>
  <si>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</si>
  <si>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</si>
  <si>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</si>
  <si>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</si>
  <si>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</si>
  <si>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</si>
  <si>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</si>
  <si>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</si>
  <si>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</si>
  <si>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</si>
  <si>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</si>
  <si>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</si>
  <si>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</si>
  <si>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</si>
  <si>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</si>
  <si>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</si>
  <si>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</si>
  <si>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</si>
  <si>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</si>
  <si>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</si>
  <si>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</si>
  <si>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</si>
  <si>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</si>
  <si>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</si>
  <si>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</si>
  <si>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</si>
  <si>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</si>
  <si>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</si>
  <si>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</si>
  <si>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</si>
  <si>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</si>
  <si>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</si>
  <si>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</si>
  <si>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</si>
  <si>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</si>
  <si>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</si>
  <si>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</si>
  <si>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</si>
  <si>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</si>
  <si>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</si>
  <si>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</si>
  <si>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</si>
  <si>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</si>
  <si>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</si>
  <si>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</si>
  <si>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</si>
  <si>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</si>
  <si>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</si>
  <si>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</si>
  <si>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</si>
  <si>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</si>
  <si>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</si>
  <si>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</si>
  <si>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</si>
  <si>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</si>
  <si>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</si>
  <si>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</si>
  <si>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</si>
  <si>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</si>
  <si>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</si>
  <si>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</si>
  <si>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</si>
  <si>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</si>
  <si>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</si>
  <si>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</si>
  <si>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</si>
  <si>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</si>
  <si>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</si>
  <si>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</si>
  <si>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</si>
  <si>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</si>
  <si>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</si>
  <si>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</si>
  <si>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</si>
  <si>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</si>
  <si>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</si>
  <si>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</si>
  <si>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</si>
  <si>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</si>
  <si>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</si>
  <si>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</si>
  <si>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</si>
  <si>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</si>
  <si>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</si>
  <si>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</si>
  <si>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</si>
  <si>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</si>
  <si>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</si>
  <si>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</si>
  <si>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</si>
  <si>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</si>
  <si>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</si>
  <si>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</si>
  <si>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</si>
  <si>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</si>
  <si>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</si>
  <si>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</si>
  <si>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</si>
  <si>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</si>
  <si>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</si>
  <si>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</si>
  <si>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</si>
  <si>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</si>
  <si>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</si>
  <si>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</si>
  <si>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</si>
  <si>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</si>
  <si>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</si>
  <si>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</si>
  <si>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</si>
  <si>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</si>
  <si>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</si>
  <si>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</si>
  <si>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</si>
  <si>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</si>
  <si>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</si>
  <si>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</si>
  <si>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</si>
  <si>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</si>
  <si>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</si>
  <si>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</si>
  <si>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</si>
  <si>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</si>
  <si>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</si>
  <si>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</si>
  <si>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</si>
  <si>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</si>
  <si>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</si>
  <si>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</si>
  <si>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</si>
  <si>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</si>
  <si>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</si>
  <si>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</si>
  <si>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</si>
  <si>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</si>
  <si>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</si>
  <si>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</si>
  <si>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</si>
  <si>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</si>
  <si>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</si>
  <si>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</si>
  <si>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</si>
  <si>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</si>
  <si>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</si>
  <si>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</si>
  <si>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</si>
  <si>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</si>
  <si>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</si>
  <si>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</si>
  <si>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</si>
  <si>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</si>
  <si>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</si>
  <si>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</si>
  <si>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</si>
  <si>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</si>
  <si>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</si>
  <si>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</si>
  <si>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</si>
  <si>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</si>
  <si>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</si>
  <si>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</si>
  <si>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</si>
  <si>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</si>
  <si>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</si>
  <si>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</si>
  <si>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</si>
  <si>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</si>
  <si>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</si>
  <si>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</si>
  <si>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</si>
  <si>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</si>
  <si>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</si>
  <si>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</si>
  <si>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</si>
  <si>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</si>
  <si>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</si>
  <si>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</si>
  <si>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</si>
  <si>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</si>
  <si>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</si>
  <si>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</si>
  <si>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</si>
  <si>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</si>
  <si>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</si>
  <si>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</si>
  <si>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</si>
  <si>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</si>
  <si>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</si>
  <si>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</si>
  <si>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</si>
  <si>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</si>
  <si>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</si>
  <si>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</si>
  <si>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</si>
  <si>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</si>
  <si>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</si>
  <si>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</si>
  <si>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</si>
  <si>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</si>
  <si>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</si>
  <si>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</si>
  <si>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</si>
  <si>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</si>
  <si>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</si>
  <si>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</si>
  <si>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</si>
  <si>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</si>
  <si>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</si>
  <si>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</si>
  <si>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</si>
  <si>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</si>
  <si>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</si>
  <si>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</si>
  <si>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</si>
  <si>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</si>
  <si>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</si>
  <si>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</si>
  <si>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</si>
  <si>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</si>
  <si>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</si>
  <si>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</si>
  <si>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</si>
  <si>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</si>
  <si>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</si>
  <si>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</si>
  <si>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</si>
  <si>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</si>
  <si>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</si>
  <si>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</si>
  <si>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</si>
  <si>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</si>
  <si>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</si>
  <si>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</si>
  <si>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</si>
  <si>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</si>
  <si>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</si>
  <si>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</si>
  <si>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</si>
  <si>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</si>
  <si>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</si>
  <si>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</si>
  <si>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</si>
  <si>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</si>
  <si>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</si>
  <si>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</si>
  <si>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</si>
  <si>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</si>
  <si>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</si>
  <si>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</si>
  <si>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</si>
  <si>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</si>
  <si>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</si>
  <si>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</si>
  <si>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</si>
  <si>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</si>
  <si>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</si>
  <si>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</si>
  <si>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</si>
  <si>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</si>
  <si>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</si>
  <si>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</si>
  <si>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</si>
  <si>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</si>
  <si>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</si>
  <si>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</si>
  <si>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</si>
  <si>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</si>
  <si>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</si>
  <si>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</si>
  <si>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</si>
  <si>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</si>
  <si>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</si>
  <si>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</si>
  <si>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</si>
  <si>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</si>
  <si>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</si>
  <si>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</si>
  <si>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</si>
  <si>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</si>
  <si>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</si>
  <si>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</si>
  <si>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</si>
  <si>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</si>
  <si>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</si>
  <si>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</si>
  <si>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</si>
  <si>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</si>
  <si>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</si>
  <si>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</si>
  <si>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</si>
  <si>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</si>
  <si>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</si>
  <si>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</si>
  <si>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</si>
  <si>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</si>
  <si>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</si>
  <si>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</si>
  <si>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</si>
  <si>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</si>
  <si>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</si>
  <si>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</si>
  <si>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</si>
  <si>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</si>
  <si>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</si>
  <si>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</si>
  <si>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</si>
  <si>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</si>
  <si>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</si>
  <si>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</si>
  <si>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</si>
  <si>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</si>
  <si>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</si>
  <si>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</si>
  <si>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</si>
  <si>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</si>
  <si>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</si>
  <si>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</si>
  <si>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</si>
  <si>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</si>
  <si>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</si>
  <si>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</si>
  <si>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</si>
  <si>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</si>
  <si>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</si>
  <si>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</si>
  <si>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</si>
  <si>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</si>
  <si>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</si>
  <si>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</si>
  <si>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</si>
  <si>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</si>
  <si>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</si>
  <si>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</si>
  <si>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</si>
  <si>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</si>
  <si>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</si>
  <si>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</si>
  <si>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</si>
  <si>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</si>
  <si>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</si>
  <si>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</si>
  <si>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</si>
  <si>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</si>
  <si>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</si>
  <si>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</si>
  <si>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</si>
  <si>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</si>
  <si>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</si>
  <si>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</si>
  <si>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</si>
  <si>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</si>
  <si>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</si>
  <si>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</si>
  <si>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</si>
  <si>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</si>
  <si>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</si>
  <si>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</si>
  <si>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</si>
  <si>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</si>
  <si>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</si>
  <si>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</si>
  <si>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</si>
  <si>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</si>
  <si>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</si>
  <si>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</si>
  <si>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</si>
  <si>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</si>
  <si>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</si>
  <si>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</si>
  <si>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</si>
  <si>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</si>
  <si>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</si>
  <si>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</si>
  <si>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</si>
  <si>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</si>
  <si>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</si>
  <si>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</si>
  <si>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</si>
  <si>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</si>
  <si>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</si>
  <si>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</si>
  <si>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</si>
  <si>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</si>
  <si>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</si>
  <si>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</si>
  <si>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</si>
  <si>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</si>
  <si>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</si>
  <si>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</si>
  <si>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</si>
  <si>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</si>
  <si>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</si>
  <si>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</si>
  <si>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</si>
  <si>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</si>
  <si>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</si>
  <si>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</si>
  <si>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</si>
  <si>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</si>
  <si>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</si>
  <si>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</si>
  <si>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</si>
  <si>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</si>
  <si>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</si>
  <si>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</si>
  <si>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</si>
  <si>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</si>
  <si>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</si>
  <si>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</si>
  <si>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</si>
  <si>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</si>
  <si>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</si>
  <si>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</si>
  <si>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</si>
  <si>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</si>
  <si>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</si>
  <si>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</si>
  <si>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</si>
  <si>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</si>
  <si>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</si>
  <si>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</si>
  <si>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</si>
  <si>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</si>
  <si>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</si>
  <si>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</si>
  <si>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</si>
  <si>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</si>
  <si>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</si>
  <si>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</si>
  <si>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</si>
  <si>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</si>
  <si>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</si>
  <si>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</si>
  <si>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</si>
  <si>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</si>
  <si>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</si>
  <si>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</si>
  <si>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</si>
  <si>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</si>
  <si>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</si>
  <si>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</si>
  <si>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</si>
  <si>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</si>
  <si>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</si>
  <si>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</si>
  <si>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</si>
  <si>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</si>
  <si>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</si>
  <si>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</si>
  <si>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</si>
  <si>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</si>
  <si>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</si>
  <si>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</si>
  <si>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</si>
  <si>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</si>
  <si>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</si>
  <si>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</si>
  <si>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</si>
  <si>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</si>
  <si>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</si>
  <si>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</si>
  <si>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</si>
  <si>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</si>
  <si>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</si>
  <si>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</si>
  <si>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</si>
  <si>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</si>
  <si>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</si>
  <si>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</si>
  <si>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</si>
  <si>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</si>
  <si>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</si>
  <si>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</si>
  <si>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</si>
  <si>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</si>
  <si>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</si>
  <si>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</si>
  <si>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</si>
  <si>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</si>
  <si>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</si>
  <si>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</si>
  <si>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</si>
  <si>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</si>
  <si>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</si>
  <si>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</si>
  <si>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</si>
  <si>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</si>
  <si>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</si>
  <si>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</si>
  <si>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</si>
  <si>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</si>
  <si>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</si>
  <si>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</si>
  <si>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</si>
  <si>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</si>
  <si>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</si>
  <si>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</si>
  <si>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</si>
  <si>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</si>
  <si>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</si>
  <si>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</si>
  <si>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</si>
  <si>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</si>
  <si>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</si>
  <si>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</si>
  <si>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</si>
  <si>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</si>
  <si>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</si>
  <si>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</si>
  <si>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</si>
  <si>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</si>
  <si>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</si>
  <si>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</si>
  <si>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</si>
  <si>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</si>
  <si>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</si>
  <si>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</si>
  <si>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</si>
  <si>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</si>
  <si>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</si>
  <si>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</si>
  <si>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</si>
  <si>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</si>
  <si>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</si>
  <si>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</si>
  <si>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</si>
  <si>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</si>
  <si>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</si>
  <si>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</si>
  <si>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</si>
  <si>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</si>
  <si>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</si>
  <si>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</si>
  <si>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</si>
  <si>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</si>
  <si>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</si>
  <si>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</si>
  <si>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</si>
  <si>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</si>
  <si>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</si>
  <si>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</si>
  <si>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</si>
  <si>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</si>
  <si>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</si>
  <si>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</si>
  <si>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</si>
  <si>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</si>
  <si>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</si>
  <si>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</si>
  <si>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</si>
  <si>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</si>
  <si>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</si>
  <si>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</si>
  <si>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</si>
  <si>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</si>
  <si>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</si>
  <si>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</si>
  <si>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</si>
  <si>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</si>
  <si>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</si>
  <si>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</si>
  <si>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</si>
  <si>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</si>
  <si>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</si>
  <si>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</si>
  <si>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</si>
  <si>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</si>
  <si>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</si>
  <si>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</si>
  <si>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</si>
  <si>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</si>
  <si>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</si>
  <si>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</si>
  <si>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</si>
  <si>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</si>
  <si>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</si>
  <si>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</si>
  <si>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</si>
  <si>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</si>
  <si>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</si>
  <si>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</si>
  <si>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</si>
  <si>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</si>
  <si>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</si>
  <si>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</si>
  <si>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</si>
  <si>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</si>
  <si>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</si>
  <si>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</si>
  <si>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</si>
  <si>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</si>
  <si>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</si>
  <si>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</si>
  <si>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</si>
  <si>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</si>
  <si>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</si>
  <si>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</si>
  <si>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</si>
  <si>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</si>
  <si>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</si>
  <si>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</si>
  <si>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</si>
  <si>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</si>
  <si>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</si>
  <si>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</si>
  <si>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</si>
  <si>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</si>
  <si>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</si>
  <si>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</si>
  <si>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</si>
  <si>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</si>
  <si>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</si>
  <si>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</si>
  <si>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</si>
  <si>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</si>
  <si>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</si>
  <si>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</si>
  <si>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</si>
  <si>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</si>
  <si>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</si>
  <si>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</si>
  <si>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</si>
  <si>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</si>
  <si>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</si>
  <si>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</si>
  <si>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</si>
  <si>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</si>
  <si>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</si>
  <si>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</si>
  <si>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</si>
  <si>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</si>
  <si>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</si>
  <si>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</si>
  <si>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</si>
  <si>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</si>
  <si>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</si>
  <si>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</si>
  <si>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</si>
  <si>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</si>
  <si>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</si>
  <si>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</si>
  <si>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</si>
  <si>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</si>
  <si>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</si>
  <si>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</si>
  <si>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</si>
  <si>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</si>
  <si>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</si>
  <si>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</si>
  <si>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</si>
  <si>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</si>
  <si>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</si>
  <si>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</si>
  <si>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</si>
  <si>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</si>
  <si>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</si>
  <si>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</si>
  <si>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</si>
  <si>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</si>
  <si>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</si>
  <si>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</si>
  <si>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</si>
  <si>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</si>
  <si>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</si>
  <si>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</si>
  <si>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</si>
  <si>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</si>
  <si>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</si>
  <si>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</si>
  <si>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</si>
  <si>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</si>
  <si>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</si>
  <si>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</si>
  <si>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</si>
  <si>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</si>
  <si>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</si>
  <si>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</si>
  <si>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</si>
  <si>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</si>
  <si>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</si>
  <si>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</si>
  <si>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</si>
  <si>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</si>
  <si>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</si>
  <si>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</si>
  <si>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</si>
  <si>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</si>
  <si>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</si>
  <si>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</si>
  <si>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</si>
  <si>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</si>
  <si>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</si>
  <si>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</si>
  <si>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</si>
  <si>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</si>
  <si>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</si>
  <si>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</si>
  <si>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</si>
  <si>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</si>
  <si>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</si>
  <si>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</si>
  <si>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</si>
  <si>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</si>
  <si>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</si>
  <si>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</si>
  <si>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</si>
  <si>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</si>
  <si>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</si>
  <si>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</si>
  <si>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</si>
  <si>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</si>
  <si>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</si>
  <si>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</si>
  <si>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</si>
  <si>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</si>
  <si>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</si>
  <si>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</si>
  <si>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</si>
  <si>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</si>
  <si>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</si>
  <si>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</si>
  <si>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</si>
  <si>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</si>
  <si>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</si>
  <si>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</si>
  <si>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</si>
  <si>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</si>
  <si>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</si>
  <si>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</si>
  <si>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</si>
  <si>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</si>
  <si>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</si>
  <si>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</si>
  <si>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</si>
  <si>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</si>
  <si>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</si>
  <si>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</si>
  <si>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</si>
  <si>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</si>
  <si>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</si>
  <si>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</si>
  <si>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</si>
  <si>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</si>
  <si>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</si>
  <si>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</si>
  <si>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</si>
  <si>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</si>
  <si>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</si>
  <si>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</si>
  <si>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</si>
  <si>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</si>
  <si>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</si>
  <si>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</si>
  <si>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</si>
  <si>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</si>
  <si>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</si>
  <si>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</si>
  <si>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</si>
  <si>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</si>
  <si>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</si>
  <si>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</si>
  <si>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</si>
  <si>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</si>
  <si>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</si>
  <si>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</si>
  <si>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</si>
  <si>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</si>
  <si>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</si>
  <si>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</si>
  <si>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</si>
  <si>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</si>
  <si>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</si>
  <si>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</si>
  <si>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</si>
  <si>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</si>
  <si>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</si>
  <si>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</si>
  <si>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</si>
  <si>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</si>
  <si>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</si>
  <si>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</si>
  <si>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</si>
  <si>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</si>
  <si>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</si>
  <si>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</si>
  <si>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</si>
  <si>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</si>
  <si>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</si>
  <si>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</si>
  <si>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</si>
  <si>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</si>
  <si>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</si>
  <si>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</si>
  <si>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</si>
  <si>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</si>
  <si>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</si>
  <si>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</si>
  <si>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</si>
  <si>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</si>
  <si>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</si>
  <si>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</si>
  <si>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</si>
  <si>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</si>
  <si>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</si>
  <si>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</si>
  <si>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</si>
  <si>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</si>
  <si>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</si>
  <si>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</si>
  <si>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</si>
  <si>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</si>
  <si>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</si>
  <si>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</si>
  <si>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</si>
  <si>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</si>
  <si>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</si>
  <si>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</si>
  <si>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</si>
  <si>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</si>
  <si>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</si>
  <si>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</si>
  <si>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</si>
  <si>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</si>
  <si>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</si>
  <si>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</si>
  <si>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</si>
  <si>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</si>
  <si>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</si>
  <si>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</si>
  <si>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</si>
  <si>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</si>
  <si>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</si>
  <si>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</si>
  <si>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</si>
  <si>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</si>
  <si>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</si>
  <si>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</si>
  <si>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</si>
  <si>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</si>
  <si>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</si>
  <si>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</si>
  <si>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</si>
  <si>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</si>
  <si>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</si>
  <si>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</si>
  <si>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</si>
  <si>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</si>
  <si>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</si>
  <si>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</si>
  <si>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</si>
  <si>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</si>
  <si>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</si>
  <si>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</si>
  <si>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</si>
  <si>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</si>
  <si>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</si>
  <si>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</si>
  <si>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</si>
  <si>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</si>
  <si>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</si>
  <si>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</si>
  <si>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</si>
  <si>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</si>
  <si>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</si>
  <si>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</si>
  <si>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</si>
  <si>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</si>
  <si>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</si>
  <si>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</si>
  <si>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</si>
  <si>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</si>
  <si>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</si>
  <si>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</si>
  <si>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</si>
  <si>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</si>
  <si>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</si>
  <si>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</si>
  <si>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</si>
  <si>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</si>
  <si>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</si>
  <si>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</si>
  <si>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</si>
  <si>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</si>
  <si>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</si>
  <si>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</si>
  <si>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</si>
  <si>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</si>
  <si>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</si>
  <si>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</si>
  <si>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</si>
  <si>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</si>
  <si>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</si>
  <si>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</si>
  <si>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</si>
  <si>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</si>
  <si>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</si>
  <si>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</si>
  <si>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</si>
  <si>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</si>
  <si>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</si>
  <si>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</si>
  <si>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</si>
  <si>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</si>
  <si>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</si>
  <si>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</si>
  <si>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</si>
  <si>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</si>
  <si>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</si>
  <si>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</si>
  <si>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</si>
  <si>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</si>
  <si>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</si>
  <si>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</si>
  <si>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</si>
  <si>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</si>
  <si>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</si>
  <si>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</si>
  <si>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</si>
  <si>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</si>
  <si>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</si>
  <si>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</si>
  <si>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</si>
  <si>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</si>
  <si>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</si>
  <si>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</si>
  <si>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</si>
  <si>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</si>
  <si>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</si>
  <si>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</si>
  <si>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</si>
  <si>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</si>
  <si>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</si>
  <si>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</si>
  <si>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</si>
  <si>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</si>
  <si>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</si>
  <si>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</si>
  <si>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</si>
  <si>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</si>
  <si>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</si>
  <si>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</si>
  <si>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</si>
  <si>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</si>
  <si>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</si>
  <si>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</si>
  <si>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</si>
  <si>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</si>
  <si>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</si>
  <si>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</si>
  <si>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</si>
  <si>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</si>
  <si>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</si>
  <si>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</si>
  <si>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</si>
  <si>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</si>
  <si>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</si>
  <si>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</si>
  <si>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</si>
  <si>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</si>
  <si>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</si>
  <si>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</si>
  <si>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</si>
  <si>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</si>
  <si>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</si>
  <si>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</si>
  <si>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</si>
  <si>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</si>
  <si>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</si>
  <si>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</si>
  <si>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</si>
  <si>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</si>
  <si>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</si>
  <si>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</si>
  <si>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</si>
  <si>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</si>
  <si>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</si>
  <si>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</si>
  <si>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</si>
  <si>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</si>
  <si>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</si>
  <si>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</si>
  <si>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</si>
  <si>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</si>
  <si>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</si>
  <si>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</si>
  <si>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</si>
  <si>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</si>
  <si>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</si>
  <si>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</si>
  <si>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</si>
  <si>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</si>
  <si>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</si>
  <si>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</si>
  <si>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</si>
  <si>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</si>
  <si>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</si>
  <si>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</si>
  <si>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</si>
  <si>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</si>
  <si>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</si>
  <si>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</si>
  <si>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</si>
  <si>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</si>
  <si>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</si>
  <si>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</si>
  <si>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</si>
  <si>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</si>
  <si>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</si>
  <si>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</si>
  <si>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</si>
  <si>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</si>
  <si>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</si>
  <si>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</si>
  <si>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</si>
  <si>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</si>
  <si>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</si>
  <si>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</si>
  <si>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</si>
  <si>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</si>
  <si>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</si>
  <si>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</si>
  <si>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</si>
  <si>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</si>
  <si>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</si>
  <si>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</si>
  <si>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</si>
  <si>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</si>
  <si>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</si>
  <si>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</si>
  <si>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</si>
  <si>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</si>
  <si>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</si>
  <si>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</si>
  <si>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</si>
  <si>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</si>
  <si>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</si>
  <si>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</si>
  <si>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</si>
  <si>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</si>
  <si>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</si>
  <si>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</si>
  <si>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</si>
  <si>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</si>
  <si>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</si>
  <si>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</si>
  <si>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</si>
  <si>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</si>
  <si>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</si>
  <si>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</si>
  <si>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</si>
  <si>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</si>
  <si>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</si>
  <si>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</si>
  <si>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</si>
  <si>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</si>
  <si>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</si>
  <si>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</si>
  <si>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</si>
  <si>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</si>
  <si>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</si>
  <si>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</si>
  <si>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</si>
  <si>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</si>
  <si>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</si>
  <si>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</si>
  <si>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</si>
  <si>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</si>
  <si>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</si>
  <si>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</si>
  <si>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</si>
  <si>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</si>
  <si>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</si>
  <si>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</si>
  <si>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</si>
  <si>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</si>
  <si>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</si>
  <si>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</si>
  <si>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</si>
  <si>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</si>
  <si>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</si>
  <si>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</si>
  <si>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</si>
  <si>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</si>
  <si>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</si>
  <si>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</si>
  <si>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</si>
  <si>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</si>
  <si>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</si>
  <si>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</si>
  <si>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</si>
  <si>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</si>
  <si>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</si>
  <si>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</si>
  <si>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</si>
  <si>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</si>
  <si>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</si>
  <si>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</si>
  <si>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</si>
  <si>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</si>
  <si>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</si>
  <si>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</si>
  <si>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</si>
  <si>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</si>
  <si>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</si>
  <si>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</si>
  <si>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</si>
  <si>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</si>
  <si>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</si>
  <si>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</si>
  <si>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</si>
  <si>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</si>
  <si>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</si>
  <si>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</si>
  <si>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</si>
  <si>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</si>
  <si>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</si>
  <si>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</si>
  <si>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</si>
  <si>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</si>
  <si>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</si>
  <si>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</si>
  <si>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</si>
  <si>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</si>
  <si>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</si>
  <si>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</si>
  <si>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</si>
  <si>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</si>
  <si>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</si>
  <si>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</si>
  <si>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</si>
  <si>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</si>
  <si>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</si>
  <si>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</si>
  <si>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</si>
  <si>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</si>
  <si>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</si>
  <si>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</si>
  <si>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</si>
  <si>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</si>
  <si>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</si>
  <si>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</si>
  <si>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</si>
  <si>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</si>
  <si>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</si>
  <si>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</si>
  <si>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</si>
  <si>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</si>
  <si>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</si>
  <si>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</si>
  <si>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</si>
  <si>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</si>
  <si>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</si>
  <si>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</si>
  <si>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</si>
  <si>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</si>
  <si>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</si>
  <si>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</si>
  <si>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</si>
  <si>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</si>
  <si>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</si>
  <si>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</si>
  <si>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</si>
  <si>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</si>
  <si>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</si>
  <si>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</si>
  <si>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</si>
  <si>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</si>
  <si>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</si>
  <si>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</si>
  <si>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</si>
  <si>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</si>
  <si>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</si>
  <si>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</si>
  <si>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</si>
  <si>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</si>
  <si>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</si>
  <si>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</si>
  <si>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</si>
  <si>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</si>
  <si>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</si>
  <si>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</si>
  <si>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</si>
  <si>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</si>
  <si>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</si>
  <si>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</si>
  <si>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</si>
  <si>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</si>
  <si>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</si>
  <si>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</si>
  <si>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</si>
  <si>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</si>
  <si>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</si>
  <si>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</si>
  <si>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</si>
  <si>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</si>
  <si>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</si>
  <si>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</si>
  <si>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</si>
  <si>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</si>
  <si>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</si>
  <si>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</si>
  <si>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</si>
  <si>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</si>
  <si>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</si>
  <si>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</si>
  <si>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</si>
  <si>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</si>
  <si>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</si>
  <si>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</si>
  <si>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</si>
  <si>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</si>
  <si>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</si>
  <si>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</si>
  <si>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</si>
  <si>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</si>
  <si>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</si>
  <si>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</si>
  <si>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</si>
  <si>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</si>
  <si>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</si>
  <si>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</si>
  <si>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</si>
  <si>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</si>
  <si>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</si>
  <si>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</si>
  <si>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</si>
  <si>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</si>
  <si>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</si>
  <si>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</si>
  <si>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</si>
  <si>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</si>
  <si>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</si>
  <si>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</si>
  <si>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</si>
  <si>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</si>
  <si>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</si>
  <si>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</si>
  <si>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</si>
  <si>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</si>
  <si>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</si>
  <si>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</si>
  <si>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</si>
  <si>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</si>
  <si>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</si>
  <si>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</si>
  <si>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</si>
  <si>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</si>
  <si>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</si>
  <si>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</si>
  <si>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</si>
  <si>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</si>
  <si>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</si>
  <si>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</si>
  <si>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</si>
  <si>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</si>
  <si>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</si>
  <si>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</si>
  <si>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</si>
  <si>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</si>
  <si>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</si>
  <si>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</si>
  <si>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</si>
  <si>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</si>
  <si>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</si>
  <si>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</si>
  <si>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</si>
  <si>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</si>
  <si>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</si>
  <si>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</si>
  <si>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</si>
  <si>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</si>
  <si>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</si>
  <si>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</si>
  <si>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</si>
  <si>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</si>
  <si>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</si>
  <si>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</si>
  <si>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</si>
  <si>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</si>
  <si>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</si>
  <si>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</si>
  <si>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</si>
  <si>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</si>
  <si>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</si>
  <si>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</si>
  <si>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</si>
  <si>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</si>
  <si>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</si>
  <si>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</si>
  <si>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</si>
  <si>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</si>
  <si>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</si>
  <si>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</si>
  <si>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</si>
  <si>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</si>
  <si>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</si>
  <si>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</si>
  <si>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</si>
  <si>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</si>
  <si>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</si>
  <si>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</si>
  <si>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</si>
  <si>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</si>
  <si>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</si>
  <si>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</si>
  <si>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</si>
  <si>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</si>
  <si>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</si>
  <si>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</si>
  <si>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</si>
  <si>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</si>
  <si>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</si>
  <si>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</si>
  <si>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</si>
  <si>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</si>
  <si>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</si>
  <si>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</si>
  <si>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</si>
  <si>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</si>
  <si>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</si>
  <si>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</si>
  <si>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</si>
  <si>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</si>
  <si>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</si>
  <si>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</si>
  <si>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</si>
  <si>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</si>
  <si>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</si>
  <si>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</si>
  <si>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</si>
  <si>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</si>
  <si>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</si>
  <si>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</si>
  <si>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</si>
  <si>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</si>
  <si>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</si>
  <si>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</si>
  <si>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</si>
  <si>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</si>
  <si>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</si>
  <si>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</si>
  <si>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</si>
  <si>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</si>
  <si>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</si>
  <si>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</si>
  <si>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</si>
  <si>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</si>
  <si>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</si>
  <si>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</si>
  <si>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</si>
  <si>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</si>
  <si>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</si>
  <si>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</si>
  <si>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</si>
  <si>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</si>
  <si>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</si>
  <si>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</si>
  <si>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</si>
  <si>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</si>
  <si>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</si>
  <si>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</si>
  <si>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</si>
  <si>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</si>
  <si>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</si>
  <si>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</si>
  <si>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</si>
  <si>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</si>
  <si>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</si>
  <si>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</si>
  <si>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</si>
  <si>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</si>
  <si>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</si>
  <si>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</si>
  <si>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</si>
  <si>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</si>
  <si>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</si>
  <si>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</si>
  <si>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</si>
  <si>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</si>
  <si>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</si>
  <si>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</si>
  <si>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</si>
  <si>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</si>
  <si>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</si>
  <si>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</si>
  <si>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</si>
  <si>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</si>
  <si>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</si>
  <si>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</si>
  <si>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</si>
  <si>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</si>
  <si>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</si>
  <si>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</si>
  <si>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</si>
  <si>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</si>
  <si>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</si>
  <si>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</si>
  <si>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</si>
  <si>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</si>
  <si>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</si>
  <si>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</si>
  <si>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</si>
  <si>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</si>
  <si>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</si>
  <si>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</si>
  <si>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</si>
  <si>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</si>
  <si>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</si>
  <si>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</si>
  <si>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</si>
  <si>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</si>
  <si>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</si>
  <si>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</si>
  <si>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</si>
  <si>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</si>
  <si>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</si>
  <si>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</si>
  <si>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</si>
  <si>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</si>
  <si>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</si>
  <si>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</si>
  <si>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</si>
  <si>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</si>
  <si>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</si>
  <si>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</si>
  <si>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</si>
  <si>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</si>
  <si>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</si>
  <si>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</si>
  <si>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</si>
  <si>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</si>
  <si>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</si>
  <si>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</si>
  <si>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</si>
  <si>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</si>
  <si>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</si>
  <si>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</si>
  <si>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</si>
  <si>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</si>
  <si>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</si>
  <si>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</si>
  <si>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</si>
  <si>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</si>
  <si>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</si>
  <si>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</si>
  <si>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</si>
  <si>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</si>
  <si>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</si>
  <si>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</si>
  <si>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</si>
  <si>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</si>
  <si>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</si>
  <si>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</si>
  <si>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</si>
  <si>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</si>
  <si>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</si>
  <si>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</si>
  <si>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</si>
  <si>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</si>
  <si>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</si>
  <si>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</si>
  <si>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</si>
  <si>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</si>
  <si>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</si>
  <si>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</si>
  <si>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</si>
  <si>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</si>
  <si>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</si>
  <si>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</si>
  <si>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</si>
  <si>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</si>
  <si>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</si>
  <si>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</si>
  <si>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</si>
  <si>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</si>
  <si>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</si>
  <si>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</si>
  <si>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</si>
  <si>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</si>
  <si>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</si>
  <si>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</si>
  <si>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</si>
  <si>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</si>
  <si>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</si>
  <si>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</si>
  <si>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</si>
  <si>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</si>
  <si>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</si>
  <si>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</si>
  <si>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</si>
  <si>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</si>
  <si>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</si>
  <si>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</si>
  <si>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</si>
  <si>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</si>
  <si>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</si>
  <si>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</si>
  <si>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</si>
  <si>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</si>
  <si>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</si>
  <si>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</si>
  <si>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</si>
  <si>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</si>
  <si>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</si>
  <si>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</si>
  <si>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</si>
  <si>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</si>
  <si>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</si>
  <si>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</si>
  <si>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</si>
  <si>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</si>
  <si>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</si>
  <si>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</si>
  <si>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</si>
  <si>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</si>
  <si>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</si>
  <si>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</si>
  <si>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</si>
  <si>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</si>
  <si>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</si>
  <si>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</si>
  <si>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</si>
  <si>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</si>
  <si>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</si>
  <si>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</si>
  <si>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</si>
  <si>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</si>
  <si>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</si>
  <si>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</si>
  <si>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</si>
  <si>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</si>
  <si>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</si>
  <si>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</si>
  <si>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</si>
  <si>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</si>
  <si>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</si>
  <si>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</si>
  <si>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</si>
  <si>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</si>
  <si>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</si>
  <si>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</si>
  <si>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</si>
  <si>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</si>
  <si>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</si>
  <si>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</si>
  <si>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</si>
  <si>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</si>
  <si>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</si>
  <si>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</si>
  <si>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</si>
  <si>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</si>
  <si>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</si>
  <si>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</si>
  <si>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</si>
  <si>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</si>
  <si>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</si>
  <si>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</si>
  <si>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</si>
  <si>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</si>
  <si>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</si>
  <si>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</si>
  <si>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</si>
  <si>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</si>
  <si>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</si>
  <si>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</si>
  <si>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</si>
  <si>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</si>
  <si>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</si>
  <si>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</si>
  <si>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</si>
  <si>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</si>
  <si>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</si>
  <si>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</si>
  <si>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</si>
  <si>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</si>
  <si>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</si>
  <si>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</si>
  <si>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</si>
  <si>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</si>
  <si>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</si>
  <si>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</si>
  <si>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</si>
  <si>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</si>
  <si>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</si>
  <si>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</si>
  <si>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</si>
  <si>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</si>
  <si>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</si>
  <si>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</si>
  <si>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</si>
  <si>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</si>
  <si>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</si>
  <si>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</si>
  <si>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</si>
  <si>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</si>
  <si>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</si>
  <si>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</si>
  <si>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</si>
  <si>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</si>
  <si>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</si>
  <si>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</si>
  <si>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</si>
  <si>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</si>
  <si>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</si>
  <si>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</si>
  <si>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</si>
  <si>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</si>
  <si>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</si>
  <si>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</si>
  <si>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</si>
  <si>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</si>
  <si>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</si>
  <si>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</si>
  <si>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</si>
  <si>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</si>
  <si>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</si>
  <si>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</si>
  <si>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</si>
  <si>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</si>
  <si>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</si>
  <si>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</si>
  <si>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</si>
  <si>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</si>
  <si>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</si>
  <si>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</si>
  <si>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</si>
  <si>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</si>
  <si>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</si>
  <si>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</si>
  <si>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</si>
  <si>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</si>
  <si>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</si>
  <si>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</si>
  <si>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</si>
  <si>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</si>
  <si>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</si>
  <si>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</si>
  <si>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</si>
  <si>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</si>
  <si>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</si>
  <si>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</si>
  <si>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</si>
  <si>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</si>
  <si>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</si>
  <si>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</si>
  <si>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</si>
  <si>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</si>
  <si>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</si>
  <si>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</si>
  <si>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</si>
  <si>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</si>
  <si>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</si>
  <si>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</si>
  <si>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</si>
  <si>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</si>
  <si>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</si>
  <si>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</si>
  <si>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</si>
  <si>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</si>
  <si>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</si>
  <si>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</si>
  <si>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</si>
  <si>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</si>
  <si>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</si>
  <si>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</si>
  <si>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</si>
  <si>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</si>
  <si>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</si>
  <si>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</si>
  <si>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</si>
  <si>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</si>
  <si>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</si>
  <si>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</si>
  <si>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</si>
  <si>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</si>
  <si>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</si>
  <si>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</si>
  <si>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</si>
  <si>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</si>
  <si>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</si>
  <si>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</si>
  <si>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</si>
  <si>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</si>
  <si>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</si>
  <si>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</si>
  <si>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</si>
  <si>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</si>
  <si>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</si>
  <si>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</si>
  <si>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</si>
  <si>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</si>
  <si>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</si>
  <si>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</si>
  <si>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</si>
  <si>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</si>
  <si>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Average_Order_value</t>
  </si>
  <si>
    <t>Total Sales</t>
  </si>
  <si>
    <t>Maximum Sales</t>
  </si>
  <si>
    <t>Minimum Sales</t>
  </si>
  <si>
    <t>Total Orders</t>
  </si>
  <si>
    <t>Name</t>
  </si>
  <si>
    <t>Ram</t>
  </si>
  <si>
    <t>Total Profit</t>
  </si>
  <si>
    <t>Total Net Revenue</t>
  </si>
  <si>
    <t>Column1</t>
  </si>
  <si>
    <t>Updated City</t>
  </si>
  <si>
    <t>Marks</t>
  </si>
  <si>
    <t>Result</t>
  </si>
  <si>
    <t>Ajit</t>
  </si>
  <si>
    <t xml:space="preserve">Meena </t>
  </si>
  <si>
    <t>Seema</t>
  </si>
  <si>
    <t>Ketan</t>
  </si>
  <si>
    <t>Mayur</t>
  </si>
  <si>
    <t>umesh</t>
  </si>
  <si>
    <t>Marks2</t>
  </si>
  <si>
    <t>Nitin</t>
  </si>
  <si>
    <t>Tina</t>
  </si>
  <si>
    <t>Marks3</t>
  </si>
  <si>
    <t>`</t>
  </si>
  <si>
    <t>Marks32</t>
  </si>
  <si>
    <t>Product</t>
  </si>
  <si>
    <t>A</t>
  </si>
  <si>
    <t>B</t>
  </si>
  <si>
    <t>C</t>
  </si>
  <si>
    <t>D</t>
  </si>
  <si>
    <t>E</t>
  </si>
  <si>
    <t>F</t>
  </si>
  <si>
    <t>Sales</t>
  </si>
  <si>
    <t>Profit</t>
  </si>
  <si>
    <t xml:space="preserve">                                                </t>
  </si>
  <si>
    <t>Spend</t>
  </si>
  <si>
    <t>Years</t>
  </si>
  <si>
    <t>Total Amount after discount</t>
  </si>
  <si>
    <t>Ankit</t>
  </si>
  <si>
    <t>Hitesh</t>
  </si>
  <si>
    <t>Komal</t>
  </si>
  <si>
    <t>Ishan</t>
  </si>
  <si>
    <t>Grades</t>
  </si>
  <si>
    <t>&gt;=90</t>
  </si>
  <si>
    <t>&gt;75</t>
  </si>
  <si>
    <t>&gt;50</t>
  </si>
  <si>
    <t>Average</t>
  </si>
  <si>
    <t>Good</t>
  </si>
  <si>
    <t>Excellent</t>
  </si>
  <si>
    <t>Very Good</t>
  </si>
  <si>
    <t>&gt;40</t>
  </si>
  <si>
    <t>Else</t>
  </si>
  <si>
    <t>Fail</t>
  </si>
  <si>
    <t>Rohan</t>
  </si>
  <si>
    <t>NA</t>
  </si>
  <si>
    <t>GRADES2</t>
  </si>
  <si>
    <t>GRADES3</t>
  </si>
  <si>
    <t>Value-1</t>
  </si>
  <si>
    <t>Value-2</t>
  </si>
  <si>
    <t>Value-1/Value-2</t>
  </si>
  <si>
    <t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</si>
</sst>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61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6" fillId="4" borderId="0" xfId="1" applyNumberFormat="1" applyFont="1" applyFill="1" applyAlignment="1">
      <alignment horizontal="center"/>
    </xf>
    <xf numFmtId="0" fontId="6" fillId="4" borderId="0" xfId="1" applyNumberFormat="1" applyFont="1" applyFill="1" applyAlignment="1">
      <alignment horizontal="center"/>
    </xf>
    <xf numFmtId="0" fontId="0" fillId="0" borderId="2" xfId="0" applyBorder="1"/>
    <xf numFmtId="2" fontId="6" fillId="4" borderId="0" xfId="1" applyNumberFormat="1" applyFont="1" applyFill="1" applyAlignment="1">
      <alignment horizontal="center"/>
    </xf>
    <xf numFmtId="0" fontId="0" fillId="0" borderId="4" xfId="0" applyBorder="1"/>
    <xf numFmtId="0" fontId="0" fillId="0" borderId="3" xfId="0" applyBorder="1"/>
    <xf numFmtId="0" fontId="7" fillId="5" borderId="5" xfId="2" applyBorder="1"/>
    <xf numFmtId="0" fontId="7" fillId="5" borderId="7" xfId="2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8" xfId="0" applyFont="1" applyBorder="1"/>
    <xf numFmtId="0" fontId="1" fillId="0" borderId="0" xfId="0" quotePrefix="1" applyFont="1"/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wrapText="1"/>
    </xf>
    <xf numFmtId="0" fontId="11" fillId="5" borderId="5" xfId="2" applyFont="1" applyFill="1" applyBorder="1"/>
    <xf numFmtId="0" fontId="11" fillId="5" borderId="6" xfId="2" applyFont="1" applyFill="1" applyBorder="1"/>
    <xf numFmtId="0" fontId="11" fillId="7" borderId="7" xfId="2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6" fillId="0" borderId="0" xfId="0" applyFont="1"/>
    <xf numFmtId="0" fontId="6" fillId="6" borderId="16" xfId="0" applyFont="1" applyFill="1" applyBorder="1"/>
    <xf numFmtId="0" fontId="6" fillId="6" borderId="15" xfId="0" applyFont="1" applyFill="1" applyBorder="1"/>
    <xf numFmtId="0" fontId="6" fillId="0" borderId="16" xfId="0" applyFont="1" applyBorder="1"/>
    <xf numFmtId="0" fontId="6" fillId="0" borderId="15" xfId="0" applyFont="1" applyBorder="1"/>
    <xf numFmtId="0" fontId="6" fillId="6" borderId="9" xfId="0" applyFont="1" applyFill="1" applyBorder="1"/>
    <xf numFmtId="0" fontId="6" fillId="6" borderId="8" xfId="0" applyFont="1" applyFill="1" applyBorder="1"/>
    <xf numFmtId="0" fontId="6" fillId="0" borderId="1" xfId="0" applyNumberFormat="1" applyFont="1" applyBorder="1"/>
  </cellXfs>
  <cellStyles count="3">
    <cellStyle name="Currency" xfId="1" builtinId="4"/>
    <cellStyle name="Good" xfId="2" builtinId="26"/>
    <cellStyle name="Normal" xfId="0" builtinId="0"/>
  </cellStyles>
  <dxfs count="80">
    <dxf>
      <font>
        <b/>
        <family val="2"/>
      </font>
      <numFmt numFmtId="0" formatCode="General"/>
    </dxf>
    <dxf>
      <font>
        <b/>
        <family val="2"/>
      </font>
      <numFmt numFmtId="0" formatCode="General"/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family val="2"/>
      </font>
      <numFmt numFmtId="0" formatCode="General"/>
    </dxf>
    <dxf>
      <fill>
        <patternFill>
          <bgColor theme="9" tint="0.7999816888943144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0061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33F086-2C4A-489D-9B53-034D00F18A92}" name="DmartSalesData" displayName="DmartSalesData" ref="A1:P15347" headerRowDxfId="79" dataDxfId="78">
  <autoFilter ref="A1:P15347" xr:uid="{5D33F086-2C4A-489D-9B53-034D00F18A92}">
    <filterColumn colId="4">
      <colorFilter dxfId="77" cellColor="0"/>
    </filterColumn>
  </autoFilter>
  <sortState xmlns:xlrd2="http://schemas.microsoft.com/office/spreadsheetml/2017/richdata2" ref="A189:P15144">
    <sortCondition ref="H1:H15347"/>
  </sortState>
  <tableColumns count="16">
    <tableColumn id="1" xr3:uid="{D650BFF7-41B0-4C9C-8DB8-FD54D818E01C}" name="order_id" totalsRowLabel="Total" dataDxfId="76" totalsRowDxfId="75"/>
    <tableColumn id="15" xr3:uid="{8E822EB2-3260-40F2-BEEF-100F99B5AA61}" name="Column1" dataDxfId="74" totalsRowDxfId="73">
      <calculatedColumnFormula>RIGHT(DmartSalesData[[#This Row],[order_id]],6)</calculatedColumnFormula>
    </tableColumn>
    <tableColumn id="2" xr3:uid="{575B240F-0EC1-459A-9AF7-90AB683EABF6}" name="region" dataDxfId="72" totalsRowDxfId="71"/>
    <tableColumn id="3" xr3:uid="{54E36661-E0EA-4926-8AA9-A8D5882B432F}" name="category" dataDxfId="70" totalsRowDxfId="69"/>
    <tableColumn id="4" xr3:uid="{5705671C-5082-483F-8741-E1736FC57DDC}" name="sales" dataDxfId="68" totalsRowDxfId="67"/>
    <tableColumn id="5" xr3:uid="{DB10B6E0-CCCB-4473-8D31-F1C26B3D95F4}" name="discount" dataDxfId="66" totalsRowDxfId="65"/>
    <tableColumn id="6" xr3:uid="{93BFF9E6-D8CB-4721-891C-99899E3AF949}" name="discount_value" dataDxfId="64" totalsRowDxfId="63"/>
    <tableColumn id="7" xr3:uid="{30977213-10F7-409E-A034-396BB14E04DF}" name="net_revenue" dataDxfId="62" totalsRowDxfId="61"/>
    <tableColumn id="8" xr3:uid="{66EDECA2-BDCD-4AA0-A74B-38535430D857}" name="quantity" dataDxfId="60" totalsRowDxfId="59"/>
    <tableColumn id="9" xr3:uid="{EF3399D7-EF3D-4D5C-9F0A-A49C375E65A4}" name="order_date" dataDxfId="58" totalsRowDxfId="57"/>
    <tableColumn id="10" xr3:uid="{AF42FAFF-D9C8-4BA5-A536-48921C17C3D6}" name="delivery_date" dataDxfId="56" totalsRowDxfId="55"/>
    <tableColumn id="11" xr3:uid="{378090CC-5540-4030-8B1A-A7FD16F19245}" name="customer_type" dataDxfId="54" totalsRowDxfId="53"/>
    <tableColumn id="12" xr3:uid="{ECC37575-2BBD-43F0-86C6-C51693510B4F}" name="payment_mode" dataDxfId="52" totalsRowDxfId="51"/>
    <tableColumn id="13" xr3:uid="{8A7B6D9D-7E58-4F39-8B17-1824EAFEB146}" name="profit" dataDxfId="50" totalsRowDxfId="49"/>
    <tableColumn id="14" xr3:uid="{94467DCE-F3AA-4D78-8DA6-01E0F5666241}" name="city" totalsRowFunction="count" dataDxfId="48" totalsRowDxfId="47"/>
    <tableColumn id="16" xr3:uid="{81F8ACFA-91AD-4614-8667-BDB67D6DA60B}" name="Updated City" dataDxfId="46" totalsRow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78747-0E39-4EE2-8E31-D7BABD1A0156}" name="Table1" displayName="Table1" ref="F7:K16" totalsRowShown="0" headerRowDxfId="44" headerRowBorderDxfId="43" tableBorderDxfId="42" totalsRowBorderDxfId="41">
  <autoFilter ref="F7:K16" xr:uid="{C2278747-0E39-4EE2-8E31-D7BABD1A0156}"/>
  <tableColumns count="6">
    <tableColumn id="1" xr3:uid="{0C325DD1-C637-4DAB-A45F-92E97DBA7B4C}" name="Name" dataDxfId="40"/>
    <tableColumn id="2" xr3:uid="{9353F2E9-120D-4447-8118-D64E983A1B89}" name="Marks" dataDxfId="39"/>
    <tableColumn id="3" xr3:uid="{92D25D3E-8464-40C7-8063-09E0228B588E}" name="Result" dataDxfId="38">
      <calculatedColumnFormula>IF(G8&gt;=35,"Pass","Fail")</calculatedColumnFormula>
    </tableColumn>
    <tableColumn id="4" xr3:uid="{C4202FD2-8FFF-407B-8D0E-5CE1C2E400CC}" name="Marks2" dataDxfId="37"/>
    <tableColumn id="5" xr3:uid="{EF53DB02-C81D-4EE0-A727-BAD595712265}" name="Marks3"/>
    <tableColumn id="6" xr3:uid="{E82B27E5-9EB8-455F-B741-A1ACBB1D0BC9}" name="Marks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8B243B-0485-4C1C-ACE5-028C470CDF19}" name="Table2" displayName="Table2" ref="D20:F26" totalsRowShown="0" headerRowDxfId="36" headerRowBorderDxfId="35" tableBorderDxfId="34" totalsRowBorderDxfId="33">
  <autoFilter ref="D20:F26" xr:uid="{B28B243B-0485-4C1C-ACE5-028C470CDF19}"/>
  <tableColumns count="3">
    <tableColumn id="1" xr3:uid="{CD11B93A-BB89-4387-A879-EB0CB598CAC7}" name="Product" dataDxfId="32"/>
    <tableColumn id="2" xr3:uid="{31FAB6EE-9B51-401F-AD07-36B623AC7344}" name="Sales" dataDxfId="31"/>
    <tableColumn id="3" xr3:uid="{C9D642D1-32E8-4962-9F19-F7008B031B2E}" name="Profit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D02F06-8796-4E2B-A060-368704ECDBA0}" name="Table4" displayName="Table4" ref="K11:O21" totalsRowShown="0" headerRowDxfId="24" dataDxfId="23" headerRowBorderDxfId="28" tableBorderDxfId="29" totalsRowBorderDxfId="27" headerRowCellStyle="Good">
  <autoFilter ref="K11:O21" xr:uid="{9AD02F06-8796-4E2B-A060-368704ECDBA0}"/>
  <tableColumns count="5">
    <tableColumn id="1" xr3:uid="{C435CBEA-D5F0-439D-AEA9-47E3EB1C9E2A}" name="Name" dataDxfId="26"/>
    <tableColumn id="2" xr3:uid="{2D5EAD53-F8FE-4790-BA21-A8F01A49732F}" name="Marks" dataDxfId="25"/>
    <tableColumn id="3" xr3:uid="{7E184351-C1A0-4FFB-8D23-51374F925B90}" name="Grades" dataDxfId="16">
      <calculatedColumnFormula>IF(ISTEXT(L12),"NO GRADE",IF(L12&gt;=90,"EXCELLENT",IF(L12&gt;75,"VERY GOOD",IF(L12&gt;50,"GOOD",IF(L12&gt;40,"AVERAGE","FAIL" )))))</calculatedColumnFormula>
    </tableColumn>
    <tableColumn id="4" xr3:uid="{DD991F2F-32EF-48B5-8247-BC38569FD64D}" name="GRADES2" dataDxfId="1">
      <calculatedColumnFormula>IF(NOT(ISNUMBER(L12)),"NO DATA",IF(L12&gt;=90,"EXCELLENT",IF(L12&gt;75,"VERY GOOD",IF(L12&gt;50,"GOOD",IF(L12&gt;40,"AVERAGE","FAIL")))))</calculatedColumnFormula>
    </tableColumn>
    <tableColumn id="5" xr3:uid="{5D55AE68-2B1A-4400-9B9F-47555CCCA256}" name="GRADES3" dataDxfId="0">
      <calculatedColumnFormula array="1">_xlfn.IFS(ISTEXT(L12),"NO DATA",L12&gt;=90,"EXCELLENT",L12&gt;75,"VERY GOOD",L12&gt;50,"GOOD",L12&gt;40,"AVERAGE",L12&lt;40,"FAIL")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zoomScale="102" zoomScaleNormal="102" workbookViewId="0">
      <selection activeCell="H1" sqref="H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.6640625" customWidth="1"/>
    <col min="7" max="7" width="19" customWidth="1"/>
    <col min="8" max="8" width="13.109375" customWidth="1"/>
    <col min="9" max="9" width="16" customWidth="1"/>
    <col min="10" max="10" width="19.21875" customWidth="1"/>
    <col min="11" max="11" width="20.44140625" customWidth="1"/>
    <col min="12" max="12" width="21.33203125" customWidth="1"/>
    <col min="13" max="13" width="12.33203125" customWidth="1"/>
    <col min="14" max="14" width="14.33203125" customWidth="1"/>
    <col min="15" max="15" width="13.5546875" bestFit="1" customWidth="1"/>
    <col min="16" max="16" width="26.5546875" customWidth="1"/>
    <col min="17" max="17" width="25.21875" bestFit="1" customWidth="1"/>
    <col min="18" max="18" width="37.88671875" customWidth="1"/>
  </cols>
  <sheetData>
    <row r="1" spans="1:19" ht="14.25" customHeight="1" x14ac:dyDescent="0.3">
      <c r="A1" s="1" t="s">
        <v>0</v>
      </c>
      <c r="B1" s="1" t="s">
        <v>15389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15390</v>
      </c>
    </row>
    <row r="2" spans="1:19" ht="14.25" hidden="1" customHeight="1" x14ac:dyDescent="0.3">
      <c r="A2" s="2" t="s">
        <v>12</v>
      </c>
      <c r="B2" s="2" t="str">
        <f>RIGHT(DmartSalesData[[#This Row],[order_id]],6)</f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 t="shared" ref="G2:G65" si="0">E2*F2</f>
        <v>221.18190000000001</v>
      </c>
      <c r="H2" s="2">
        <f t="shared" ref="H2:H65" si="1"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2" t="s">
        <v>17</v>
      </c>
      <c r="Q2" s="4"/>
      <c r="R2" s="5"/>
      <c r="S2" s="4"/>
    </row>
    <row r="3" spans="1:19" ht="14.25" hidden="1" customHeight="1" x14ac:dyDescent="0.3">
      <c r="A3" s="2" t="s">
        <v>3587</v>
      </c>
      <c r="B3" s="2" t="str">
        <f>RIGHT(DmartSalesData[[#This Row],[order_id]],6)</f>
        <v>103554</v>
      </c>
      <c r="C3" s="2" t="s">
        <v>19</v>
      </c>
      <c r="D3" s="2" t="s">
        <v>36</v>
      </c>
      <c r="E3" s="2">
        <v>4998.8900000000003</v>
      </c>
      <c r="F3" s="2">
        <v>0.36</v>
      </c>
      <c r="G3" s="2">
        <f t="shared" si="0"/>
        <v>1799.6004</v>
      </c>
      <c r="H3" s="2">
        <f t="shared" si="1"/>
        <v>3199.2896000000001</v>
      </c>
      <c r="I3" s="2">
        <v>3</v>
      </c>
      <c r="J3" s="3">
        <v>45159</v>
      </c>
      <c r="K3" s="3">
        <v>45163</v>
      </c>
      <c r="L3" s="2" t="s">
        <v>21</v>
      </c>
      <c r="M3" s="2" t="s">
        <v>16</v>
      </c>
      <c r="N3" s="2">
        <v>1262.83</v>
      </c>
      <c r="O3" s="2" t="s">
        <v>39</v>
      </c>
      <c r="P3" s="2" t="s">
        <v>39</v>
      </c>
    </row>
    <row r="4" spans="1:19" ht="14.25" hidden="1" customHeight="1" x14ac:dyDescent="0.35">
      <c r="A4" s="2" t="s">
        <v>24</v>
      </c>
      <c r="B4" s="2" t="str">
        <f>RIGHT(DmartSalesData[[#This Row],[order_id]],6)</f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2" t="s">
        <v>28</v>
      </c>
      <c r="Q4" s="7" t="s">
        <v>15381</v>
      </c>
    </row>
    <row r="5" spans="1:19" ht="14.25" hidden="1" customHeight="1" x14ac:dyDescent="0.3">
      <c r="A5" s="2" t="s">
        <v>29</v>
      </c>
      <c r="B5" s="2" t="str">
        <f>RIGHT(DmartSalesData[[#This Row],[order_id]],6)</f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2" t="s">
        <v>17</v>
      </c>
      <c r="Q5" s="9">
        <f>SUM(E2:E15346)</f>
        <v>39262877.519999973</v>
      </c>
    </row>
    <row r="6" spans="1:19" ht="14.25" hidden="1" customHeight="1" x14ac:dyDescent="0.3">
      <c r="A6" s="2" t="s">
        <v>30</v>
      </c>
      <c r="B6" s="2" t="str">
        <f>RIGHT(DmartSalesData[[#This Row],[order_id]],6)</f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2" t="s">
        <v>28</v>
      </c>
      <c r="Q6" s="8"/>
    </row>
    <row r="7" spans="1:19" ht="14.25" hidden="1" customHeight="1" x14ac:dyDescent="0.3">
      <c r="A7" s="2" t="s">
        <v>32</v>
      </c>
      <c r="B7" s="2" t="str">
        <f>RIGHT(DmartSalesData[[#This Row],[order_id]],6)</f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2" t="s">
        <v>34</v>
      </c>
      <c r="Q7" s="8"/>
    </row>
    <row r="8" spans="1:19" ht="14.25" hidden="1" customHeight="1" x14ac:dyDescent="0.35">
      <c r="A8" s="2" t="s">
        <v>35</v>
      </c>
      <c r="B8" s="2" t="str">
        <f>RIGHT(DmartSalesData[[#This Row],[order_id]],6)</f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2" t="s">
        <v>34</v>
      </c>
      <c r="Q8" s="7" t="s">
        <v>15380</v>
      </c>
    </row>
    <row r="9" spans="1:19" ht="14.25" hidden="1" customHeight="1" x14ac:dyDescent="0.3">
      <c r="A9" s="2" t="s">
        <v>37</v>
      </c>
      <c r="B9" s="2" t="str">
        <f>RIGHT(DmartSalesData[[#This Row],[order_id]],6)</f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2" t="s">
        <v>28</v>
      </c>
      <c r="Q9" s="9">
        <f>AVERAGE(H2:H15346)</f>
        <v>1915.1920821179574</v>
      </c>
    </row>
    <row r="10" spans="1:19" ht="14.25" hidden="1" customHeight="1" x14ac:dyDescent="0.3">
      <c r="A10" s="2" t="s">
        <v>4047</v>
      </c>
      <c r="B10" s="2" t="str">
        <f>RIGHT(DmartSalesData[[#This Row],[order_id]],6)</f>
        <v>104014</v>
      </c>
      <c r="C10" s="2" t="s">
        <v>25</v>
      </c>
      <c r="D10" s="2" t="s">
        <v>33</v>
      </c>
      <c r="E10" s="2">
        <v>4999.13</v>
      </c>
      <c r="F10" s="2">
        <v>0.28000000000000003</v>
      </c>
      <c r="G10" s="2">
        <f t="shared" si="0"/>
        <v>1399.7564000000002</v>
      </c>
      <c r="H10" s="2">
        <f t="shared" si="1"/>
        <v>3599.3735999999999</v>
      </c>
      <c r="I10" s="2">
        <v>6</v>
      </c>
      <c r="J10" s="3">
        <v>45383</v>
      </c>
      <c r="K10" s="3">
        <v>45384</v>
      </c>
      <c r="L10" s="2" t="s">
        <v>31</v>
      </c>
      <c r="M10" s="2" t="s">
        <v>27</v>
      </c>
      <c r="N10" s="2">
        <v>1344.04</v>
      </c>
      <c r="O10" s="2" t="s">
        <v>23</v>
      </c>
      <c r="P10" s="2" t="s">
        <v>23</v>
      </c>
      <c r="Q10" s="8"/>
    </row>
    <row r="11" spans="1:19" ht="14.25" hidden="1" customHeight="1" x14ac:dyDescent="0.3">
      <c r="A11" s="2" t="s">
        <v>40</v>
      </c>
      <c r="B11" s="2" t="str">
        <f>RIGHT(DmartSalesData[[#This Row],[order_id]],6)</f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2" t="s">
        <v>17</v>
      </c>
      <c r="Q11" s="8"/>
    </row>
    <row r="12" spans="1:19" ht="14.25" hidden="1" customHeight="1" x14ac:dyDescent="0.35">
      <c r="A12" s="2" t="s">
        <v>5183</v>
      </c>
      <c r="B12" s="2" t="str">
        <f>RIGHT(DmartSalesData[[#This Row],[order_id]],6)</f>
        <v>105150</v>
      </c>
      <c r="C12" s="2" t="s">
        <v>25</v>
      </c>
      <c r="D12" s="2" t="s">
        <v>36</v>
      </c>
      <c r="E12" s="2">
        <v>4998.33</v>
      </c>
      <c r="F12" s="2">
        <v>0.26</v>
      </c>
      <c r="G12" s="2">
        <f t="shared" si="0"/>
        <v>1299.5658000000001</v>
      </c>
      <c r="H12" s="2">
        <f t="shared" si="1"/>
        <v>3698.7641999999996</v>
      </c>
      <c r="I12" s="2">
        <v>8</v>
      </c>
      <c r="J12" s="3">
        <v>45060</v>
      </c>
      <c r="K12" s="3">
        <v>45062</v>
      </c>
      <c r="L12" s="2" t="s">
        <v>21</v>
      </c>
      <c r="M12" s="2" t="s">
        <v>27</v>
      </c>
      <c r="N12" s="2">
        <v>1066.33</v>
      </c>
      <c r="O12" s="2" t="s">
        <v>28</v>
      </c>
      <c r="P12" s="2" t="s">
        <v>28</v>
      </c>
      <c r="Q12" s="7" t="s">
        <v>15382</v>
      </c>
    </row>
    <row r="13" spans="1:19" ht="14.25" hidden="1" customHeight="1" x14ac:dyDescent="0.3">
      <c r="A13" s="2" t="s">
        <v>43</v>
      </c>
      <c r="B13" s="2" t="str">
        <f>RIGHT(DmartSalesData[[#This Row],[order_id]],6)</f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2" t="s">
        <v>17</v>
      </c>
      <c r="Q13" s="9">
        <f>MAX(E2:E15346)</f>
        <v>4999.87</v>
      </c>
    </row>
    <row r="14" spans="1:19" ht="14.25" hidden="1" customHeight="1" x14ac:dyDescent="0.3">
      <c r="A14" s="2" t="s">
        <v>44</v>
      </c>
      <c r="B14" s="2" t="str">
        <f>RIGHT(DmartSalesData[[#This Row],[order_id]],6)</f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2" t="s">
        <v>28</v>
      </c>
      <c r="Q14" s="8"/>
    </row>
    <row r="15" spans="1:19" ht="14.25" hidden="1" customHeight="1" x14ac:dyDescent="0.3">
      <c r="A15" s="2" t="s">
        <v>45</v>
      </c>
      <c r="B15" s="2" t="str">
        <f>RIGHT(DmartSalesData[[#This Row],[order_id]],6)</f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2" t="s">
        <v>39</v>
      </c>
      <c r="Q15" s="8"/>
    </row>
    <row r="16" spans="1:19" ht="14.25" hidden="1" customHeight="1" x14ac:dyDescent="0.35">
      <c r="A16" s="2" t="s">
        <v>8583</v>
      </c>
      <c r="B16" s="2" t="str">
        <f>RIGHT(DmartSalesData[[#This Row],[order_id]],6)</f>
        <v>108550</v>
      </c>
      <c r="C16" s="2" t="s">
        <v>25</v>
      </c>
      <c r="D16" s="2" t="s">
        <v>36</v>
      </c>
      <c r="E16" s="2">
        <v>4999.87</v>
      </c>
      <c r="F16" s="2">
        <v>0.26</v>
      </c>
      <c r="G16" s="2">
        <f t="shared" si="0"/>
        <v>1299.9662000000001</v>
      </c>
      <c r="H16" s="2">
        <f t="shared" si="1"/>
        <v>3699.9038</v>
      </c>
      <c r="I16" s="2">
        <v>2</v>
      </c>
      <c r="J16" s="3">
        <v>45566</v>
      </c>
      <c r="K16" s="3">
        <v>45570</v>
      </c>
      <c r="L16" s="2" t="s">
        <v>21</v>
      </c>
      <c r="M16" s="2" t="s">
        <v>16</v>
      </c>
      <c r="N16" s="2">
        <v>1066.54</v>
      </c>
      <c r="O16" s="2" t="s">
        <v>23</v>
      </c>
      <c r="P16" s="2" t="s">
        <v>23</v>
      </c>
      <c r="Q16" s="7" t="s">
        <v>15383</v>
      </c>
    </row>
    <row r="17" spans="1:17" ht="14.25" hidden="1" customHeight="1" x14ac:dyDescent="0.3">
      <c r="A17" s="2" t="s">
        <v>47</v>
      </c>
      <c r="B17" s="2" t="str">
        <f>RIGHT(DmartSalesData[[#This Row],[order_id]],6)</f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2" t="s">
        <v>48</v>
      </c>
      <c r="Q17" s="9">
        <f>MIN(E2:E15346)</f>
        <v>100.1</v>
      </c>
    </row>
    <row r="18" spans="1:17" ht="14.25" hidden="1" customHeight="1" x14ac:dyDescent="0.3">
      <c r="A18" s="2" t="s">
        <v>49</v>
      </c>
      <c r="B18" s="2" t="str">
        <f>RIGHT(DmartSalesData[[#This Row],[order_id]],6)</f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2" t="s">
        <v>34</v>
      </c>
      <c r="Q18" s="8"/>
    </row>
    <row r="19" spans="1:17" ht="14.25" hidden="1" customHeight="1" x14ac:dyDescent="0.3">
      <c r="A19" s="2" t="s">
        <v>10909</v>
      </c>
      <c r="B19" s="2" t="str">
        <f>RIGHT(DmartSalesData[[#This Row],[order_id]],6)</f>
        <v>110876</v>
      </c>
      <c r="C19" s="2" t="s">
        <v>41</v>
      </c>
      <c r="D19" s="2" t="s">
        <v>33</v>
      </c>
      <c r="E19" s="2">
        <v>4999.08</v>
      </c>
      <c r="F19" s="2">
        <v>0.26</v>
      </c>
      <c r="G19" s="2">
        <f t="shared" si="0"/>
        <v>1299.7608</v>
      </c>
      <c r="H19" s="2">
        <f t="shared" si="1"/>
        <v>3699.3191999999999</v>
      </c>
      <c r="I19" s="2">
        <v>2</v>
      </c>
      <c r="J19" s="3">
        <v>45600</v>
      </c>
      <c r="K19" s="3">
        <v>45606</v>
      </c>
      <c r="L19" s="2" t="s">
        <v>15</v>
      </c>
      <c r="M19" s="2" t="s">
        <v>22</v>
      </c>
      <c r="N19" s="2">
        <v>1386.43</v>
      </c>
      <c r="O19" s="2" t="s">
        <v>34</v>
      </c>
      <c r="P19" s="2" t="s">
        <v>34</v>
      </c>
      <c r="Q19" s="8"/>
    </row>
    <row r="20" spans="1:17" ht="14.25" hidden="1" customHeight="1" x14ac:dyDescent="0.35">
      <c r="A20" s="2" t="s">
        <v>18</v>
      </c>
      <c r="B20" s="2" t="str">
        <f>RIGHT(DmartSalesData[[#This Row],[order_id]],6)</f>
        <v>100001</v>
      </c>
      <c r="C20" s="2" t="s">
        <v>19</v>
      </c>
      <c r="D20" s="2" t="s">
        <v>20</v>
      </c>
      <c r="E20" s="2">
        <v>3802.97</v>
      </c>
      <c r="F20" s="2">
        <v>0.38</v>
      </c>
      <c r="G20" s="2">
        <f t="shared" si="0"/>
        <v>1445.1286</v>
      </c>
      <c r="H20" s="2">
        <f t="shared" si="1"/>
        <v>2357.8413999999998</v>
      </c>
      <c r="I20" s="2">
        <v>4</v>
      </c>
      <c r="J20" s="3">
        <v>45166</v>
      </c>
      <c r="K20" s="3">
        <v>45172</v>
      </c>
      <c r="L20" s="2" t="s">
        <v>21</v>
      </c>
      <c r="M20" s="2" t="s">
        <v>22</v>
      </c>
      <c r="N20" s="2">
        <v>971.41</v>
      </c>
      <c r="O20" s="2" t="s">
        <v>23</v>
      </c>
      <c r="P20" s="2" t="s">
        <v>23</v>
      </c>
      <c r="Q20" s="7" t="s">
        <v>15384</v>
      </c>
    </row>
    <row r="21" spans="1:17" ht="14.25" hidden="1" customHeight="1" x14ac:dyDescent="0.3">
      <c r="A21" s="2" t="s">
        <v>38</v>
      </c>
      <c r="B21" s="2" t="str">
        <f>RIGHT(DmartSalesData[[#This Row],[order_id]],6)</f>
        <v>100008</v>
      </c>
      <c r="C21" s="2" t="s">
        <v>13</v>
      </c>
      <c r="D21" s="2" t="s">
        <v>36</v>
      </c>
      <c r="E21" s="2">
        <v>4997.47</v>
      </c>
      <c r="F21" s="2">
        <v>0.28999999999999998</v>
      </c>
      <c r="G21" s="2">
        <f t="shared" si="0"/>
        <v>1449.2663</v>
      </c>
      <c r="H21" s="2">
        <f t="shared" si="1"/>
        <v>3548.2037</v>
      </c>
      <c r="I21" s="2">
        <v>6</v>
      </c>
      <c r="J21" s="3">
        <v>45296</v>
      </c>
      <c r="K21" s="3">
        <v>45299</v>
      </c>
      <c r="L21" s="2" t="s">
        <v>21</v>
      </c>
      <c r="M21" s="2" t="s">
        <v>22</v>
      </c>
      <c r="N21" s="2">
        <v>995.78</v>
      </c>
      <c r="O21" s="2" t="s">
        <v>39</v>
      </c>
      <c r="P21" s="2" t="s">
        <v>39</v>
      </c>
      <c r="Q21" s="10">
        <f>COUNT(F2:F15346)</f>
        <v>15345</v>
      </c>
    </row>
    <row r="22" spans="1:17" ht="14.25" hidden="1" customHeight="1" x14ac:dyDescent="0.3">
      <c r="A22" s="2" t="s">
        <v>53</v>
      </c>
      <c r="B22" s="2" t="str">
        <f>RIGHT(DmartSalesData[[#This Row],[order_id]],6)</f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2" t="s">
        <v>39</v>
      </c>
    </row>
    <row r="23" spans="1:17" ht="14.25" hidden="1" customHeight="1" x14ac:dyDescent="0.3">
      <c r="A23" s="2" t="s">
        <v>42</v>
      </c>
      <c r="B23" s="2" t="str">
        <f>RIGHT(DmartSalesData[[#This Row],[order_id]],6)</f>
        <v>100010</v>
      </c>
      <c r="C23" s="2" t="s">
        <v>13</v>
      </c>
      <c r="D23" s="2" t="s">
        <v>14</v>
      </c>
      <c r="E23" s="2">
        <v>2581.42</v>
      </c>
      <c r="F23" s="2">
        <v>0.39</v>
      </c>
      <c r="G23" s="2">
        <f t="shared" si="0"/>
        <v>1006.7538000000001</v>
      </c>
      <c r="H23" s="2">
        <f t="shared" si="1"/>
        <v>1574.6662000000001</v>
      </c>
      <c r="I23" s="2">
        <v>6</v>
      </c>
      <c r="J23" s="3">
        <v>45419</v>
      </c>
      <c r="K23" s="3">
        <v>45420</v>
      </c>
      <c r="L23" s="2" t="s">
        <v>21</v>
      </c>
      <c r="M23" s="2" t="s">
        <v>27</v>
      </c>
      <c r="N23" s="2">
        <v>542.82000000000005</v>
      </c>
      <c r="O23" s="2" t="s">
        <v>28</v>
      </c>
      <c r="P23" s="2" t="s">
        <v>28</v>
      </c>
    </row>
    <row r="24" spans="1:17" ht="14.25" hidden="1" customHeight="1" x14ac:dyDescent="0.35">
      <c r="A24" s="2" t="s">
        <v>46</v>
      </c>
      <c r="B24" s="2" t="str">
        <f>RIGHT(DmartSalesData[[#This Row],[order_id]],6)</f>
        <v>100014</v>
      </c>
      <c r="C24" s="2" t="s">
        <v>19</v>
      </c>
      <c r="D24" s="2" t="s">
        <v>14</v>
      </c>
      <c r="E24" s="2">
        <v>4464.8900000000003</v>
      </c>
      <c r="F24" s="2">
        <v>0.39</v>
      </c>
      <c r="G24" s="2">
        <f t="shared" si="0"/>
        <v>1741.3071000000002</v>
      </c>
      <c r="H24" s="2">
        <f t="shared" si="1"/>
        <v>2723.5829000000003</v>
      </c>
      <c r="I24" s="2">
        <v>5</v>
      </c>
      <c r="J24" s="3">
        <v>45296</v>
      </c>
      <c r="K24" s="3">
        <v>45303</v>
      </c>
      <c r="L24" s="2" t="s">
        <v>21</v>
      </c>
      <c r="M24" s="2" t="s">
        <v>16</v>
      </c>
      <c r="N24" s="2">
        <v>804.36</v>
      </c>
      <c r="O24" s="2" t="s">
        <v>17</v>
      </c>
      <c r="P24" s="2" t="s">
        <v>17</v>
      </c>
      <c r="Q24" s="7" t="s">
        <v>15387</v>
      </c>
    </row>
    <row r="25" spans="1:17" ht="14.25" hidden="1" customHeight="1" x14ac:dyDescent="0.3">
      <c r="A25" s="2" t="s">
        <v>56</v>
      </c>
      <c r="B25" s="2" t="str">
        <f>RIGHT(DmartSalesData[[#This Row],[order_id]],6)</f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2" t="s">
        <v>39</v>
      </c>
      <c r="Q25" s="12">
        <f>SUM(profit)</f>
        <v>6872139.8099999903</v>
      </c>
    </row>
    <row r="26" spans="1:17" ht="14.25" hidden="1" customHeight="1" x14ac:dyDescent="0.3">
      <c r="A26" s="2" t="s">
        <v>50</v>
      </c>
      <c r="B26" s="2" t="str">
        <f>RIGHT(DmartSalesData[[#This Row],[order_id]],6)</f>
        <v>100017</v>
      </c>
      <c r="C26" s="2" t="s">
        <v>19</v>
      </c>
      <c r="D26" s="2" t="s">
        <v>14</v>
      </c>
      <c r="E26" s="2">
        <v>3727.53</v>
      </c>
      <c r="F26" s="2">
        <v>0.31</v>
      </c>
      <c r="G26" s="2">
        <f t="shared" si="0"/>
        <v>1155.5343</v>
      </c>
      <c r="H26" s="2">
        <f t="shared" si="1"/>
        <v>2571.9957000000004</v>
      </c>
      <c r="I26" s="2">
        <v>5</v>
      </c>
      <c r="J26" s="3">
        <v>45228</v>
      </c>
      <c r="K26" s="3">
        <v>45235</v>
      </c>
      <c r="L26" s="2" t="s">
        <v>21</v>
      </c>
      <c r="M26" s="2" t="s">
        <v>22</v>
      </c>
      <c r="N26" s="2">
        <v>978.07</v>
      </c>
      <c r="O26" s="2" t="s">
        <v>48</v>
      </c>
      <c r="P26" s="2" t="s">
        <v>48</v>
      </c>
    </row>
    <row r="27" spans="1:17" ht="14.25" hidden="1" customHeight="1" x14ac:dyDescent="0.3">
      <c r="A27" s="2" t="s">
        <v>51</v>
      </c>
      <c r="B27" s="2" t="str">
        <f>RIGHT(DmartSalesData[[#This Row],[order_id]],6)</f>
        <v>100018</v>
      </c>
      <c r="C27" s="2" t="s">
        <v>19</v>
      </c>
      <c r="D27" s="2" t="s">
        <v>14</v>
      </c>
      <c r="E27" s="2">
        <v>3964.23</v>
      </c>
      <c r="F27" s="2">
        <v>0.28000000000000003</v>
      </c>
      <c r="G27" s="2">
        <f t="shared" si="0"/>
        <v>1109.9844000000001</v>
      </c>
      <c r="H27" s="2">
        <f t="shared" si="1"/>
        <v>2854.2456000000002</v>
      </c>
      <c r="I27" s="2">
        <v>9</v>
      </c>
      <c r="J27" s="3">
        <v>45448</v>
      </c>
      <c r="K27" s="3">
        <v>45451</v>
      </c>
      <c r="L27" s="2" t="s">
        <v>15</v>
      </c>
      <c r="M27" s="2" t="s">
        <v>16</v>
      </c>
      <c r="N27" s="2">
        <v>260.95</v>
      </c>
      <c r="O27" s="2" t="s">
        <v>28</v>
      </c>
      <c r="P27" s="2" t="s">
        <v>28</v>
      </c>
    </row>
    <row r="28" spans="1:17" ht="14.25" hidden="1" customHeight="1" x14ac:dyDescent="0.35">
      <c r="A28" s="2" t="s">
        <v>59</v>
      </c>
      <c r="B28" s="2" t="str">
        <f>RIGHT(DmartSalesData[[#This Row],[order_id]],6)</f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2" t="s">
        <v>48</v>
      </c>
      <c r="Q28" s="7" t="s">
        <v>15388</v>
      </c>
    </row>
    <row r="29" spans="1:17" ht="14.25" hidden="1" customHeight="1" x14ac:dyDescent="0.3">
      <c r="A29" s="2" t="s">
        <v>60</v>
      </c>
      <c r="B29" s="2" t="str">
        <f>RIGHT(DmartSalesData[[#This Row],[order_id]],6)</f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2" t="s">
        <v>34</v>
      </c>
      <c r="Q29" s="12">
        <f>SUM(net_revenue)</f>
        <v>29388622.500100058</v>
      </c>
    </row>
    <row r="30" spans="1:17" ht="14.25" hidden="1" customHeight="1" x14ac:dyDescent="0.3">
      <c r="A30" s="2" t="s">
        <v>61</v>
      </c>
      <c r="B30" s="2" t="str">
        <f>RIGHT(DmartSalesData[[#This Row],[order_id]],6)</f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2" t="s">
        <v>23</v>
      </c>
    </row>
    <row r="31" spans="1:17" ht="14.25" hidden="1" customHeight="1" x14ac:dyDescent="0.3">
      <c r="A31" s="2" t="s">
        <v>62</v>
      </c>
      <c r="B31" s="2" t="str">
        <f>RIGHT(DmartSalesData[[#This Row],[order_id]],6)</f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2" t="s">
        <v>39</v>
      </c>
    </row>
    <row r="32" spans="1:17" ht="14.25" hidden="1" customHeight="1" x14ac:dyDescent="0.3">
      <c r="A32" s="2" t="s">
        <v>63</v>
      </c>
      <c r="B32" s="2" t="str">
        <f>RIGHT(DmartSalesData[[#This Row],[order_id]],6)</f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2" t="s">
        <v>17</v>
      </c>
    </row>
    <row r="33" spans="1:16" ht="14.25" hidden="1" customHeight="1" x14ac:dyDescent="0.3">
      <c r="A33" s="2" t="s">
        <v>52</v>
      </c>
      <c r="B33" s="2" t="str">
        <f>RIGHT(DmartSalesData[[#This Row],[order_id]],6)</f>
        <v>100019</v>
      </c>
      <c r="C33" s="2" t="s">
        <v>13</v>
      </c>
      <c r="D33" s="2" t="s">
        <v>33</v>
      </c>
      <c r="E33" s="2">
        <v>4974.32</v>
      </c>
      <c r="F33" s="2">
        <v>0.48</v>
      </c>
      <c r="G33" s="2">
        <f t="shared" si="0"/>
        <v>2387.6735999999996</v>
      </c>
      <c r="H33" s="2">
        <f t="shared" si="1"/>
        <v>2586.6464000000001</v>
      </c>
      <c r="I33" s="2">
        <v>3</v>
      </c>
      <c r="J33" s="3">
        <v>45047</v>
      </c>
      <c r="K33" s="3">
        <v>45051</v>
      </c>
      <c r="L33" s="2" t="s">
        <v>21</v>
      </c>
      <c r="M33" s="2" t="s">
        <v>22</v>
      </c>
      <c r="N33" s="2">
        <v>727.29</v>
      </c>
      <c r="O33" s="2" t="s">
        <v>39</v>
      </c>
      <c r="P33" s="2" t="s">
        <v>39</v>
      </c>
    </row>
    <row r="34" spans="1:16" ht="14.25" hidden="1" customHeight="1" x14ac:dyDescent="0.3">
      <c r="A34" s="2" t="s">
        <v>65</v>
      </c>
      <c r="B34" s="2" t="str">
        <f>RIGHT(DmartSalesData[[#This Row],[order_id]],6)</f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2" t="s">
        <v>39</v>
      </c>
    </row>
    <row r="35" spans="1:16" ht="14.25" hidden="1" customHeight="1" x14ac:dyDescent="0.3">
      <c r="A35" s="2" t="s">
        <v>54</v>
      </c>
      <c r="B35" s="2" t="str">
        <f>RIGHT(DmartSalesData[[#This Row],[order_id]],6)</f>
        <v>100021</v>
      </c>
      <c r="C35" s="2" t="s">
        <v>25</v>
      </c>
      <c r="D35" s="2" t="s">
        <v>33</v>
      </c>
      <c r="E35" s="2">
        <v>3319.36</v>
      </c>
      <c r="F35" s="2">
        <v>0.33</v>
      </c>
      <c r="G35" s="2">
        <f t="shared" si="0"/>
        <v>1095.3888000000002</v>
      </c>
      <c r="H35" s="2">
        <f t="shared" si="1"/>
        <v>2223.9712</v>
      </c>
      <c r="I35" s="2">
        <v>2</v>
      </c>
      <c r="J35" s="3">
        <v>45153</v>
      </c>
      <c r="K35" s="3">
        <v>45159</v>
      </c>
      <c r="L35" s="2" t="s">
        <v>15</v>
      </c>
      <c r="M35" s="2" t="s">
        <v>27</v>
      </c>
      <c r="N35" s="2">
        <v>920.22</v>
      </c>
      <c r="O35" s="2" t="s">
        <v>28</v>
      </c>
      <c r="P35" s="2" t="s">
        <v>28</v>
      </c>
    </row>
    <row r="36" spans="1:16" ht="14.25" hidden="1" customHeight="1" x14ac:dyDescent="0.3">
      <c r="A36" s="2" t="s">
        <v>67</v>
      </c>
      <c r="B36" s="2" t="str">
        <f>RIGHT(DmartSalesData[[#This Row],[order_id]],6)</f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2" t="s">
        <v>28</v>
      </c>
    </row>
    <row r="37" spans="1:16" ht="14.25" hidden="1" customHeight="1" x14ac:dyDescent="0.3">
      <c r="A37" s="2" t="s">
        <v>68</v>
      </c>
      <c r="B37" s="2" t="str">
        <f>RIGHT(DmartSalesData[[#This Row],[order_id]],6)</f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2" t="s">
        <v>34</v>
      </c>
    </row>
    <row r="38" spans="1:16" ht="14.25" hidden="1" customHeight="1" x14ac:dyDescent="0.3">
      <c r="A38" s="2" t="s">
        <v>69</v>
      </c>
      <c r="B38" s="2" t="str">
        <f>RIGHT(DmartSalesData[[#This Row],[order_id]],6)</f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2" t="s">
        <v>48</v>
      </c>
    </row>
    <row r="39" spans="1:16" ht="14.25" hidden="1" customHeight="1" x14ac:dyDescent="0.3">
      <c r="A39" s="2" t="s">
        <v>70</v>
      </c>
      <c r="B39" s="2" t="str">
        <f>RIGHT(DmartSalesData[[#This Row],[order_id]],6)</f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2" t="s">
        <v>23</v>
      </c>
    </row>
    <row r="40" spans="1:16" ht="14.25" hidden="1" customHeight="1" x14ac:dyDescent="0.3">
      <c r="A40" s="2" t="s">
        <v>71</v>
      </c>
      <c r="B40" s="2" t="str">
        <f>RIGHT(DmartSalesData[[#This Row],[order_id]],6)</f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2" t="s">
        <v>17</v>
      </c>
    </row>
    <row r="41" spans="1:16" ht="14.25" hidden="1" customHeight="1" x14ac:dyDescent="0.3">
      <c r="A41" s="2" t="s">
        <v>72</v>
      </c>
      <c r="B41" s="2" t="str">
        <f>RIGHT(DmartSalesData[[#This Row],[order_id]],6)</f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2" t="s">
        <v>28</v>
      </c>
    </row>
    <row r="42" spans="1:16" ht="14.25" hidden="1" customHeight="1" x14ac:dyDescent="0.3">
      <c r="A42" s="2" t="s">
        <v>73</v>
      </c>
      <c r="B42" s="2" t="str">
        <f>RIGHT(DmartSalesData[[#This Row],[order_id]],6)</f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2" t="s">
        <v>17</v>
      </c>
    </row>
    <row r="43" spans="1:16" ht="14.25" hidden="1" customHeight="1" x14ac:dyDescent="0.3">
      <c r="A43" s="2" t="s">
        <v>55</v>
      </c>
      <c r="B43" s="2" t="str">
        <f>RIGHT(DmartSalesData[[#This Row],[order_id]],6)</f>
        <v>100022</v>
      </c>
      <c r="C43" s="2" t="s">
        <v>41</v>
      </c>
      <c r="D43" s="2" t="s">
        <v>36</v>
      </c>
      <c r="E43" s="2">
        <v>4487.7700000000004</v>
      </c>
      <c r="F43" s="2">
        <v>0.24</v>
      </c>
      <c r="G43" s="2">
        <f t="shared" si="0"/>
        <v>1077.0648000000001</v>
      </c>
      <c r="H43" s="2">
        <f t="shared" si="1"/>
        <v>3410.7052000000003</v>
      </c>
      <c r="I43" s="2">
        <v>3</v>
      </c>
      <c r="J43" s="3">
        <v>45657</v>
      </c>
      <c r="K43" s="3">
        <v>45659</v>
      </c>
      <c r="L43" s="2" t="s">
        <v>21</v>
      </c>
      <c r="M43" s="2" t="s">
        <v>22</v>
      </c>
      <c r="N43" s="2">
        <v>931.37</v>
      </c>
      <c r="O43" s="2" t="s">
        <v>17</v>
      </c>
      <c r="P43" s="2" t="s">
        <v>17</v>
      </c>
    </row>
    <row r="44" spans="1:16" ht="14.25" hidden="1" customHeight="1" x14ac:dyDescent="0.3">
      <c r="A44" s="2" t="s">
        <v>75</v>
      </c>
      <c r="B44" s="2" t="str">
        <f>RIGHT(DmartSalesData[[#This Row],[order_id]],6)</f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2" t="s">
        <v>23</v>
      </c>
    </row>
    <row r="45" spans="1:16" ht="14.25" hidden="1" customHeight="1" x14ac:dyDescent="0.3">
      <c r="A45" s="2" t="s">
        <v>76</v>
      </c>
      <c r="B45" s="2" t="str">
        <f>RIGHT(DmartSalesData[[#This Row],[order_id]],6)</f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2" t="s">
        <v>34</v>
      </c>
    </row>
    <row r="46" spans="1:16" ht="14.25" hidden="1" customHeight="1" x14ac:dyDescent="0.3">
      <c r="A46" s="2" t="s">
        <v>77</v>
      </c>
      <c r="B46" s="2" t="str">
        <f>RIGHT(DmartSalesData[[#This Row],[order_id]],6)</f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2" t="s">
        <v>48</v>
      </c>
    </row>
    <row r="47" spans="1:16" ht="14.25" hidden="1" customHeight="1" x14ac:dyDescent="0.3">
      <c r="A47" s="2" t="s">
        <v>78</v>
      </c>
      <c r="B47" s="2" t="str">
        <f>RIGHT(DmartSalesData[[#This Row],[order_id]],6)</f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2" t="s">
        <v>48</v>
      </c>
    </row>
    <row r="48" spans="1:16" ht="14.25" hidden="1" customHeight="1" x14ac:dyDescent="0.3">
      <c r="A48" s="2" t="s">
        <v>79</v>
      </c>
      <c r="B48" s="2" t="str">
        <f>RIGHT(DmartSalesData[[#This Row],[order_id]],6)</f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2" t="s">
        <v>17</v>
      </c>
    </row>
    <row r="49" spans="1:16" ht="14.25" hidden="1" customHeight="1" x14ac:dyDescent="0.3">
      <c r="A49" s="2" t="s">
        <v>80</v>
      </c>
      <c r="B49" s="2" t="str">
        <f>RIGHT(DmartSalesData[[#This Row],[order_id]],6)</f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2" t="s">
        <v>48</v>
      </c>
    </row>
    <row r="50" spans="1:16" ht="14.25" hidden="1" customHeight="1" x14ac:dyDescent="0.3">
      <c r="A50" s="2" t="s">
        <v>57</v>
      </c>
      <c r="B50" s="2" t="str">
        <f>RIGHT(DmartSalesData[[#This Row],[order_id]],6)</f>
        <v>100024</v>
      </c>
      <c r="C50" s="2" t="s">
        <v>19</v>
      </c>
      <c r="D50" s="2" t="s">
        <v>26</v>
      </c>
      <c r="E50" s="2">
        <v>4868.5200000000004</v>
      </c>
      <c r="F50" s="2">
        <v>0.4</v>
      </c>
      <c r="G50" s="2">
        <f t="shared" si="0"/>
        <v>1947.4080000000004</v>
      </c>
      <c r="H50" s="2">
        <f t="shared" si="1"/>
        <v>2921.1120000000001</v>
      </c>
      <c r="I50" s="2">
        <v>2</v>
      </c>
      <c r="J50" s="3">
        <v>45272</v>
      </c>
      <c r="K50" s="3">
        <v>45273</v>
      </c>
      <c r="L50" s="2" t="s">
        <v>21</v>
      </c>
      <c r="M50" s="2" t="s">
        <v>27</v>
      </c>
      <c r="N50" s="2">
        <v>1072.26</v>
      </c>
      <c r="O50" s="2" t="s">
        <v>34</v>
      </c>
      <c r="P50" s="2" t="s">
        <v>34</v>
      </c>
    </row>
    <row r="51" spans="1:16" ht="14.25" hidden="1" customHeight="1" x14ac:dyDescent="0.3">
      <c r="A51" s="2" t="s">
        <v>82</v>
      </c>
      <c r="B51" s="2" t="str">
        <f>RIGHT(DmartSalesData[[#This Row],[order_id]],6)</f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2" t="s">
        <v>23</v>
      </c>
    </row>
    <row r="52" spans="1:16" ht="14.25" hidden="1" customHeight="1" x14ac:dyDescent="0.3">
      <c r="A52" s="2" t="s">
        <v>83</v>
      </c>
      <c r="B52" s="2" t="str">
        <f>RIGHT(DmartSalesData[[#This Row],[order_id]],6)</f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2" t="s">
        <v>28</v>
      </c>
    </row>
    <row r="53" spans="1:16" ht="14.25" hidden="1" customHeight="1" x14ac:dyDescent="0.3">
      <c r="A53" s="2" t="s">
        <v>58</v>
      </c>
      <c r="B53" s="2" t="str">
        <f>RIGHT(DmartSalesData[[#This Row],[order_id]],6)</f>
        <v>100025</v>
      </c>
      <c r="C53" s="2" t="s">
        <v>41</v>
      </c>
      <c r="D53" s="2" t="s">
        <v>33</v>
      </c>
      <c r="E53" s="2">
        <v>3904.68</v>
      </c>
      <c r="F53" s="2">
        <v>0.41</v>
      </c>
      <c r="G53" s="2">
        <f t="shared" si="0"/>
        <v>1600.9187999999999</v>
      </c>
      <c r="H53" s="2">
        <f t="shared" si="1"/>
        <v>2303.7611999999999</v>
      </c>
      <c r="I53" s="2">
        <v>6</v>
      </c>
      <c r="J53" s="3">
        <v>45066</v>
      </c>
      <c r="K53" s="3">
        <v>45072</v>
      </c>
      <c r="L53" s="2" t="s">
        <v>21</v>
      </c>
      <c r="M53" s="2" t="s">
        <v>22</v>
      </c>
      <c r="N53" s="2">
        <v>526.66</v>
      </c>
      <c r="O53" s="2" t="s">
        <v>23</v>
      </c>
      <c r="P53" s="2" t="s">
        <v>23</v>
      </c>
    </row>
    <row r="54" spans="1:16" ht="14.25" hidden="1" customHeight="1" x14ac:dyDescent="0.3">
      <c r="A54" s="2" t="s">
        <v>85</v>
      </c>
      <c r="B54" s="2" t="str">
        <f>RIGHT(DmartSalesData[[#This Row],[order_id]],6)</f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2" t="s">
        <v>34</v>
      </c>
    </row>
    <row r="55" spans="1:16" ht="14.25" hidden="1" customHeight="1" x14ac:dyDescent="0.3">
      <c r="A55" s="2" t="s">
        <v>86</v>
      </c>
      <c r="B55" s="2" t="str">
        <f>RIGHT(DmartSalesData[[#This Row],[order_id]],6)</f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2" t="s">
        <v>23</v>
      </c>
    </row>
    <row r="56" spans="1:16" ht="14.25" hidden="1" customHeight="1" x14ac:dyDescent="0.3">
      <c r="A56" s="2" t="s">
        <v>87</v>
      </c>
      <c r="B56" s="2" t="str">
        <f>RIGHT(DmartSalesData[[#This Row],[order_id]],6)</f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2" t="s">
        <v>39</v>
      </c>
    </row>
    <row r="57" spans="1:16" ht="14.25" hidden="1" customHeight="1" x14ac:dyDescent="0.3">
      <c r="A57" s="2" t="s">
        <v>88</v>
      </c>
      <c r="B57" s="2" t="str">
        <f>RIGHT(DmartSalesData[[#This Row],[order_id]],6)</f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2" t="s">
        <v>17</v>
      </c>
    </row>
    <row r="58" spans="1:16" ht="14.25" hidden="1" customHeight="1" x14ac:dyDescent="0.3">
      <c r="A58" s="2" t="s">
        <v>64</v>
      </c>
      <c r="B58" s="2" t="str">
        <f>RIGHT(DmartSalesData[[#This Row],[order_id]],6)</f>
        <v>100031</v>
      </c>
      <c r="C58" s="2" t="s">
        <v>25</v>
      </c>
      <c r="D58" s="2" t="s">
        <v>33</v>
      </c>
      <c r="E58" s="2">
        <v>4754.72</v>
      </c>
      <c r="F58" s="2">
        <v>0.32</v>
      </c>
      <c r="G58" s="2">
        <f t="shared" si="0"/>
        <v>1521.5104000000001</v>
      </c>
      <c r="H58" s="2">
        <f t="shared" si="1"/>
        <v>3233.2096000000001</v>
      </c>
      <c r="I58" s="2">
        <v>5</v>
      </c>
      <c r="J58" s="3">
        <v>45527</v>
      </c>
      <c r="K58" s="3">
        <v>45531</v>
      </c>
      <c r="L58" s="2" t="s">
        <v>31</v>
      </c>
      <c r="M58" s="2" t="s">
        <v>27</v>
      </c>
      <c r="N58" s="2">
        <v>697.03</v>
      </c>
      <c r="O58" s="2" t="s">
        <v>48</v>
      </c>
      <c r="P58" s="2" t="s">
        <v>48</v>
      </c>
    </row>
    <row r="59" spans="1:16" ht="14.25" hidden="1" customHeight="1" x14ac:dyDescent="0.3">
      <c r="A59" s="2" t="s">
        <v>90</v>
      </c>
      <c r="B59" s="2" t="str">
        <f>RIGHT(DmartSalesData[[#This Row],[order_id]],6)</f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2" t="s">
        <v>48</v>
      </c>
    </row>
    <row r="60" spans="1:16" ht="14.25" hidden="1" customHeight="1" x14ac:dyDescent="0.3">
      <c r="A60" s="2" t="s">
        <v>66</v>
      </c>
      <c r="B60" s="2" t="str">
        <f>RIGHT(DmartSalesData[[#This Row],[order_id]],6)</f>
        <v>100033</v>
      </c>
      <c r="C60" s="2" t="s">
        <v>41</v>
      </c>
      <c r="D60" s="2" t="s">
        <v>14</v>
      </c>
      <c r="E60" s="2">
        <v>3594.76</v>
      </c>
      <c r="F60" s="2">
        <v>0.35</v>
      </c>
      <c r="G60" s="2">
        <f t="shared" si="0"/>
        <v>1258.1659999999999</v>
      </c>
      <c r="H60" s="2">
        <f t="shared" si="1"/>
        <v>2336.5940000000001</v>
      </c>
      <c r="I60" s="2">
        <v>4</v>
      </c>
      <c r="J60" s="3">
        <v>45097</v>
      </c>
      <c r="K60" s="3">
        <v>45099</v>
      </c>
      <c r="L60" s="2" t="s">
        <v>31</v>
      </c>
      <c r="M60" s="2" t="s">
        <v>16</v>
      </c>
      <c r="N60" s="2">
        <v>1002.97</v>
      </c>
      <c r="O60" s="2" t="s">
        <v>39</v>
      </c>
      <c r="P60" s="2" t="s">
        <v>39</v>
      </c>
    </row>
    <row r="61" spans="1:16" ht="14.25" hidden="1" customHeight="1" x14ac:dyDescent="0.3">
      <c r="A61" s="2" t="s">
        <v>92</v>
      </c>
      <c r="B61" s="2" t="str">
        <f>RIGHT(DmartSalesData[[#This Row],[order_id]],6)</f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2" t="s">
        <v>39</v>
      </c>
    </row>
    <row r="62" spans="1:16" ht="14.25" hidden="1" customHeight="1" x14ac:dyDescent="0.3">
      <c r="A62" s="2" t="s">
        <v>93</v>
      </c>
      <c r="B62" s="2" t="str">
        <f>RIGHT(DmartSalesData[[#This Row],[order_id]],6)</f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2" t="s">
        <v>28</v>
      </c>
    </row>
    <row r="63" spans="1:16" ht="14.25" hidden="1" customHeight="1" x14ac:dyDescent="0.3">
      <c r="A63" s="2" t="s">
        <v>94</v>
      </c>
      <c r="B63" s="2" t="str">
        <f>RIGHT(DmartSalesData[[#This Row],[order_id]],6)</f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2" t="s">
        <v>17</v>
      </c>
    </row>
    <row r="64" spans="1:16" ht="14.25" hidden="1" customHeight="1" x14ac:dyDescent="0.3">
      <c r="A64" s="2" t="s">
        <v>95</v>
      </c>
      <c r="B64" s="2" t="str">
        <f>RIGHT(DmartSalesData[[#This Row],[order_id]],6)</f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2" t="s">
        <v>48</v>
      </c>
    </row>
    <row r="65" spans="1:16" ht="14.25" hidden="1" customHeight="1" x14ac:dyDescent="0.3">
      <c r="A65" s="2" t="s">
        <v>96</v>
      </c>
      <c r="B65" s="2" t="str">
        <f>RIGHT(DmartSalesData[[#This Row],[order_id]],6)</f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2" t="s">
        <v>34</v>
      </c>
    </row>
    <row r="66" spans="1:16" ht="14.25" hidden="1" customHeight="1" x14ac:dyDescent="0.3">
      <c r="A66" s="2" t="s">
        <v>97</v>
      </c>
      <c r="B66" s="2" t="str">
        <f>RIGHT(DmartSalesData[[#This Row],[order_id]],6)</f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ref="G66:G129" si="2">E66*F66</f>
        <v>805.35290000000009</v>
      </c>
      <c r="H66" s="2">
        <f t="shared" ref="H66:H129" si="3">E66-G66</f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2" t="s">
        <v>28</v>
      </c>
    </row>
    <row r="67" spans="1:16" ht="14.25" hidden="1" customHeight="1" x14ac:dyDescent="0.3">
      <c r="A67" s="2" t="s">
        <v>74</v>
      </c>
      <c r="B67" s="2" t="str">
        <f>RIGHT(DmartSalesData[[#This Row],[order_id]],6)</f>
        <v>100041</v>
      </c>
      <c r="C67" s="2" t="s">
        <v>13</v>
      </c>
      <c r="D67" s="2" t="s">
        <v>36</v>
      </c>
      <c r="E67" s="2">
        <v>3492.47</v>
      </c>
      <c r="F67" s="2">
        <v>0.44</v>
      </c>
      <c r="G67" s="2">
        <f t="shared" si="2"/>
        <v>1536.6867999999999</v>
      </c>
      <c r="H67" s="2">
        <f t="shared" si="3"/>
        <v>1955.7831999999999</v>
      </c>
      <c r="I67" s="2">
        <v>3</v>
      </c>
      <c r="J67" s="3">
        <v>44956</v>
      </c>
      <c r="K67" s="3">
        <v>44957</v>
      </c>
      <c r="L67" s="2" t="s">
        <v>15</v>
      </c>
      <c r="M67" s="2" t="s">
        <v>22</v>
      </c>
      <c r="N67" s="2">
        <v>765.08</v>
      </c>
      <c r="O67" s="2" t="s">
        <v>34</v>
      </c>
      <c r="P67" s="2" t="s">
        <v>34</v>
      </c>
    </row>
    <row r="68" spans="1:16" ht="14.25" hidden="1" customHeight="1" x14ac:dyDescent="0.3">
      <c r="A68" s="2" t="s">
        <v>99</v>
      </c>
      <c r="B68" s="2" t="str">
        <f>RIGHT(DmartSalesData[[#This Row],[order_id]],6)</f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2" t="s">
        <v>17</v>
      </c>
    </row>
    <row r="69" spans="1:16" ht="14.25" hidden="1" customHeight="1" x14ac:dyDescent="0.3">
      <c r="A69" s="2" t="s">
        <v>81</v>
      </c>
      <c r="B69" s="2" t="str">
        <f>RIGHT(DmartSalesData[[#This Row],[order_id]],6)</f>
        <v>100048</v>
      </c>
      <c r="C69" s="2" t="s">
        <v>41</v>
      </c>
      <c r="D69" s="2" t="s">
        <v>14</v>
      </c>
      <c r="E69" s="2">
        <v>4830.21</v>
      </c>
      <c r="F69" s="2">
        <v>0.49</v>
      </c>
      <c r="G69" s="2">
        <f t="shared" si="2"/>
        <v>2366.8029000000001</v>
      </c>
      <c r="H69" s="2">
        <f t="shared" si="3"/>
        <v>2463.4070999999999</v>
      </c>
      <c r="I69" s="2">
        <v>7</v>
      </c>
      <c r="J69" s="3">
        <v>45553</v>
      </c>
      <c r="K69" s="3">
        <v>45560</v>
      </c>
      <c r="L69" s="2" t="s">
        <v>31</v>
      </c>
      <c r="M69" s="2" t="s">
        <v>27</v>
      </c>
      <c r="N69" s="2">
        <v>1097.26</v>
      </c>
      <c r="O69" s="2" t="s">
        <v>48</v>
      </c>
      <c r="P69" s="2" t="s">
        <v>48</v>
      </c>
    </row>
    <row r="70" spans="1:16" ht="14.25" hidden="1" customHeight="1" x14ac:dyDescent="0.3">
      <c r="A70" s="2" t="s">
        <v>101</v>
      </c>
      <c r="B70" s="2" t="str">
        <f>RIGHT(DmartSalesData[[#This Row],[order_id]],6)</f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2" t="s">
        <v>39</v>
      </c>
    </row>
    <row r="71" spans="1:16" ht="14.25" hidden="1" customHeight="1" x14ac:dyDescent="0.3">
      <c r="A71" s="2" t="s">
        <v>102</v>
      </c>
      <c r="B71" s="2" t="str">
        <f>RIGHT(DmartSalesData[[#This Row],[order_id]],6)</f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2" t="s">
        <v>17</v>
      </c>
    </row>
    <row r="72" spans="1:16" ht="14.25" hidden="1" customHeight="1" x14ac:dyDescent="0.3">
      <c r="A72" s="2" t="s">
        <v>84</v>
      </c>
      <c r="B72" s="2" t="str">
        <f>RIGHT(DmartSalesData[[#This Row],[order_id]],6)</f>
        <v>100051</v>
      </c>
      <c r="C72" s="2" t="s">
        <v>41</v>
      </c>
      <c r="D72" s="2" t="s">
        <v>36</v>
      </c>
      <c r="E72" s="2">
        <v>2414.7600000000002</v>
      </c>
      <c r="F72" s="2">
        <v>0.43</v>
      </c>
      <c r="G72" s="2">
        <f t="shared" si="2"/>
        <v>1038.3468</v>
      </c>
      <c r="H72" s="2">
        <f t="shared" si="3"/>
        <v>1376.4132000000002</v>
      </c>
      <c r="I72" s="2">
        <v>3</v>
      </c>
      <c r="J72" s="3">
        <v>44955</v>
      </c>
      <c r="K72" s="3">
        <v>44961</v>
      </c>
      <c r="L72" s="2" t="s">
        <v>21</v>
      </c>
      <c r="M72" s="2" t="s">
        <v>27</v>
      </c>
      <c r="N72" s="2">
        <v>687.58</v>
      </c>
      <c r="O72" s="2" t="s">
        <v>23</v>
      </c>
      <c r="P72" s="2" t="s">
        <v>23</v>
      </c>
    </row>
    <row r="73" spans="1:16" ht="14.25" hidden="1" customHeight="1" x14ac:dyDescent="0.3">
      <c r="A73" s="2" t="s">
        <v>89</v>
      </c>
      <c r="B73" s="2" t="str">
        <f>RIGHT(DmartSalesData[[#This Row],[order_id]],6)</f>
        <v>100056</v>
      </c>
      <c r="C73" s="2" t="s">
        <v>19</v>
      </c>
      <c r="D73" s="2" t="s">
        <v>20</v>
      </c>
      <c r="E73" s="2">
        <v>2865.4</v>
      </c>
      <c r="F73" s="2">
        <v>0.37</v>
      </c>
      <c r="G73" s="2">
        <f t="shared" si="2"/>
        <v>1060.1980000000001</v>
      </c>
      <c r="H73" s="2">
        <f t="shared" si="3"/>
        <v>1805.202</v>
      </c>
      <c r="I73" s="2">
        <v>1</v>
      </c>
      <c r="J73" s="3">
        <v>45204</v>
      </c>
      <c r="K73" s="3">
        <v>45206</v>
      </c>
      <c r="L73" s="2" t="s">
        <v>15</v>
      </c>
      <c r="M73" s="2" t="s">
        <v>27</v>
      </c>
      <c r="N73" s="2">
        <v>356.81</v>
      </c>
      <c r="O73" s="2" t="s">
        <v>17</v>
      </c>
      <c r="P73" s="2" t="s">
        <v>17</v>
      </c>
    </row>
    <row r="74" spans="1:16" ht="14.25" hidden="1" customHeight="1" x14ac:dyDescent="0.3">
      <c r="A74" s="2" t="s">
        <v>91</v>
      </c>
      <c r="B74" s="2" t="str">
        <f>RIGHT(DmartSalesData[[#This Row],[order_id]],6)</f>
        <v>100058</v>
      </c>
      <c r="C74" s="2" t="s">
        <v>13</v>
      </c>
      <c r="D74" s="2" t="s">
        <v>36</v>
      </c>
      <c r="E74" s="2">
        <v>4744.4799999999996</v>
      </c>
      <c r="F74" s="2">
        <v>0.37</v>
      </c>
      <c r="G74" s="2">
        <f t="shared" si="2"/>
        <v>1755.4575999999997</v>
      </c>
      <c r="H74" s="2">
        <f t="shared" si="3"/>
        <v>2989.0223999999998</v>
      </c>
      <c r="I74" s="2">
        <v>4</v>
      </c>
      <c r="J74" s="3">
        <v>45202</v>
      </c>
      <c r="K74" s="3">
        <v>45207</v>
      </c>
      <c r="L74" s="2" t="s">
        <v>15</v>
      </c>
      <c r="M74" s="2" t="s">
        <v>22</v>
      </c>
      <c r="N74" s="2">
        <v>1320.22</v>
      </c>
      <c r="O74" s="2" t="s">
        <v>28</v>
      </c>
      <c r="P74" s="2" t="s">
        <v>28</v>
      </c>
    </row>
    <row r="75" spans="1:16" ht="14.25" hidden="1" customHeight="1" x14ac:dyDescent="0.3">
      <c r="A75" s="2" t="s">
        <v>106</v>
      </c>
      <c r="B75" s="2" t="str">
        <f>RIGHT(DmartSalesData[[#This Row],[order_id]],6)</f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2" t="s">
        <v>28</v>
      </c>
    </row>
    <row r="76" spans="1:16" ht="14.25" hidden="1" customHeight="1" x14ac:dyDescent="0.3">
      <c r="A76" s="2" t="s">
        <v>107</v>
      </c>
      <c r="B76" s="2" t="str">
        <f>RIGHT(DmartSalesData[[#This Row],[order_id]],6)</f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2" t="s">
        <v>48</v>
      </c>
    </row>
    <row r="77" spans="1:16" ht="14.25" hidden="1" customHeight="1" x14ac:dyDescent="0.3">
      <c r="A77" s="2" t="s">
        <v>98</v>
      </c>
      <c r="B77" s="2" t="str">
        <f>RIGHT(DmartSalesData[[#This Row],[order_id]],6)</f>
        <v>100065</v>
      </c>
      <c r="C77" s="2" t="s">
        <v>41</v>
      </c>
      <c r="D77" s="2" t="s">
        <v>33</v>
      </c>
      <c r="E77" s="2">
        <v>4335.26</v>
      </c>
      <c r="F77" s="2">
        <v>0.38</v>
      </c>
      <c r="G77" s="2">
        <f t="shared" si="2"/>
        <v>1647.3988000000002</v>
      </c>
      <c r="H77" s="2">
        <f t="shared" si="3"/>
        <v>2687.8612000000003</v>
      </c>
      <c r="I77" s="2">
        <v>5</v>
      </c>
      <c r="J77" s="3">
        <v>45360</v>
      </c>
      <c r="K77" s="3">
        <v>45362</v>
      </c>
      <c r="L77" s="2" t="s">
        <v>31</v>
      </c>
      <c r="M77" s="2" t="s">
        <v>16</v>
      </c>
      <c r="N77" s="2">
        <v>757.48</v>
      </c>
      <c r="O77" s="2" t="s">
        <v>39</v>
      </c>
      <c r="P77" s="2" t="s">
        <v>39</v>
      </c>
    </row>
    <row r="78" spans="1:16" ht="14.25" hidden="1" customHeight="1" x14ac:dyDescent="0.3">
      <c r="A78" s="2" t="s">
        <v>100</v>
      </c>
      <c r="B78" s="2" t="str">
        <f>RIGHT(DmartSalesData[[#This Row],[order_id]],6)</f>
        <v>100067</v>
      </c>
      <c r="C78" s="2" t="s">
        <v>25</v>
      </c>
      <c r="D78" s="2" t="s">
        <v>20</v>
      </c>
      <c r="E78" s="2">
        <v>3932.45</v>
      </c>
      <c r="F78" s="2">
        <v>0.47</v>
      </c>
      <c r="G78" s="2">
        <f t="shared" si="2"/>
        <v>1848.2514999999999</v>
      </c>
      <c r="H78" s="2">
        <f t="shared" si="3"/>
        <v>2084.1985</v>
      </c>
      <c r="I78" s="2">
        <v>4</v>
      </c>
      <c r="J78" s="3">
        <v>44988</v>
      </c>
      <c r="K78" s="3">
        <v>44994</v>
      </c>
      <c r="L78" s="2" t="s">
        <v>31</v>
      </c>
      <c r="M78" s="2" t="s">
        <v>27</v>
      </c>
      <c r="N78" s="2">
        <v>408.02</v>
      </c>
      <c r="O78" s="2" t="s">
        <v>28</v>
      </c>
      <c r="P78" s="2" t="s">
        <v>28</v>
      </c>
    </row>
    <row r="79" spans="1:16" ht="14.25" hidden="1" customHeight="1" x14ac:dyDescent="0.3">
      <c r="A79" s="2" t="s">
        <v>110</v>
      </c>
      <c r="B79" s="2" t="str">
        <f>RIGHT(DmartSalesData[[#This Row],[order_id]],6)</f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2" t="s">
        <v>39</v>
      </c>
    </row>
    <row r="80" spans="1:16" ht="14.25" hidden="1" customHeight="1" x14ac:dyDescent="0.3">
      <c r="A80" s="2" t="s">
        <v>111</v>
      </c>
      <c r="B80" s="2" t="str">
        <f>RIGHT(DmartSalesData[[#This Row],[order_id]],6)</f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2" t="s">
        <v>28</v>
      </c>
    </row>
    <row r="81" spans="1:16" ht="14.25" hidden="1" customHeight="1" x14ac:dyDescent="0.3">
      <c r="A81" s="2" t="s">
        <v>103</v>
      </c>
      <c r="B81" s="2" t="str">
        <f>RIGHT(DmartSalesData[[#This Row],[order_id]],6)</f>
        <v>100070</v>
      </c>
      <c r="C81" s="2" t="s">
        <v>41</v>
      </c>
      <c r="D81" s="2" t="s">
        <v>14</v>
      </c>
      <c r="E81" s="2">
        <v>3052.91</v>
      </c>
      <c r="F81" s="2">
        <v>0.39</v>
      </c>
      <c r="G81" s="2">
        <f t="shared" si="2"/>
        <v>1190.6349</v>
      </c>
      <c r="H81" s="2">
        <f t="shared" si="3"/>
        <v>1862.2750999999998</v>
      </c>
      <c r="I81" s="2">
        <v>9</v>
      </c>
      <c r="J81" s="3">
        <v>45449</v>
      </c>
      <c r="K81" s="3">
        <v>45453</v>
      </c>
      <c r="L81" s="2" t="s">
        <v>31</v>
      </c>
      <c r="M81" s="2" t="s">
        <v>22</v>
      </c>
      <c r="N81" s="2">
        <v>752</v>
      </c>
      <c r="O81" s="2" t="s">
        <v>39</v>
      </c>
      <c r="P81" s="2" t="s">
        <v>39</v>
      </c>
    </row>
    <row r="82" spans="1:16" ht="14.25" hidden="1" customHeight="1" x14ac:dyDescent="0.3">
      <c r="A82" s="2" t="s">
        <v>104</v>
      </c>
      <c r="B82" s="2" t="str">
        <f>RIGHT(DmartSalesData[[#This Row],[order_id]],6)</f>
        <v>100071</v>
      </c>
      <c r="C82" s="2" t="s">
        <v>41</v>
      </c>
      <c r="D82" s="2" t="s">
        <v>14</v>
      </c>
      <c r="E82" s="2">
        <v>3423.43</v>
      </c>
      <c r="F82" s="2">
        <v>0.47</v>
      </c>
      <c r="G82" s="2">
        <f t="shared" si="2"/>
        <v>1609.0120999999999</v>
      </c>
      <c r="H82" s="2">
        <f t="shared" si="3"/>
        <v>1814.4178999999999</v>
      </c>
      <c r="I82" s="2">
        <v>9</v>
      </c>
      <c r="J82" s="3">
        <v>45620</v>
      </c>
      <c r="K82" s="3">
        <v>45622</v>
      </c>
      <c r="L82" s="2" t="s">
        <v>31</v>
      </c>
      <c r="M82" s="2" t="s">
        <v>22</v>
      </c>
      <c r="N82" s="2">
        <v>698.02</v>
      </c>
      <c r="O82" s="2" t="s">
        <v>28</v>
      </c>
      <c r="P82" s="2" t="s">
        <v>28</v>
      </c>
    </row>
    <row r="83" spans="1:16" ht="14.25" hidden="1" customHeight="1" x14ac:dyDescent="0.3">
      <c r="A83" s="2" t="s">
        <v>114</v>
      </c>
      <c r="B83" s="2" t="str">
        <f>RIGHT(DmartSalesData[[#This Row],[order_id]],6)</f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2" t="s">
        <v>23</v>
      </c>
    </row>
    <row r="84" spans="1:16" ht="14.25" hidden="1" customHeight="1" x14ac:dyDescent="0.3">
      <c r="A84" s="2" t="s">
        <v>115</v>
      </c>
      <c r="B84" s="2" t="str">
        <f>RIGHT(DmartSalesData[[#This Row],[order_id]],6)</f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2" t="s">
        <v>34</v>
      </c>
    </row>
    <row r="85" spans="1:16" ht="14.25" hidden="1" customHeight="1" x14ac:dyDescent="0.3">
      <c r="A85" s="2" t="s">
        <v>116</v>
      </c>
      <c r="B85" s="2" t="str">
        <f>RIGHT(DmartSalesData[[#This Row],[order_id]],6)</f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2" t="s">
        <v>23</v>
      </c>
    </row>
    <row r="86" spans="1:16" ht="14.25" hidden="1" customHeight="1" x14ac:dyDescent="0.3">
      <c r="A86" s="2" t="s">
        <v>117</v>
      </c>
      <c r="B86" s="2" t="str">
        <f>RIGHT(DmartSalesData[[#This Row],[order_id]],6)</f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2" t="s">
        <v>23</v>
      </c>
    </row>
    <row r="87" spans="1:16" ht="14.25" hidden="1" customHeight="1" x14ac:dyDescent="0.3">
      <c r="A87" s="2" t="s">
        <v>105</v>
      </c>
      <c r="B87" s="2" t="str">
        <f>RIGHT(DmartSalesData[[#This Row],[order_id]],6)</f>
        <v>100072</v>
      </c>
      <c r="C87" s="2" t="s">
        <v>25</v>
      </c>
      <c r="D87" s="2" t="s">
        <v>26</v>
      </c>
      <c r="E87" s="2">
        <v>4433.84</v>
      </c>
      <c r="F87" s="2">
        <v>0.46</v>
      </c>
      <c r="G87" s="2">
        <f t="shared" si="2"/>
        <v>2039.5664000000002</v>
      </c>
      <c r="H87" s="2">
        <f t="shared" si="3"/>
        <v>2394.2736</v>
      </c>
      <c r="I87" s="2">
        <v>5</v>
      </c>
      <c r="J87" s="3">
        <v>45621</v>
      </c>
      <c r="K87" s="3">
        <v>45626</v>
      </c>
      <c r="L87" s="2" t="s">
        <v>21</v>
      </c>
      <c r="M87" s="2" t="s">
        <v>27</v>
      </c>
      <c r="N87" s="2">
        <v>1229.3</v>
      </c>
      <c r="O87" s="2" t="s">
        <v>48</v>
      </c>
      <c r="P87" s="2" t="s">
        <v>48</v>
      </c>
    </row>
    <row r="88" spans="1:16" ht="14.25" hidden="1" customHeight="1" x14ac:dyDescent="0.3">
      <c r="A88" s="2" t="s">
        <v>119</v>
      </c>
      <c r="B88" s="2" t="str">
        <f>RIGHT(DmartSalesData[[#This Row],[order_id]],6)</f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2" t="s">
        <v>39</v>
      </c>
    </row>
    <row r="89" spans="1:16" ht="14.25" hidden="1" customHeight="1" x14ac:dyDescent="0.3">
      <c r="A89" s="2" t="s">
        <v>120</v>
      </c>
      <c r="B89" s="2" t="str">
        <f>RIGHT(DmartSalesData[[#This Row],[order_id]],6)</f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2" t="s">
        <v>39</v>
      </c>
    </row>
    <row r="90" spans="1:16" ht="14.25" hidden="1" customHeight="1" x14ac:dyDescent="0.3">
      <c r="A90" s="2" t="s">
        <v>108</v>
      </c>
      <c r="B90" s="2" t="str">
        <f>RIGHT(DmartSalesData[[#This Row],[order_id]],6)</f>
        <v>100075</v>
      </c>
      <c r="C90" s="2" t="s">
        <v>41</v>
      </c>
      <c r="D90" s="2" t="s">
        <v>33</v>
      </c>
      <c r="E90" s="2">
        <v>4140.62</v>
      </c>
      <c r="F90" s="2">
        <v>0.27</v>
      </c>
      <c r="G90" s="2">
        <f t="shared" si="2"/>
        <v>1117.9674</v>
      </c>
      <c r="H90" s="2">
        <f t="shared" si="3"/>
        <v>3022.6525999999999</v>
      </c>
      <c r="I90" s="2">
        <v>2</v>
      </c>
      <c r="J90" s="3">
        <v>45106</v>
      </c>
      <c r="K90" s="3">
        <v>45113</v>
      </c>
      <c r="L90" s="2" t="s">
        <v>15</v>
      </c>
      <c r="M90" s="2" t="s">
        <v>16</v>
      </c>
      <c r="N90" s="2">
        <v>743.22</v>
      </c>
      <c r="O90" s="2" t="s">
        <v>28</v>
      </c>
      <c r="P90" s="2" t="s">
        <v>28</v>
      </c>
    </row>
    <row r="91" spans="1:16" ht="14.25" hidden="1" customHeight="1" x14ac:dyDescent="0.3">
      <c r="A91" s="2" t="s">
        <v>122</v>
      </c>
      <c r="B91" s="2" t="str">
        <f>RIGHT(DmartSalesData[[#This Row],[order_id]],6)</f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2" t="s">
        <v>34</v>
      </c>
    </row>
    <row r="92" spans="1:16" ht="14.25" hidden="1" customHeight="1" x14ac:dyDescent="0.3">
      <c r="A92" s="2" t="s">
        <v>109</v>
      </c>
      <c r="B92" s="2" t="str">
        <f>RIGHT(DmartSalesData[[#This Row],[order_id]],6)</f>
        <v>100076</v>
      </c>
      <c r="C92" s="2" t="s">
        <v>19</v>
      </c>
      <c r="D92" s="2" t="s">
        <v>20</v>
      </c>
      <c r="E92" s="2">
        <v>4935.92</v>
      </c>
      <c r="F92" s="2">
        <v>0.36</v>
      </c>
      <c r="G92" s="2">
        <f t="shared" si="2"/>
        <v>1776.9312</v>
      </c>
      <c r="H92" s="2">
        <f t="shared" si="3"/>
        <v>3158.9888000000001</v>
      </c>
      <c r="I92" s="2">
        <v>6</v>
      </c>
      <c r="J92" s="3">
        <v>45561</v>
      </c>
      <c r="K92" s="3">
        <v>45566</v>
      </c>
      <c r="L92" s="2" t="s">
        <v>21</v>
      </c>
      <c r="M92" s="2" t="s">
        <v>16</v>
      </c>
      <c r="N92" s="2">
        <v>1440.78</v>
      </c>
      <c r="O92" s="2" t="s">
        <v>39</v>
      </c>
      <c r="P92" s="2" t="s">
        <v>39</v>
      </c>
    </row>
    <row r="93" spans="1:16" ht="14.25" hidden="1" customHeight="1" x14ac:dyDescent="0.3">
      <c r="A93" s="2" t="s">
        <v>124</v>
      </c>
      <c r="B93" s="2" t="str">
        <f>RIGHT(DmartSalesData[[#This Row],[order_id]],6)</f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2" t="s">
        <v>23</v>
      </c>
    </row>
    <row r="94" spans="1:16" ht="14.25" hidden="1" customHeight="1" x14ac:dyDescent="0.3">
      <c r="A94" s="2" t="s">
        <v>125</v>
      </c>
      <c r="B94" s="2" t="str">
        <f>RIGHT(DmartSalesData[[#This Row],[order_id]],6)</f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2" t="s">
        <v>48</v>
      </c>
    </row>
    <row r="95" spans="1:16" ht="14.25" hidden="1" customHeight="1" x14ac:dyDescent="0.3">
      <c r="A95" s="2" t="s">
        <v>112</v>
      </c>
      <c r="B95" s="2" t="str">
        <f>RIGHT(DmartSalesData[[#This Row],[order_id]],6)</f>
        <v>100079</v>
      </c>
      <c r="C95" s="2" t="s">
        <v>19</v>
      </c>
      <c r="D95" s="2" t="s">
        <v>36</v>
      </c>
      <c r="E95" s="2">
        <v>3684.1</v>
      </c>
      <c r="F95" s="2">
        <v>0.44</v>
      </c>
      <c r="G95" s="2">
        <f t="shared" si="2"/>
        <v>1621.0039999999999</v>
      </c>
      <c r="H95" s="2">
        <f t="shared" si="3"/>
        <v>2063.096</v>
      </c>
      <c r="I95" s="2">
        <v>8</v>
      </c>
      <c r="J95" s="3">
        <v>45642</v>
      </c>
      <c r="K95" s="3">
        <v>45649</v>
      </c>
      <c r="L95" s="2" t="s">
        <v>31</v>
      </c>
      <c r="M95" s="2" t="s">
        <v>16</v>
      </c>
      <c r="N95" s="2">
        <v>289.32</v>
      </c>
      <c r="O95" s="2" t="s">
        <v>17</v>
      </c>
      <c r="P95" s="2" t="s">
        <v>17</v>
      </c>
    </row>
    <row r="96" spans="1:16" ht="14.25" hidden="1" customHeight="1" x14ac:dyDescent="0.3">
      <c r="A96" s="2" t="s">
        <v>127</v>
      </c>
      <c r="B96" s="2" t="str">
        <f>RIGHT(DmartSalesData[[#This Row],[order_id]],6)</f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2" t="s">
        <v>28</v>
      </c>
    </row>
    <row r="97" spans="1:16" ht="14.25" hidden="1" customHeight="1" x14ac:dyDescent="0.3">
      <c r="A97" s="2" t="s">
        <v>113</v>
      </c>
      <c r="B97" s="2" t="str">
        <f>RIGHT(DmartSalesData[[#This Row],[order_id]],6)</f>
        <v>100080</v>
      </c>
      <c r="C97" s="2" t="s">
        <v>13</v>
      </c>
      <c r="D97" s="2" t="s">
        <v>20</v>
      </c>
      <c r="E97" s="2">
        <v>4895.12</v>
      </c>
      <c r="F97" s="2">
        <v>0.44</v>
      </c>
      <c r="G97" s="2">
        <f t="shared" si="2"/>
        <v>2153.8528000000001</v>
      </c>
      <c r="H97" s="2">
        <f t="shared" si="3"/>
        <v>2741.2671999999998</v>
      </c>
      <c r="I97" s="2">
        <v>2</v>
      </c>
      <c r="J97" s="3">
        <v>45624</v>
      </c>
      <c r="K97" s="3">
        <v>45630</v>
      </c>
      <c r="L97" s="2" t="s">
        <v>21</v>
      </c>
      <c r="M97" s="2" t="s">
        <v>22</v>
      </c>
      <c r="N97" s="2">
        <v>684.94</v>
      </c>
      <c r="O97" s="2" t="s">
        <v>48</v>
      </c>
      <c r="P97" s="2" t="s">
        <v>48</v>
      </c>
    </row>
    <row r="98" spans="1:16" ht="14.25" hidden="1" customHeight="1" x14ac:dyDescent="0.3">
      <c r="A98" s="2" t="s">
        <v>118</v>
      </c>
      <c r="B98" s="2" t="str">
        <f>RIGHT(DmartSalesData[[#This Row],[order_id]],6)</f>
        <v>100085</v>
      </c>
      <c r="C98" s="2" t="s">
        <v>13</v>
      </c>
      <c r="D98" s="2" t="s">
        <v>36</v>
      </c>
      <c r="E98" s="2">
        <v>4748.67</v>
      </c>
      <c r="F98" s="2">
        <v>0.37</v>
      </c>
      <c r="G98" s="2">
        <f t="shared" si="2"/>
        <v>1757.0079000000001</v>
      </c>
      <c r="H98" s="2">
        <f t="shared" si="3"/>
        <v>2991.6621</v>
      </c>
      <c r="I98" s="2">
        <v>1</v>
      </c>
      <c r="J98" s="3">
        <v>45599</v>
      </c>
      <c r="K98" s="3">
        <v>45603</v>
      </c>
      <c r="L98" s="2" t="s">
        <v>21</v>
      </c>
      <c r="M98" s="2" t="s">
        <v>16</v>
      </c>
      <c r="N98" s="2">
        <v>705.01</v>
      </c>
      <c r="O98" s="2" t="s">
        <v>17</v>
      </c>
      <c r="P98" s="2" t="s">
        <v>17</v>
      </c>
    </row>
    <row r="99" spans="1:16" ht="14.25" hidden="1" customHeight="1" x14ac:dyDescent="0.3">
      <c r="A99" s="2" t="s">
        <v>121</v>
      </c>
      <c r="B99" s="2" t="str">
        <f>RIGHT(DmartSalesData[[#This Row],[order_id]],6)</f>
        <v>100088</v>
      </c>
      <c r="C99" s="2" t="s">
        <v>19</v>
      </c>
      <c r="D99" s="2" t="s">
        <v>20</v>
      </c>
      <c r="E99" s="2">
        <v>4547.82</v>
      </c>
      <c r="F99" s="2">
        <v>0.41</v>
      </c>
      <c r="G99" s="2">
        <f t="shared" si="2"/>
        <v>1864.6061999999997</v>
      </c>
      <c r="H99" s="2">
        <f t="shared" si="3"/>
        <v>2683.2138</v>
      </c>
      <c r="I99" s="2">
        <v>8</v>
      </c>
      <c r="J99" s="3">
        <v>45232</v>
      </c>
      <c r="K99" s="3">
        <v>45237</v>
      </c>
      <c r="L99" s="2" t="s">
        <v>31</v>
      </c>
      <c r="M99" s="2" t="s">
        <v>27</v>
      </c>
      <c r="N99" s="2">
        <v>1281.0999999999999</v>
      </c>
      <c r="O99" s="2" t="s">
        <v>48</v>
      </c>
      <c r="P99" s="2" t="s">
        <v>48</v>
      </c>
    </row>
    <row r="100" spans="1:16" ht="14.25" hidden="1" customHeight="1" x14ac:dyDescent="0.3">
      <c r="A100" s="2" t="s">
        <v>131</v>
      </c>
      <c r="B100" s="2" t="str">
        <f>RIGHT(DmartSalesData[[#This Row],[order_id]],6)</f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2" t="s">
        <v>28</v>
      </c>
    </row>
    <row r="101" spans="1:16" ht="14.25" hidden="1" customHeight="1" x14ac:dyDescent="0.3">
      <c r="A101" s="2" t="s">
        <v>132</v>
      </c>
      <c r="B101" s="2" t="str">
        <f>RIGHT(DmartSalesData[[#This Row],[order_id]],6)</f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2" t="s">
        <v>23</v>
      </c>
    </row>
    <row r="102" spans="1:16" ht="14.25" hidden="1" customHeight="1" x14ac:dyDescent="0.3">
      <c r="A102" s="2" t="s">
        <v>133</v>
      </c>
      <c r="B102" s="2" t="str">
        <f>RIGHT(DmartSalesData[[#This Row],[order_id]],6)</f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2" t="s">
        <v>23</v>
      </c>
    </row>
    <row r="103" spans="1:16" ht="14.25" hidden="1" customHeight="1" x14ac:dyDescent="0.3">
      <c r="A103" s="2" t="s">
        <v>134</v>
      </c>
      <c r="B103" s="2" t="str">
        <f>RIGHT(DmartSalesData[[#This Row],[order_id]],6)</f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2" t="s">
        <v>28</v>
      </c>
    </row>
    <row r="104" spans="1:16" ht="14.25" hidden="1" customHeight="1" x14ac:dyDescent="0.3">
      <c r="A104" s="2" t="s">
        <v>135</v>
      </c>
      <c r="B104" s="2" t="str">
        <f>RIGHT(DmartSalesData[[#This Row],[order_id]],6)</f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2" t="s">
        <v>39</v>
      </c>
    </row>
    <row r="105" spans="1:16" ht="14.25" hidden="1" customHeight="1" x14ac:dyDescent="0.3">
      <c r="A105" s="2" t="s">
        <v>136</v>
      </c>
      <c r="B105" s="2" t="str">
        <f>RIGHT(DmartSalesData[[#This Row],[order_id]],6)</f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2" t="s">
        <v>48</v>
      </c>
    </row>
    <row r="106" spans="1:16" ht="14.25" hidden="1" customHeight="1" x14ac:dyDescent="0.3">
      <c r="A106" s="2" t="s">
        <v>123</v>
      </c>
      <c r="B106" s="2" t="str">
        <f>RIGHT(DmartSalesData[[#This Row],[order_id]],6)</f>
        <v>100090</v>
      </c>
      <c r="C106" s="2" t="s">
        <v>19</v>
      </c>
      <c r="D106" s="2" t="s">
        <v>20</v>
      </c>
      <c r="E106" s="2">
        <v>4468.76</v>
      </c>
      <c r="F106" s="2">
        <v>0.47</v>
      </c>
      <c r="G106" s="2">
        <f t="shared" si="2"/>
        <v>2100.3172</v>
      </c>
      <c r="H106" s="2">
        <f t="shared" si="3"/>
        <v>2368.4428000000003</v>
      </c>
      <c r="I106" s="2">
        <v>4</v>
      </c>
      <c r="J106" s="3">
        <v>45560</v>
      </c>
      <c r="K106" s="3">
        <v>45561</v>
      </c>
      <c r="L106" s="2" t="s">
        <v>21</v>
      </c>
      <c r="M106" s="2" t="s">
        <v>22</v>
      </c>
      <c r="N106" s="2">
        <v>1325.93</v>
      </c>
      <c r="O106" s="2" t="s">
        <v>34</v>
      </c>
      <c r="P106" s="2" t="s">
        <v>34</v>
      </c>
    </row>
    <row r="107" spans="1:16" ht="14.25" hidden="1" customHeight="1" x14ac:dyDescent="0.3">
      <c r="A107" s="2" t="s">
        <v>138</v>
      </c>
      <c r="B107" s="2" t="str">
        <f>RIGHT(DmartSalesData[[#This Row],[order_id]],6)</f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2" t="s">
        <v>28</v>
      </c>
    </row>
    <row r="108" spans="1:16" ht="14.25" hidden="1" customHeight="1" x14ac:dyDescent="0.3">
      <c r="A108" s="2" t="s">
        <v>126</v>
      </c>
      <c r="B108" s="2" t="str">
        <f>RIGHT(DmartSalesData[[#This Row],[order_id]],6)</f>
        <v>100093</v>
      </c>
      <c r="C108" s="2" t="s">
        <v>41</v>
      </c>
      <c r="D108" s="2" t="s">
        <v>26</v>
      </c>
      <c r="E108" s="2">
        <v>2688.63</v>
      </c>
      <c r="F108" s="2">
        <v>0.45</v>
      </c>
      <c r="G108" s="2">
        <f t="shared" si="2"/>
        <v>1209.8835000000001</v>
      </c>
      <c r="H108" s="2">
        <f t="shared" si="3"/>
        <v>1478.7465</v>
      </c>
      <c r="I108" s="2">
        <v>6</v>
      </c>
      <c r="J108" s="3">
        <v>45504</v>
      </c>
      <c r="K108" s="3">
        <v>45510</v>
      </c>
      <c r="L108" s="2" t="s">
        <v>31</v>
      </c>
      <c r="M108" s="2" t="s">
        <v>27</v>
      </c>
      <c r="N108" s="2">
        <v>608.51</v>
      </c>
      <c r="O108" s="2" t="s">
        <v>34</v>
      </c>
      <c r="P108" s="2" t="s">
        <v>34</v>
      </c>
    </row>
    <row r="109" spans="1:16" ht="14.25" hidden="1" customHeight="1" x14ac:dyDescent="0.3">
      <c r="A109" s="2" t="s">
        <v>140</v>
      </c>
      <c r="B109" s="2" t="str">
        <f>RIGHT(DmartSalesData[[#This Row],[order_id]],6)</f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2" t="s">
        <v>23</v>
      </c>
    </row>
    <row r="110" spans="1:16" ht="14.25" hidden="1" customHeight="1" x14ac:dyDescent="0.3">
      <c r="A110" s="2" t="s">
        <v>128</v>
      </c>
      <c r="B110" s="2" t="str">
        <f>RIGHT(DmartSalesData[[#This Row],[order_id]],6)</f>
        <v>100095</v>
      </c>
      <c r="C110" s="2" t="s">
        <v>41</v>
      </c>
      <c r="D110" s="2" t="s">
        <v>20</v>
      </c>
      <c r="E110" s="2">
        <v>4716.3999999999996</v>
      </c>
      <c r="F110" s="2">
        <v>0.4</v>
      </c>
      <c r="G110" s="2">
        <f t="shared" si="2"/>
        <v>1886.56</v>
      </c>
      <c r="H110" s="2">
        <f t="shared" si="3"/>
        <v>2829.8399999999997</v>
      </c>
      <c r="I110" s="2">
        <v>6</v>
      </c>
      <c r="J110" s="3">
        <v>45195</v>
      </c>
      <c r="K110" s="3">
        <v>45199</v>
      </c>
      <c r="L110" s="2" t="s">
        <v>15</v>
      </c>
      <c r="M110" s="2" t="s">
        <v>22</v>
      </c>
      <c r="N110" s="2">
        <v>523.02</v>
      </c>
      <c r="O110" s="2" t="s">
        <v>39</v>
      </c>
      <c r="P110" s="2" t="s">
        <v>39</v>
      </c>
    </row>
    <row r="111" spans="1:16" ht="14.25" hidden="1" customHeight="1" x14ac:dyDescent="0.3">
      <c r="A111" s="2" t="s">
        <v>129</v>
      </c>
      <c r="B111" s="2" t="str">
        <f>RIGHT(DmartSalesData[[#This Row],[order_id]],6)</f>
        <v>100096</v>
      </c>
      <c r="C111" s="2" t="s">
        <v>41</v>
      </c>
      <c r="D111" s="2" t="s">
        <v>20</v>
      </c>
      <c r="E111" s="2">
        <v>4760.5200000000004</v>
      </c>
      <c r="F111" s="2">
        <v>0.5</v>
      </c>
      <c r="G111" s="2">
        <f t="shared" si="2"/>
        <v>2380.2600000000002</v>
      </c>
      <c r="H111" s="2">
        <f t="shared" si="3"/>
        <v>2380.2600000000002</v>
      </c>
      <c r="I111" s="2">
        <v>8</v>
      </c>
      <c r="J111" s="3">
        <v>44941</v>
      </c>
      <c r="K111" s="3">
        <v>44947</v>
      </c>
      <c r="L111" s="2" t="s">
        <v>31</v>
      </c>
      <c r="M111" s="2" t="s">
        <v>27</v>
      </c>
      <c r="N111" s="2">
        <v>764.06</v>
      </c>
      <c r="O111" s="2" t="s">
        <v>23</v>
      </c>
      <c r="P111" s="2" t="s">
        <v>23</v>
      </c>
    </row>
    <row r="112" spans="1:16" ht="14.25" hidden="1" customHeight="1" x14ac:dyDescent="0.3">
      <c r="A112" s="2" t="s">
        <v>130</v>
      </c>
      <c r="B112" s="2" t="str">
        <f>RIGHT(DmartSalesData[[#This Row],[order_id]],6)</f>
        <v>100097</v>
      </c>
      <c r="C112" s="2" t="s">
        <v>19</v>
      </c>
      <c r="D112" s="2" t="s">
        <v>33</v>
      </c>
      <c r="E112" s="2">
        <v>4172.63</v>
      </c>
      <c r="F112" s="2">
        <v>0.33</v>
      </c>
      <c r="G112" s="2">
        <f t="shared" si="2"/>
        <v>1376.9679000000001</v>
      </c>
      <c r="H112" s="2">
        <f t="shared" si="3"/>
        <v>2795.6621</v>
      </c>
      <c r="I112" s="2">
        <v>4</v>
      </c>
      <c r="J112" s="3">
        <v>45444</v>
      </c>
      <c r="K112" s="3">
        <v>45448</v>
      </c>
      <c r="L112" s="2" t="s">
        <v>15</v>
      </c>
      <c r="M112" s="2" t="s">
        <v>27</v>
      </c>
      <c r="N112" s="2">
        <v>957.31</v>
      </c>
      <c r="O112" s="2" t="s">
        <v>34</v>
      </c>
      <c r="P112" s="2" t="s">
        <v>34</v>
      </c>
    </row>
    <row r="113" spans="1:16" ht="14.25" hidden="1" customHeight="1" x14ac:dyDescent="0.3">
      <c r="A113" s="2" t="s">
        <v>144</v>
      </c>
      <c r="B113" s="2" t="str">
        <f>RIGHT(DmartSalesData[[#This Row],[order_id]],6)</f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2" t="s">
        <v>28</v>
      </c>
    </row>
    <row r="114" spans="1:16" ht="14.25" hidden="1" customHeight="1" x14ac:dyDescent="0.3">
      <c r="A114" s="2" t="s">
        <v>137</v>
      </c>
      <c r="B114" s="2" t="str">
        <f>RIGHT(DmartSalesData[[#This Row],[order_id]],6)</f>
        <v>100104</v>
      </c>
      <c r="C114" s="2" t="s">
        <v>41</v>
      </c>
      <c r="D114" s="2" t="s">
        <v>26</v>
      </c>
      <c r="E114" s="2">
        <v>4920.82</v>
      </c>
      <c r="F114" s="2">
        <v>0.33</v>
      </c>
      <c r="G114" s="2">
        <f t="shared" si="2"/>
        <v>1623.8706</v>
      </c>
      <c r="H114" s="2">
        <f t="shared" si="3"/>
        <v>3296.9493999999995</v>
      </c>
      <c r="I114" s="2">
        <v>1</v>
      </c>
      <c r="J114" s="3">
        <v>45008</v>
      </c>
      <c r="K114" s="3">
        <v>45013</v>
      </c>
      <c r="L114" s="2" t="s">
        <v>21</v>
      </c>
      <c r="M114" s="2" t="s">
        <v>16</v>
      </c>
      <c r="N114" s="2">
        <v>483.88</v>
      </c>
      <c r="O114" s="2" t="s">
        <v>34</v>
      </c>
      <c r="P114" s="2" t="s">
        <v>34</v>
      </c>
    </row>
    <row r="115" spans="1:16" ht="14.25" hidden="1" customHeight="1" x14ac:dyDescent="0.3">
      <c r="A115" s="2" t="s">
        <v>146</v>
      </c>
      <c r="B115" s="2" t="str">
        <f>RIGHT(DmartSalesData[[#This Row],[order_id]],6)</f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2" t="s">
        <v>34</v>
      </c>
    </row>
    <row r="116" spans="1:16" ht="14.25" hidden="1" customHeight="1" x14ac:dyDescent="0.3">
      <c r="A116" s="2" t="s">
        <v>147</v>
      </c>
      <c r="B116" s="2" t="str">
        <f>RIGHT(DmartSalesData[[#This Row],[order_id]],6)</f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2" t="s">
        <v>23</v>
      </c>
    </row>
    <row r="117" spans="1:16" ht="14.25" hidden="1" customHeight="1" x14ac:dyDescent="0.3">
      <c r="A117" s="2" t="s">
        <v>139</v>
      </c>
      <c r="B117" s="2" t="str">
        <f>RIGHT(DmartSalesData[[#This Row],[order_id]],6)</f>
        <v>100106</v>
      </c>
      <c r="C117" s="2" t="s">
        <v>41</v>
      </c>
      <c r="D117" s="2" t="s">
        <v>20</v>
      </c>
      <c r="E117" s="2">
        <v>4399.7299999999996</v>
      </c>
      <c r="F117" s="2">
        <v>0.49</v>
      </c>
      <c r="G117" s="2">
        <f t="shared" si="2"/>
        <v>2155.8676999999998</v>
      </c>
      <c r="H117" s="2">
        <f t="shared" si="3"/>
        <v>2243.8622999999998</v>
      </c>
      <c r="I117" s="2">
        <v>2</v>
      </c>
      <c r="J117" s="3">
        <v>45328</v>
      </c>
      <c r="K117" s="3">
        <v>45333</v>
      </c>
      <c r="L117" s="2" t="s">
        <v>31</v>
      </c>
      <c r="M117" s="2" t="s">
        <v>27</v>
      </c>
      <c r="N117" s="2">
        <v>660.08</v>
      </c>
      <c r="O117" s="2" t="s">
        <v>28</v>
      </c>
      <c r="P117" s="2" t="s">
        <v>28</v>
      </c>
    </row>
    <row r="118" spans="1:16" ht="14.25" hidden="1" customHeight="1" x14ac:dyDescent="0.3">
      <c r="A118" s="2" t="s">
        <v>141</v>
      </c>
      <c r="B118" s="2" t="str">
        <f>RIGHT(DmartSalesData[[#This Row],[order_id]],6)</f>
        <v>100108</v>
      </c>
      <c r="C118" s="2" t="s">
        <v>41</v>
      </c>
      <c r="D118" s="2" t="s">
        <v>33</v>
      </c>
      <c r="E118" s="2">
        <v>4263.6099999999997</v>
      </c>
      <c r="F118" s="2">
        <v>0.28000000000000003</v>
      </c>
      <c r="G118" s="2">
        <f t="shared" si="2"/>
        <v>1193.8108</v>
      </c>
      <c r="H118" s="2">
        <f t="shared" si="3"/>
        <v>3069.7991999999995</v>
      </c>
      <c r="I118" s="2">
        <v>4</v>
      </c>
      <c r="J118" s="3">
        <v>45363</v>
      </c>
      <c r="K118" s="3">
        <v>45364</v>
      </c>
      <c r="L118" s="2" t="s">
        <v>21</v>
      </c>
      <c r="M118" s="2" t="s">
        <v>22</v>
      </c>
      <c r="N118" s="2">
        <v>1092.43</v>
      </c>
      <c r="O118" s="2" t="s">
        <v>17</v>
      </c>
      <c r="P118" s="2" t="s">
        <v>17</v>
      </c>
    </row>
    <row r="119" spans="1:16" ht="14.25" hidden="1" customHeight="1" x14ac:dyDescent="0.3">
      <c r="A119" s="2" t="s">
        <v>150</v>
      </c>
      <c r="B119" s="2" t="str">
        <f>RIGHT(DmartSalesData[[#This Row],[order_id]],6)</f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2" t="s">
        <v>48</v>
      </c>
    </row>
    <row r="120" spans="1:16" ht="14.25" hidden="1" customHeight="1" x14ac:dyDescent="0.3">
      <c r="A120" s="2" t="s">
        <v>151</v>
      </c>
      <c r="B120" s="2" t="str">
        <f>RIGHT(DmartSalesData[[#This Row],[order_id]],6)</f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2" t="s">
        <v>17</v>
      </c>
    </row>
    <row r="121" spans="1:16" ht="14.25" hidden="1" customHeight="1" x14ac:dyDescent="0.3">
      <c r="A121" s="2" t="s">
        <v>142</v>
      </c>
      <c r="B121" s="2" t="str">
        <f>RIGHT(DmartSalesData[[#This Row],[order_id]],6)</f>
        <v>100109</v>
      </c>
      <c r="C121" s="2" t="s">
        <v>13</v>
      </c>
      <c r="D121" s="2" t="s">
        <v>36</v>
      </c>
      <c r="E121" s="2">
        <v>3318.86</v>
      </c>
      <c r="F121" s="2">
        <v>0.33</v>
      </c>
      <c r="G121" s="2">
        <f t="shared" si="2"/>
        <v>1095.2238</v>
      </c>
      <c r="H121" s="2">
        <f t="shared" si="3"/>
        <v>2223.6361999999999</v>
      </c>
      <c r="I121" s="2">
        <v>6</v>
      </c>
      <c r="J121" s="3">
        <v>45547</v>
      </c>
      <c r="K121" s="3">
        <v>45554</v>
      </c>
      <c r="L121" s="2" t="s">
        <v>15</v>
      </c>
      <c r="M121" s="2" t="s">
        <v>16</v>
      </c>
      <c r="N121" s="2">
        <v>604.07000000000005</v>
      </c>
      <c r="O121" s="2" t="s">
        <v>23</v>
      </c>
      <c r="P121" s="2" t="s">
        <v>23</v>
      </c>
    </row>
    <row r="122" spans="1:16" ht="14.25" hidden="1" customHeight="1" x14ac:dyDescent="0.3">
      <c r="A122" s="2" t="s">
        <v>153</v>
      </c>
      <c r="B122" s="2" t="str">
        <f>RIGHT(DmartSalesData[[#This Row],[order_id]],6)</f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2" t="s">
        <v>48</v>
      </c>
    </row>
    <row r="123" spans="1:16" ht="14.25" hidden="1" customHeight="1" x14ac:dyDescent="0.3">
      <c r="A123" s="2" t="s">
        <v>154</v>
      </c>
      <c r="B123" s="2" t="str">
        <f>RIGHT(DmartSalesData[[#This Row],[order_id]],6)</f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2" t="s">
        <v>17</v>
      </c>
    </row>
    <row r="124" spans="1:16" ht="14.25" hidden="1" customHeight="1" x14ac:dyDescent="0.3">
      <c r="A124" s="2" t="s">
        <v>143</v>
      </c>
      <c r="B124" s="2" t="str">
        <f>RIGHT(DmartSalesData[[#This Row],[order_id]],6)</f>
        <v>100110</v>
      </c>
      <c r="C124" s="2" t="s">
        <v>19</v>
      </c>
      <c r="D124" s="2" t="s">
        <v>20</v>
      </c>
      <c r="E124" s="2">
        <v>4241.1499999999996</v>
      </c>
      <c r="F124" s="2">
        <v>0.41</v>
      </c>
      <c r="G124" s="2">
        <f t="shared" si="2"/>
        <v>1738.8714999999997</v>
      </c>
      <c r="H124" s="2">
        <f t="shared" si="3"/>
        <v>2502.2784999999999</v>
      </c>
      <c r="I124" s="2">
        <v>2</v>
      </c>
      <c r="J124" s="3">
        <v>45486</v>
      </c>
      <c r="K124" s="3">
        <v>45487</v>
      </c>
      <c r="L124" s="2" t="s">
        <v>15</v>
      </c>
      <c r="M124" s="2" t="s">
        <v>22</v>
      </c>
      <c r="N124" s="2">
        <v>1168.31</v>
      </c>
      <c r="O124" s="2" t="s">
        <v>17</v>
      </c>
      <c r="P124" s="2" t="s">
        <v>17</v>
      </c>
    </row>
    <row r="125" spans="1:16" ht="14.25" hidden="1" customHeight="1" x14ac:dyDescent="0.3">
      <c r="A125" s="2" t="s">
        <v>156</v>
      </c>
      <c r="B125" s="2" t="str">
        <f>RIGHT(DmartSalesData[[#This Row],[order_id]],6)</f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2" t="s">
        <v>34</v>
      </c>
    </row>
    <row r="126" spans="1:16" ht="14.25" hidden="1" customHeight="1" x14ac:dyDescent="0.3">
      <c r="A126" s="2" t="s">
        <v>157</v>
      </c>
      <c r="B126" s="2" t="str">
        <f>RIGHT(DmartSalesData[[#This Row],[order_id]],6)</f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2" t="s">
        <v>48</v>
      </c>
    </row>
    <row r="127" spans="1:16" ht="14.25" hidden="1" customHeight="1" x14ac:dyDescent="0.3">
      <c r="A127" s="2" t="s">
        <v>158</v>
      </c>
      <c r="B127" s="2" t="str">
        <f>RIGHT(DmartSalesData[[#This Row],[order_id]],6)</f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2" t="s">
        <v>34</v>
      </c>
    </row>
    <row r="128" spans="1:16" ht="14.25" hidden="1" customHeight="1" x14ac:dyDescent="0.3">
      <c r="A128" s="2" t="s">
        <v>159</v>
      </c>
      <c r="B128" s="2" t="str">
        <f>RIGHT(DmartSalesData[[#This Row],[order_id]],6)</f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2" t="s">
        <v>34</v>
      </c>
    </row>
    <row r="129" spans="1:16" ht="14.25" hidden="1" customHeight="1" x14ac:dyDescent="0.3">
      <c r="A129" s="2" t="s">
        <v>145</v>
      </c>
      <c r="B129" s="2" t="str">
        <f>RIGHT(DmartSalesData[[#This Row],[order_id]],6)</f>
        <v>100112</v>
      </c>
      <c r="C129" s="2" t="s">
        <v>19</v>
      </c>
      <c r="D129" s="2" t="s">
        <v>26</v>
      </c>
      <c r="E129" s="2">
        <v>3210.62</v>
      </c>
      <c r="F129" s="2">
        <v>0.47</v>
      </c>
      <c r="G129" s="2">
        <f t="shared" si="2"/>
        <v>1508.9913999999999</v>
      </c>
      <c r="H129" s="2">
        <f t="shared" si="3"/>
        <v>1701.6286</v>
      </c>
      <c r="I129" s="2">
        <v>7</v>
      </c>
      <c r="J129" s="3">
        <v>45514</v>
      </c>
      <c r="K129" s="3">
        <v>45518</v>
      </c>
      <c r="L129" s="2" t="s">
        <v>15</v>
      </c>
      <c r="M129" s="2" t="s">
        <v>22</v>
      </c>
      <c r="N129" s="2">
        <v>546.45000000000005</v>
      </c>
      <c r="O129" s="2" t="s">
        <v>48</v>
      </c>
      <c r="P129" s="2" t="s">
        <v>48</v>
      </c>
    </row>
    <row r="130" spans="1:16" ht="14.25" hidden="1" customHeight="1" x14ac:dyDescent="0.3">
      <c r="A130" s="2" t="s">
        <v>161</v>
      </c>
      <c r="B130" s="2" t="str">
        <f>RIGHT(DmartSalesData[[#This Row],[order_id]],6)</f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ref="G130:G188" si="4">E130*F130</f>
        <v>74.023499999999999</v>
      </c>
      <c r="H130" s="2">
        <f t="shared" ref="H130:H188" si="5">E130-G130</f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2" t="s">
        <v>48</v>
      </c>
    </row>
    <row r="131" spans="1:16" ht="14.25" hidden="1" customHeight="1" x14ac:dyDescent="0.3">
      <c r="A131" s="2" t="s">
        <v>162</v>
      </c>
      <c r="B131" s="2" t="str">
        <f>RIGHT(DmartSalesData[[#This Row],[order_id]],6)</f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si="4"/>
        <v>878.39640000000009</v>
      </c>
      <c r="H131" s="2">
        <f t="shared" si="5"/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2" t="s">
        <v>48</v>
      </c>
    </row>
    <row r="132" spans="1:16" ht="14.25" hidden="1" customHeight="1" x14ac:dyDescent="0.3">
      <c r="A132" s="2" t="s">
        <v>163</v>
      </c>
      <c r="B132" s="2" t="str">
        <f>RIGHT(DmartSalesData[[#This Row],[order_id]],6)</f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2" t="s">
        <v>23</v>
      </c>
    </row>
    <row r="133" spans="1:16" ht="14.25" hidden="1" customHeight="1" x14ac:dyDescent="0.3">
      <c r="A133" s="2" t="s">
        <v>164</v>
      </c>
      <c r="B133" s="2" t="str">
        <f>RIGHT(DmartSalesData[[#This Row],[order_id]],6)</f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2" t="s">
        <v>23</v>
      </c>
    </row>
    <row r="134" spans="1:16" ht="14.25" hidden="1" customHeight="1" x14ac:dyDescent="0.3">
      <c r="A134" s="2" t="s">
        <v>165</v>
      </c>
      <c r="B134" s="2" t="str">
        <f>RIGHT(DmartSalesData[[#This Row],[order_id]],6)</f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2" t="s">
        <v>17</v>
      </c>
    </row>
    <row r="135" spans="1:16" ht="14.25" hidden="1" customHeight="1" x14ac:dyDescent="0.3">
      <c r="A135" s="2" t="s">
        <v>166</v>
      </c>
      <c r="B135" s="2" t="str">
        <f>RIGHT(DmartSalesData[[#This Row],[order_id]],6)</f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2" t="s">
        <v>28</v>
      </c>
    </row>
    <row r="136" spans="1:16" ht="14.25" hidden="1" customHeight="1" x14ac:dyDescent="0.3">
      <c r="A136" s="2" t="s">
        <v>167</v>
      </c>
      <c r="B136" s="2" t="str">
        <f>RIGHT(DmartSalesData[[#This Row],[order_id]],6)</f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2" t="s">
        <v>39</v>
      </c>
    </row>
    <row r="137" spans="1:16" ht="14.25" hidden="1" customHeight="1" x14ac:dyDescent="0.3">
      <c r="A137" s="2" t="s">
        <v>168</v>
      </c>
      <c r="B137" s="2" t="str">
        <f>RIGHT(DmartSalesData[[#This Row],[order_id]],6)</f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2" t="s">
        <v>39</v>
      </c>
    </row>
    <row r="138" spans="1:16" ht="14.25" hidden="1" customHeight="1" x14ac:dyDescent="0.3">
      <c r="A138" s="2" t="s">
        <v>148</v>
      </c>
      <c r="B138" s="2" t="str">
        <f>RIGHT(DmartSalesData[[#This Row],[order_id]],6)</f>
        <v>100115</v>
      </c>
      <c r="C138" s="2" t="s">
        <v>19</v>
      </c>
      <c r="D138" s="2" t="s">
        <v>26</v>
      </c>
      <c r="E138" s="2">
        <v>4475.07</v>
      </c>
      <c r="F138" s="2">
        <v>0.3</v>
      </c>
      <c r="G138" s="2">
        <f t="shared" si="4"/>
        <v>1342.521</v>
      </c>
      <c r="H138" s="2">
        <f t="shared" si="5"/>
        <v>3132.549</v>
      </c>
      <c r="I138" s="2">
        <v>2</v>
      </c>
      <c r="J138" s="3">
        <v>45196</v>
      </c>
      <c r="K138" s="3">
        <v>45197</v>
      </c>
      <c r="L138" s="2" t="s">
        <v>21</v>
      </c>
      <c r="M138" s="2" t="s">
        <v>22</v>
      </c>
      <c r="N138" s="2">
        <v>815.29</v>
      </c>
      <c r="O138" s="2" t="s">
        <v>39</v>
      </c>
      <c r="P138" s="2" t="s">
        <v>39</v>
      </c>
    </row>
    <row r="139" spans="1:16" ht="14.25" hidden="1" customHeight="1" x14ac:dyDescent="0.3">
      <c r="A139" s="2" t="s">
        <v>170</v>
      </c>
      <c r="B139" s="2" t="str">
        <f>RIGHT(DmartSalesData[[#This Row],[order_id]],6)</f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2" t="s">
        <v>48</v>
      </c>
    </row>
    <row r="140" spans="1:16" ht="14.25" hidden="1" customHeight="1" x14ac:dyDescent="0.3">
      <c r="A140" s="2" t="s">
        <v>171</v>
      </c>
      <c r="B140" s="2" t="str">
        <f>RIGHT(DmartSalesData[[#This Row],[order_id]],6)</f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2" t="s">
        <v>28</v>
      </c>
    </row>
    <row r="141" spans="1:16" ht="14.25" hidden="1" customHeight="1" x14ac:dyDescent="0.3">
      <c r="A141" s="2" t="s">
        <v>172</v>
      </c>
      <c r="B141" s="2" t="str">
        <f>RIGHT(DmartSalesData[[#This Row],[order_id]],6)</f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2" t="s">
        <v>17</v>
      </c>
    </row>
    <row r="142" spans="1:16" ht="14.25" hidden="1" customHeight="1" x14ac:dyDescent="0.3">
      <c r="A142" s="2" t="s">
        <v>173</v>
      </c>
      <c r="B142" s="2" t="str">
        <f>RIGHT(DmartSalesData[[#This Row],[order_id]],6)</f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2" t="s">
        <v>23</v>
      </c>
    </row>
    <row r="143" spans="1:16" ht="14.25" hidden="1" customHeight="1" x14ac:dyDescent="0.3">
      <c r="A143" s="2" t="s">
        <v>174</v>
      </c>
      <c r="B143" s="2" t="str">
        <f>RIGHT(DmartSalesData[[#This Row],[order_id]],6)</f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2" t="s">
        <v>39</v>
      </c>
    </row>
    <row r="144" spans="1:16" ht="14.25" hidden="1" customHeight="1" x14ac:dyDescent="0.3">
      <c r="A144" s="2" t="s">
        <v>175</v>
      </c>
      <c r="B144" s="2" t="str">
        <f>RIGHT(DmartSalesData[[#This Row],[order_id]],6)</f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2" t="s">
        <v>34</v>
      </c>
    </row>
    <row r="145" spans="1:16" ht="14.25" hidden="1" customHeight="1" x14ac:dyDescent="0.3">
      <c r="A145" s="2" t="s">
        <v>176</v>
      </c>
      <c r="B145" s="2" t="str">
        <f>RIGHT(DmartSalesData[[#This Row],[order_id]],6)</f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2" t="s">
        <v>34</v>
      </c>
    </row>
    <row r="146" spans="1:16" ht="14.25" hidden="1" customHeight="1" x14ac:dyDescent="0.3">
      <c r="A146" s="2" t="s">
        <v>177</v>
      </c>
      <c r="B146" s="2" t="str">
        <f>RIGHT(DmartSalesData[[#This Row],[order_id]],6)</f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2" t="s">
        <v>34</v>
      </c>
    </row>
    <row r="147" spans="1:16" ht="14.25" hidden="1" customHeight="1" x14ac:dyDescent="0.3">
      <c r="A147" s="2" t="s">
        <v>149</v>
      </c>
      <c r="B147" s="2" t="str">
        <f>RIGHT(DmartSalesData[[#This Row],[order_id]],6)</f>
        <v>100116</v>
      </c>
      <c r="C147" s="2" t="s">
        <v>25</v>
      </c>
      <c r="D147" s="2" t="s">
        <v>36</v>
      </c>
      <c r="E147" s="2">
        <v>3234.26</v>
      </c>
      <c r="F147" s="2">
        <v>0.33</v>
      </c>
      <c r="G147" s="2">
        <f t="shared" si="4"/>
        <v>1067.3058000000001</v>
      </c>
      <c r="H147" s="2">
        <f t="shared" si="5"/>
        <v>2166.9542000000001</v>
      </c>
      <c r="I147" s="2">
        <v>9</v>
      </c>
      <c r="J147" s="3">
        <v>45342</v>
      </c>
      <c r="K147" s="3">
        <v>45349</v>
      </c>
      <c r="L147" s="2" t="s">
        <v>15</v>
      </c>
      <c r="M147" s="2" t="s">
        <v>27</v>
      </c>
      <c r="N147" s="2">
        <v>817.55</v>
      </c>
      <c r="O147" s="2" t="s">
        <v>34</v>
      </c>
      <c r="P147" s="2" t="s">
        <v>34</v>
      </c>
    </row>
    <row r="148" spans="1:16" ht="14.25" hidden="1" customHeight="1" x14ac:dyDescent="0.3">
      <c r="A148" s="2" t="s">
        <v>179</v>
      </c>
      <c r="B148" s="2" t="str">
        <f>RIGHT(DmartSalesData[[#This Row],[order_id]],6)</f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2" t="s">
        <v>23</v>
      </c>
    </row>
    <row r="149" spans="1:16" ht="14.25" hidden="1" customHeight="1" x14ac:dyDescent="0.3">
      <c r="A149" s="2" t="s">
        <v>180</v>
      </c>
      <c r="B149" s="2" t="str">
        <f>RIGHT(DmartSalesData[[#This Row],[order_id]],6)</f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2" t="s">
        <v>28</v>
      </c>
    </row>
    <row r="150" spans="1:16" ht="14.25" hidden="1" customHeight="1" x14ac:dyDescent="0.3">
      <c r="A150" s="2" t="s">
        <v>181</v>
      </c>
      <c r="B150" s="2" t="str">
        <f>RIGHT(DmartSalesData[[#This Row],[order_id]],6)</f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2" t="s">
        <v>48</v>
      </c>
    </row>
    <row r="151" spans="1:16" ht="14.25" hidden="1" customHeight="1" x14ac:dyDescent="0.3">
      <c r="A151" s="2" t="s">
        <v>182</v>
      </c>
      <c r="B151" s="2" t="str">
        <f>RIGHT(DmartSalesData[[#This Row],[order_id]],6)</f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2" t="s">
        <v>17</v>
      </c>
    </row>
    <row r="152" spans="1:16" ht="14.25" hidden="1" customHeight="1" x14ac:dyDescent="0.3">
      <c r="A152" s="2" t="s">
        <v>183</v>
      </c>
      <c r="B152" s="2" t="str">
        <f>RIGHT(DmartSalesData[[#This Row],[order_id]],6)</f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2" t="s">
        <v>23</v>
      </c>
    </row>
    <row r="153" spans="1:16" ht="14.25" hidden="1" customHeight="1" x14ac:dyDescent="0.3">
      <c r="A153" s="2" t="s">
        <v>184</v>
      </c>
      <c r="B153" s="2" t="str">
        <f>RIGHT(DmartSalesData[[#This Row],[order_id]],6)</f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2" t="s">
        <v>34</v>
      </c>
    </row>
    <row r="154" spans="1:16" ht="14.25" hidden="1" customHeight="1" x14ac:dyDescent="0.3">
      <c r="A154" s="2" t="s">
        <v>185</v>
      </c>
      <c r="B154" s="2" t="str">
        <f>RIGHT(DmartSalesData[[#This Row],[order_id]],6)</f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2" t="s">
        <v>34</v>
      </c>
    </row>
    <row r="155" spans="1:16" ht="14.25" hidden="1" customHeight="1" x14ac:dyDescent="0.3">
      <c r="A155" s="2" t="s">
        <v>186</v>
      </c>
      <c r="B155" s="2" t="str">
        <f>RIGHT(DmartSalesData[[#This Row],[order_id]],6)</f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2" t="s">
        <v>17</v>
      </c>
    </row>
    <row r="156" spans="1:16" ht="14.25" hidden="1" customHeight="1" x14ac:dyDescent="0.3">
      <c r="A156" s="2" t="s">
        <v>187</v>
      </c>
      <c r="B156" s="2" t="str">
        <f>RIGHT(DmartSalesData[[#This Row],[order_id]],6)</f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2" t="s">
        <v>48</v>
      </c>
    </row>
    <row r="157" spans="1:16" ht="14.25" hidden="1" customHeight="1" x14ac:dyDescent="0.3">
      <c r="A157" s="2" t="s">
        <v>152</v>
      </c>
      <c r="B157" s="2" t="str">
        <f>RIGHT(DmartSalesData[[#This Row],[order_id]],6)</f>
        <v>100119</v>
      </c>
      <c r="C157" s="2" t="s">
        <v>25</v>
      </c>
      <c r="D157" s="2" t="s">
        <v>20</v>
      </c>
      <c r="E157" s="2">
        <v>4869.0600000000004</v>
      </c>
      <c r="F157" s="2">
        <v>0.21</v>
      </c>
      <c r="G157" s="2">
        <f t="shared" si="4"/>
        <v>1022.5026</v>
      </c>
      <c r="H157" s="2">
        <f t="shared" si="5"/>
        <v>3846.5574000000006</v>
      </c>
      <c r="I157" s="2">
        <v>6</v>
      </c>
      <c r="J157" s="3">
        <v>45149</v>
      </c>
      <c r="K157" s="3">
        <v>45155</v>
      </c>
      <c r="L157" s="2" t="s">
        <v>21</v>
      </c>
      <c r="M157" s="2" t="s">
        <v>22</v>
      </c>
      <c r="N157" s="2">
        <v>1022.41</v>
      </c>
      <c r="O157" s="2" t="s">
        <v>28</v>
      </c>
      <c r="P157" s="2" t="s">
        <v>28</v>
      </c>
    </row>
    <row r="158" spans="1:16" ht="14.25" hidden="1" customHeight="1" x14ac:dyDescent="0.3">
      <c r="A158" s="2" t="s">
        <v>189</v>
      </c>
      <c r="B158" s="2" t="str">
        <f>RIGHT(DmartSalesData[[#This Row],[order_id]],6)</f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2" t="s">
        <v>23</v>
      </c>
    </row>
    <row r="159" spans="1:16" ht="14.25" hidden="1" customHeight="1" x14ac:dyDescent="0.3">
      <c r="A159" s="2" t="s">
        <v>190</v>
      </c>
      <c r="B159" s="2" t="str">
        <f>RIGHT(DmartSalesData[[#This Row],[order_id]],6)</f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2" t="s">
        <v>48</v>
      </c>
    </row>
    <row r="160" spans="1:16" ht="14.25" hidden="1" customHeight="1" x14ac:dyDescent="0.3">
      <c r="A160" s="2" t="s">
        <v>191</v>
      </c>
      <c r="B160" s="2" t="str">
        <f>RIGHT(DmartSalesData[[#This Row],[order_id]],6)</f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2" t="s">
        <v>17</v>
      </c>
    </row>
    <row r="161" spans="1:16" ht="14.25" hidden="1" customHeight="1" x14ac:dyDescent="0.3">
      <c r="A161" s="2" t="s">
        <v>192</v>
      </c>
      <c r="B161" s="2" t="str">
        <f>RIGHT(DmartSalesData[[#This Row],[order_id]],6)</f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2" t="s">
        <v>23</v>
      </c>
    </row>
    <row r="162" spans="1:16" ht="14.25" hidden="1" customHeight="1" x14ac:dyDescent="0.3">
      <c r="A162" s="2" t="s">
        <v>193</v>
      </c>
      <c r="B162" s="2" t="str">
        <f>RIGHT(DmartSalesData[[#This Row],[order_id]],6)</f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2" t="s">
        <v>23</v>
      </c>
    </row>
    <row r="163" spans="1:16" ht="14.25" hidden="1" customHeight="1" x14ac:dyDescent="0.3">
      <c r="A163" s="2" t="s">
        <v>155</v>
      </c>
      <c r="B163" s="2" t="str">
        <f>RIGHT(DmartSalesData[[#This Row],[order_id]],6)</f>
        <v>100122</v>
      </c>
      <c r="C163" s="2" t="s">
        <v>41</v>
      </c>
      <c r="D163" s="2" t="s">
        <v>36</v>
      </c>
      <c r="E163" s="2">
        <v>4901.0200000000004</v>
      </c>
      <c r="F163" s="2">
        <v>0.47</v>
      </c>
      <c r="G163" s="2">
        <f t="shared" si="4"/>
        <v>2303.4794000000002</v>
      </c>
      <c r="H163" s="2">
        <f t="shared" si="5"/>
        <v>2597.5406000000003</v>
      </c>
      <c r="I163" s="2">
        <v>6</v>
      </c>
      <c r="J163" s="3">
        <v>45103</v>
      </c>
      <c r="K163" s="3">
        <v>45106</v>
      </c>
      <c r="L163" s="2" t="s">
        <v>15</v>
      </c>
      <c r="M163" s="2" t="s">
        <v>27</v>
      </c>
      <c r="N163" s="2">
        <v>1045.7</v>
      </c>
      <c r="O163" s="2" t="s">
        <v>17</v>
      </c>
      <c r="P163" s="2" t="s">
        <v>17</v>
      </c>
    </row>
    <row r="164" spans="1:16" ht="14.25" hidden="1" customHeight="1" x14ac:dyDescent="0.3">
      <c r="A164" s="2" t="s">
        <v>160</v>
      </c>
      <c r="B164" s="2" t="str">
        <f>RIGHT(DmartSalesData[[#This Row],[order_id]],6)</f>
        <v>100127</v>
      </c>
      <c r="C164" s="2" t="s">
        <v>25</v>
      </c>
      <c r="D164" s="2" t="s">
        <v>20</v>
      </c>
      <c r="E164" s="2">
        <v>4436.8</v>
      </c>
      <c r="F164" s="2">
        <v>0.42</v>
      </c>
      <c r="G164" s="2">
        <f t="shared" si="4"/>
        <v>1863.4559999999999</v>
      </c>
      <c r="H164" s="2">
        <f t="shared" si="5"/>
        <v>2573.3440000000001</v>
      </c>
      <c r="I164" s="2">
        <v>8</v>
      </c>
      <c r="J164" s="3">
        <v>45336</v>
      </c>
      <c r="K164" s="3">
        <v>45340</v>
      </c>
      <c r="L164" s="2" t="s">
        <v>21</v>
      </c>
      <c r="M164" s="2" t="s">
        <v>27</v>
      </c>
      <c r="N164" s="2">
        <v>934.84</v>
      </c>
      <c r="O164" s="2" t="s">
        <v>28</v>
      </c>
      <c r="P164" s="2" t="s">
        <v>28</v>
      </c>
    </row>
    <row r="165" spans="1:16" ht="14.25" hidden="1" customHeight="1" x14ac:dyDescent="0.3">
      <c r="A165" s="2" t="s">
        <v>169</v>
      </c>
      <c r="B165" s="2" t="str">
        <f>RIGHT(DmartSalesData[[#This Row],[order_id]],6)</f>
        <v>100136</v>
      </c>
      <c r="C165" s="2" t="s">
        <v>25</v>
      </c>
      <c r="D165" s="2" t="s">
        <v>20</v>
      </c>
      <c r="E165" s="2">
        <v>3077.47</v>
      </c>
      <c r="F165" s="2">
        <v>0.39</v>
      </c>
      <c r="G165" s="2">
        <f t="shared" si="4"/>
        <v>1200.2132999999999</v>
      </c>
      <c r="H165" s="2">
        <f t="shared" si="5"/>
        <v>1877.2566999999999</v>
      </c>
      <c r="I165" s="2">
        <v>7</v>
      </c>
      <c r="J165" s="3">
        <v>45627</v>
      </c>
      <c r="K165" s="3">
        <v>45634</v>
      </c>
      <c r="L165" s="2" t="s">
        <v>31</v>
      </c>
      <c r="M165" s="2" t="s">
        <v>16</v>
      </c>
      <c r="N165" s="2">
        <v>428.41</v>
      </c>
      <c r="O165" s="2" t="s">
        <v>48</v>
      </c>
      <c r="P165" s="2" t="s">
        <v>48</v>
      </c>
    </row>
    <row r="166" spans="1:16" ht="14.25" hidden="1" customHeight="1" x14ac:dyDescent="0.3">
      <c r="A166" s="2" t="s">
        <v>197</v>
      </c>
      <c r="B166" s="2" t="str">
        <f>RIGHT(DmartSalesData[[#This Row],[order_id]],6)</f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2" t="s">
        <v>48</v>
      </c>
    </row>
    <row r="167" spans="1:16" ht="14.25" hidden="1" customHeight="1" x14ac:dyDescent="0.3">
      <c r="A167" s="2" t="s">
        <v>178</v>
      </c>
      <c r="B167" s="2" t="str">
        <f>RIGHT(DmartSalesData[[#This Row],[order_id]],6)</f>
        <v>100145</v>
      </c>
      <c r="C167" s="2" t="s">
        <v>13</v>
      </c>
      <c r="D167" s="2" t="s">
        <v>33</v>
      </c>
      <c r="E167" s="2">
        <v>4537.16</v>
      </c>
      <c r="F167" s="2">
        <v>0.25</v>
      </c>
      <c r="G167" s="2">
        <f t="shared" si="4"/>
        <v>1134.29</v>
      </c>
      <c r="H167" s="2">
        <f t="shared" si="5"/>
        <v>3402.87</v>
      </c>
      <c r="I167" s="2">
        <v>7</v>
      </c>
      <c r="J167" s="3">
        <v>45346</v>
      </c>
      <c r="K167" s="3">
        <v>45352</v>
      </c>
      <c r="L167" s="2" t="s">
        <v>15</v>
      </c>
      <c r="M167" s="2" t="s">
        <v>27</v>
      </c>
      <c r="N167" s="2">
        <v>1201.33</v>
      </c>
      <c r="O167" s="2" t="s">
        <v>28</v>
      </c>
      <c r="P167" s="2" t="s">
        <v>28</v>
      </c>
    </row>
    <row r="168" spans="1:16" ht="14.25" hidden="1" customHeight="1" x14ac:dyDescent="0.3">
      <c r="A168" s="2" t="s">
        <v>188</v>
      </c>
      <c r="B168" s="2" t="str">
        <f>RIGHT(DmartSalesData[[#This Row],[order_id]],6)</f>
        <v>100155</v>
      </c>
      <c r="C168" s="2" t="s">
        <v>41</v>
      </c>
      <c r="D168" s="2" t="s">
        <v>26</v>
      </c>
      <c r="E168" s="2">
        <v>4142.6499999999996</v>
      </c>
      <c r="F168" s="2">
        <v>0.31</v>
      </c>
      <c r="G168" s="2">
        <f t="shared" si="4"/>
        <v>1284.2214999999999</v>
      </c>
      <c r="H168" s="2">
        <f t="shared" si="5"/>
        <v>2858.4285</v>
      </c>
      <c r="I168" s="2">
        <v>4</v>
      </c>
      <c r="J168" s="3">
        <v>45128</v>
      </c>
      <c r="K168" s="3">
        <v>45129</v>
      </c>
      <c r="L168" s="2" t="s">
        <v>15</v>
      </c>
      <c r="M168" s="2" t="s">
        <v>27</v>
      </c>
      <c r="N168" s="2">
        <v>735.37</v>
      </c>
      <c r="O168" s="2" t="s">
        <v>48</v>
      </c>
      <c r="P168" s="2" t="s">
        <v>48</v>
      </c>
    </row>
    <row r="169" spans="1:16" ht="14.25" hidden="1" customHeight="1" x14ac:dyDescent="0.3">
      <c r="A169" s="2" t="s">
        <v>200</v>
      </c>
      <c r="B169" s="2" t="str">
        <f>RIGHT(DmartSalesData[[#This Row],[order_id]],6)</f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2" t="s">
        <v>39</v>
      </c>
    </row>
    <row r="170" spans="1:16" ht="14.25" hidden="1" customHeight="1" x14ac:dyDescent="0.3">
      <c r="A170" s="2" t="s">
        <v>201</v>
      </c>
      <c r="B170" s="2" t="str">
        <f>RIGHT(DmartSalesData[[#This Row],[order_id]],6)</f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2" t="s">
        <v>17</v>
      </c>
    </row>
    <row r="171" spans="1:16" ht="14.25" hidden="1" customHeight="1" x14ac:dyDescent="0.3">
      <c r="A171" s="2" t="s">
        <v>194</v>
      </c>
      <c r="B171" s="2" t="str">
        <f>RIGHT(DmartSalesData[[#This Row],[order_id]],6)</f>
        <v>100161</v>
      </c>
      <c r="C171" s="2" t="s">
        <v>25</v>
      </c>
      <c r="D171" s="2" t="s">
        <v>33</v>
      </c>
      <c r="E171" s="2">
        <v>2125.5300000000002</v>
      </c>
      <c r="F171" s="2">
        <v>0.49</v>
      </c>
      <c r="G171" s="2">
        <f t="shared" si="4"/>
        <v>1041.5097000000001</v>
      </c>
      <c r="H171" s="2">
        <f t="shared" si="5"/>
        <v>1084.0203000000001</v>
      </c>
      <c r="I171" s="2">
        <v>3</v>
      </c>
      <c r="J171" s="3">
        <v>45054</v>
      </c>
      <c r="K171" s="3">
        <v>45058</v>
      </c>
      <c r="L171" s="2" t="s">
        <v>31</v>
      </c>
      <c r="M171" s="2" t="s">
        <v>22</v>
      </c>
      <c r="N171" s="2">
        <v>292.08</v>
      </c>
      <c r="O171" s="2" t="s">
        <v>28</v>
      </c>
      <c r="P171" s="2" t="s">
        <v>28</v>
      </c>
    </row>
    <row r="172" spans="1:16" ht="14.25" hidden="1" customHeight="1" x14ac:dyDescent="0.3">
      <c r="A172" s="2" t="s">
        <v>195</v>
      </c>
      <c r="B172" s="2" t="str">
        <f>RIGHT(DmartSalesData[[#This Row],[order_id]],6)</f>
        <v>100162</v>
      </c>
      <c r="C172" s="2" t="s">
        <v>19</v>
      </c>
      <c r="D172" s="2" t="s">
        <v>36</v>
      </c>
      <c r="E172" s="2">
        <v>4296.49</v>
      </c>
      <c r="F172" s="2">
        <v>0.39</v>
      </c>
      <c r="G172" s="2">
        <f t="shared" si="4"/>
        <v>1675.6311000000001</v>
      </c>
      <c r="H172" s="2">
        <f t="shared" si="5"/>
        <v>2620.8588999999997</v>
      </c>
      <c r="I172" s="2">
        <v>8</v>
      </c>
      <c r="J172" s="3">
        <v>45067</v>
      </c>
      <c r="K172" s="3">
        <v>45074</v>
      </c>
      <c r="L172" s="2" t="s">
        <v>21</v>
      </c>
      <c r="M172" s="2" t="s">
        <v>16</v>
      </c>
      <c r="N172" s="2">
        <v>579.12</v>
      </c>
      <c r="O172" s="2" t="s">
        <v>17</v>
      </c>
      <c r="P172" s="2" t="s">
        <v>17</v>
      </c>
    </row>
    <row r="173" spans="1:16" ht="14.25" hidden="1" customHeight="1" x14ac:dyDescent="0.3">
      <c r="A173" s="2" t="s">
        <v>204</v>
      </c>
      <c r="B173" s="2" t="str">
        <f>RIGHT(DmartSalesData[[#This Row],[order_id]],6)</f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2" t="s">
        <v>39</v>
      </c>
    </row>
    <row r="174" spans="1:16" ht="14.25" hidden="1" customHeight="1" x14ac:dyDescent="0.3">
      <c r="A174" s="2" t="s">
        <v>205</v>
      </c>
      <c r="B174" s="2" t="str">
        <f>RIGHT(DmartSalesData[[#This Row],[order_id]],6)</f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2" t="s">
        <v>23</v>
      </c>
    </row>
    <row r="175" spans="1:16" ht="14.25" hidden="1" customHeight="1" x14ac:dyDescent="0.3">
      <c r="A175" s="2" t="s">
        <v>206</v>
      </c>
      <c r="B175" s="2" t="str">
        <f>RIGHT(DmartSalesData[[#This Row],[order_id]],6)</f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2" t="s">
        <v>48</v>
      </c>
    </row>
    <row r="176" spans="1:16" ht="14.25" hidden="1" customHeight="1" x14ac:dyDescent="0.3">
      <c r="A176" s="2" t="s">
        <v>207</v>
      </c>
      <c r="B176" s="2" t="str">
        <f>RIGHT(DmartSalesData[[#This Row],[order_id]],6)</f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2" t="s">
        <v>23</v>
      </c>
    </row>
    <row r="177" spans="1:16" ht="14.25" hidden="1" customHeight="1" x14ac:dyDescent="0.3">
      <c r="A177" s="2" t="s">
        <v>196</v>
      </c>
      <c r="B177" s="2" t="str">
        <f>RIGHT(DmartSalesData[[#This Row],[order_id]],6)</f>
        <v>100163</v>
      </c>
      <c r="C177" s="2" t="s">
        <v>19</v>
      </c>
      <c r="D177" s="2" t="s">
        <v>33</v>
      </c>
      <c r="E177" s="2">
        <v>3871.06</v>
      </c>
      <c r="F177" s="2">
        <v>0.39</v>
      </c>
      <c r="G177" s="2">
        <f t="shared" si="4"/>
        <v>1509.7134000000001</v>
      </c>
      <c r="H177" s="2">
        <f t="shared" si="5"/>
        <v>2361.3465999999999</v>
      </c>
      <c r="I177" s="2">
        <v>4</v>
      </c>
      <c r="J177" s="3">
        <v>45396</v>
      </c>
      <c r="K177" s="3">
        <v>45403</v>
      </c>
      <c r="L177" s="2" t="s">
        <v>31</v>
      </c>
      <c r="M177" s="2" t="s">
        <v>22</v>
      </c>
      <c r="N177" s="2">
        <v>230.99</v>
      </c>
      <c r="O177" s="2" t="s">
        <v>34</v>
      </c>
      <c r="P177" s="2" t="s">
        <v>34</v>
      </c>
    </row>
    <row r="178" spans="1:16" ht="14.25" hidden="1" customHeight="1" x14ac:dyDescent="0.3">
      <c r="A178" s="2" t="s">
        <v>198</v>
      </c>
      <c r="B178" s="2" t="str">
        <f>RIGHT(DmartSalesData[[#This Row],[order_id]],6)</f>
        <v>100165</v>
      </c>
      <c r="C178" s="2" t="s">
        <v>25</v>
      </c>
      <c r="D178" s="2" t="s">
        <v>36</v>
      </c>
      <c r="E178" s="2">
        <v>4926.2700000000004</v>
      </c>
      <c r="F178" s="2">
        <v>0.25</v>
      </c>
      <c r="G178" s="2">
        <f t="shared" si="4"/>
        <v>1231.5675000000001</v>
      </c>
      <c r="H178" s="2">
        <f t="shared" si="5"/>
        <v>3694.7025000000003</v>
      </c>
      <c r="I178" s="2">
        <v>7</v>
      </c>
      <c r="J178" s="3">
        <v>45087</v>
      </c>
      <c r="K178" s="3">
        <v>45088</v>
      </c>
      <c r="L178" s="2" t="s">
        <v>31</v>
      </c>
      <c r="M178" s="2" t="s">
        <v>27</v>
      </c>
      <c r="N178" s="2">
        <v>440.26</v>
      </c>
      <c r="O178" s="2" t="s">
        <v>48</v>
      </c>
      <c r="P178" s="2" t="s">
        <v>48</v>
      </c>
    </row>
    <row r="179" spans="1:16" ht="14.25" hidden="1" customHeight="1" x14ac:dyDescent="0.3">
      <c r="A179" s="2" t="s">
        <v>210</v>
      </c>
      <c r="B179" s="2" t="str">
        <f>RIGHT(DmartSalesData[[#This Row],[order_id]],6)</f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2" t="s">
        <v>39</v>
      </c>
    </row>
    <row r="180" spans="1:16" ht="14.25" hidden="1" customHeight="1" x14ac:dyDescent="0.3">
      <c r="A180" s="2" t="s">
        <v>211</v>
      </c>
      <c r="B180" s="2" t="str">
        <f>RIGHT(DmartSalesData[[#This Row],[order_id]],6)</f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2" t="s">
        <v>28</v>
      </c>
    </row>
    <row r="181" spans="1:16" ht="14.25" hidden="1" customHeight="1" x14ac:dyDescent="0.3">
      <c r="A181" s="2" t="s">
        <v>212</v>
      </c>
      <c r="B181" s="2" t="str">
        <f>RIGHT(DmartSalesData[[#This Row],[order_id]],6)</f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2" t="s">
        <v>48</v>
      </c>
    </row>
    <row r="182" spans="1:16" ht="14.25" hidden="1" customHeight="1" x14ac:dyDescent="0.3">
      <c r="A182" s="2" t="s">
        <v>213</v>
      </c>
      <c r="B182" s="2" t="str">
        <f>RIGHT(DmartSalesData[[#This Row],[order_id]],6)</f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2" t="s">
        <v>17</v>
      </c>
    </row>
    <row r="183" spans="1:16" ht="14.25" hidden="1" customHeight="1" x14ac:dyDescent="0.3">
      <c r="A183" s="2" t="s">
        <v>214</v>
      </c>
      <c r="B183" s="2" t="str">
        <f>RIGHT(DmartSalesData[[#This Row],[order_id]],6)</f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2" t="s">
        <v>34</v>
      </c>
    </row>
    <row r="184" spans="1:16" ht="14.25" hidden="1" customHeight="1" x14ac:dyDescent="0.3">
      <c r="A184" s="2" t="s">
        <v>215</v>
      </c>
      <c r="B184" s="2" t="str">
        <f>RIGHT(DmartSalesData[[#This Row],[order_id]],6)</f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2" t="s">
        <v>48</v>
      </c>
    </row>
    <row r="185" spans="1:16" ht="14.25" hidden="1" customHeight="1" x14ac:dyDescent="0.3">
      <c r="A185" s="2" t="s">
        <v>216</v>
      </c>
      <c r="B185" s="2" t="str">
        <f>RIGHT(DmartSalesData[[#This Row],[order_id]],6)</f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2" t="s">
        <v>23</v>
      </c>
    </row>
    <row r="186" spans="1:16" ht="14.25" hidden="1" customHeight="1" x14ac:dyDescent="0.3">
      <c r="A186" s="2" t="s">
        <v>217</v>
      </c>
      <c r="B186" s="2" t="str">
        <f>RIGHT(DmartSalesData[[#This Row],[order_id]],6)</f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2" t="s">
        <v>48</v>
      </c>
    </row>
    <row r="187" spans="1:16" ht="14.25" hidden="1" customHeight="1" x14ac:dyDescent="0.3">
      <c r="A187" s="2" t="s">
        <v>199</v>
      </c>
      <c r="B187" s="2" t="str">
        <f>RIGHT(DmartSalesData[[#This Row],[order_id]],6)</f>
        <v>100166</v>
      </c>
      <c r="C187" s="2" t="s">
        <v>19</v>
      </c>
      <c r="D187" s="2" t="s">
        <v>26</v>
      </c>
      <c r="E187" s="2">
        <v>4525.7299999999996</v>
      </c>
      <c r="F187" s="2">
        <v>0.28000000000000003</v>
      </c>
      <c r="G187" s="2">
        <f t="shared" si="4"/>
        <v>1267.2044000000001</v>
      </c>
      <c r="H187" s="2">
        <f t="shared" si="5"/>
        <v>3258.5255999999995</v>
      </c>
      <c r="I187" s="2">
        <v>8</v>
      </c>
      <c r="J187" s="3">
        <v>45375</v>
      </c>
      <c r="K187" s="3">
        <v>45380</v>
      </c>
      <c r="L187" s="2" t="s">
        <v>21</v>
      </c>
      <c r="M187" s="2" t="s">
        <v>16</v>
      </c>
      <c r="N187" s="2">
        <v>332.86</v>
      </c>
      <c r="O187" s="2" t="s">
        <v>34</v>
      </c>
      <c r="P187" s="2" t="s">
        <v>34</v>
      </c>
    </row>
    <row r="188" spans="1:16" ht="14.25" hidden="1" customHeight="1" x14ac:dyDescent="0.3">
      <c r="A188" s="2" t="s">
        <v>219</v>
      </c>
      <c r="B188" s="2" t="str">
        <f>RIGHT(DmartSalesData[[#This Row],[order_id]],6)</f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2" t="s">
        <v>28</v>
      </c>
    </row>
    <row r="189" spans="1:16" ht="14.25" customHeight="1" x14ac:dyDescent="0.3">
      <c r="A189" s="2" t="s">
        <v>13443</v>
      </c>
      <c r="B189" s="2" t="str">
        <f>RIGHT(DmartSalesData[[#This Row],[order_id]],6)</f>
        <v>113410</v>
      </c>
      <c r="C189" s="2" t="s">
        <v>25</v>
      </c>
      <c r="D189" s="2" t="s">
        <v>33</v>
      </c>
      <c r="E189" s="2">
        <v>100.81</v>
      </c>
      <c r="F189" s="2">
        <v>0.49</v>
      </c>
      <c r="G189" s="2">
        <f t="shared" ref="G189:G252" si="6">E189*F189</f>
        <v>49.396900000000002</v>
      </c>
      <c r="H189" s="2">
        <f t="shared" ref="H189:H252" si="7">E189-G189</f>
        <v>51.4131</v>
      </c>
      <c r="I189" s="2">
        <v>1</v>
      </c>
      <c r="J189" s="3">
        <v>45257</v>
      </c>
      <c r="K189" s="3">
        <v>45260</v>
      </c>
      <c r="L189" s="2" t="s">
        <v>15</v>
      </c>
      <c r="M189" s="2" t="s">
        <v>22</v>
      </c>
      <c r="N189" s="2">
        <v>8.01</v>
      </c>
      <c r="O189" s="2" t="s">
        <v>17</v>
      </c>
      <c r="P189" s="2" t="s">
        <v>17</v>
      </c>
    </row>
    <row r="190" spans="1:16" ht="14.25" hidden="1" customHeight="1" x14ac:dyDescent="0.3">
      <c r="A190" s="2" t="s">
        <v>221</v>
      </c>
      <c r="B190" s="2" t="str">
        <f>RIGHT(DmartSalesData[[#This Row],[order_id]],6)</f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6"/>
        <v>689.47199999999987</v>
      </c>
      <c r="H190" s="2">
        <f t="shared" si="7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2" t="s">
        <v>17</v>
      </c>
    </row>
    <row r="191" spans="1:16" ht="14.25" hidden="1" customHeight="1" x14ac:dyDescent="0.3">
      <c r="A191" s="2" t="s">
        <v>222</v>
      </c>
      <c r="B191" s="2" t="str">
        <f>RIGHT(DmartSalesData[[#This Row],[order_id]],6)</f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6"/>
        <v>78.435200000000009</v>
      </c>
      <c r="H191" s="2">
        <f t="shared" si="7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2" t="s">
        <v>17</v>
      </c>
    </row>
    <row r="192" spans="1:16" ht="14.25" hidden="1" customHeight="1" x14ac:dyDescent="0.3">
      <c r="A192" s="2" t="s">
        <v>202</v>
      </c>
      <c r="B192" s="2" t="str">
        <f>RIGHT(DmartSalesData[[#This Row],[order_id]],6)</f>
        <v>100169</v>
      </c>
      <c r="C192" s="2" t="s">
        <v>41</v>
      </c>
      <c r="D192" s="2" t="s">
        <v>26</v>
      </c>
      <c r="E192" s="2">
        <v>4516.2</v>
      </c>
      <c r="F192" s="2">
        <v>0.39</v>
      </c>
      <c r="G192" s="2">
        <f t="shared" si="6"/>
        <v>1761.318</v>
      </c>
      <c r="H192" s="2">
        <f t="shared" si="7"/>
        <v>2754.8819999999996</v>
      </c>
      <c r="I192" s="2">
        <v>7</v>
      </c>
      <c r="J192" s="3">
        <v>45450</v>
      </c>
      <c r="K192" s="3">
        <v>45457</v>
      </c>
      <c r="L192" s="2" t="s">
        <v>21</v>
      </c>
      <c r="M192" s="2" t="s">
        <v>16</v>
      </c>
      <c r="N192" s="2">
        <v>522.95000000000005</v>
      </c>
      <c r="O192" s="2" t="s">
        <v>34</v>
      </c>
      <c r="P192" s="2" t="s">
        <v>34</v>
      </c>
    </row>
    <row r="193" spans="1:16" ht="14.25" hidden="1" customHeight="1" x14ac:dyDescent="0.3">
      <c r="A193" s="2" t="s">
        <v>203</v>
      </c>
      <c r="B193" s="2" t="str">
        <f>RIGHT(DmartSalesData[[#This Row],[order_id]],6)</f>
        <v>100170</v>
      </c>
      <c r="C193" s="2" t="s">
        <v>19</v>
      </c>
      <c r="D193" s="2" t="s">
        <v>26</v>
      </c>
      <c r="E193" s="2">
        <v>3217.11</v>
      </c>
      <c r="F193" s="2">
        <v>0.45</v>
      </c>
      <c r="G193" s="2">
        <f t="shared" si="6"/>
        <v>1447.6995000000002</v>
      </c>
      <c r="H193" s="2">
        <f t="shared" si="7"/>
        <v>1769.4105</v>
      </c>
      <c r="I193" s="2">
        <v>4</v>
      </c>
      <c r="J193" s="3">
        <v>45215</v>
      </c>
      <c r="K193" s="3">
        <v>45219</v>
      </c>
      <c r="L193" s="2" t="s">
        <v>15</v>
      </c>
      <c r="M193" s="2" t="s">
        <v>16</v>
      </c>
      <c r="N193" s="2">
        <v>930.19</v>
      </c>
      <c r="O193" s="2" t="s">
        <v>39</v>
      </c>
      <c r="P193" s="2" t="s">
        <v>39</v>
      </c>
    </row>
    <row r="194" spans="1:16" ht="14.25" hidden="1" customHeight="1" x14ac:dyDescent="0.3">
      <c r="A194" s="2" t="s">
        <v>225</v>
      </c>
      <c r="B194" s="2" t="str">
        <f>RIGHT(DmartSalesData[[#This Row],[order_id]],6)</f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6"/>
        <v>329.99700000000001</v>
      </c>
      <c r="H194" s="2">
        <f t="shared" si="7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2" t="s">
        <v>48</v>
      </c>
    </row>
    <row r="195" spans="1:16" ht="14.25" hidden="1" customHeight="1" x14ac:dyDescent="0.3">
      <c r="A195" s="2" t="s">
        <v>226</v>
      </c>
      <c r="B195" s="2" t="str">
        <f>RIGHT(DmartSalesData[[#This Row],[order_id]],6)</f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si="6"/>
        <v>222.09219999999999</v>
      </c>
      <c r="H195" s="2">
        <f t="shared" si="7"/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2" t="s">
        <v>17</v>
      </c>
    </row>
    <row r="196" spans="1:16" ht="14.25" hidden="1" customHeight="1" x14ac:dyDescent="0.3">
      <c r="A196" s="2" t="s">
        <v>208</v>
      </c>
      <c r="B196" s="2" t="str">
        <f>RIGHT(DmartSalesData[[#This Row],[order_id]],6)</f>
        <v>100175</v>
      </c>
      <c r="C196" s="2" t="s">
        <v>41</v>
      </c>
      <c r="D196" s="2" t="s">
        <v>20</v>
      </c>
      <c r="E196" s="2">
        <v>2703.93</v>
      </c>
      <c r="F196" s="2">
        <v>0.48</v>
      </c>
      <c r="G196" s="2">
        <f t="shared" si="6"/>
        <v>1297.8863999999999</v>
      </c>
      <c r="H196" s="2">
        <f t="shared" si="7"/>
        <v>1406.0436</v>
      </c>
      <c r="I196" s="2">
        <v>5</v>
      </c>
      <c r="J196" s="3">
        <v>45292</v>
      </c>
      <c r="K196" s="3">
        <v>45297</v>
      </c>
      <c r="L196" s="2" t="s">
        <v>21</v>
      </c>
      <c r="M196" s="2" t="s">
        <v>16</v>
      </c>
      <c r="N196" s="2">
        <v>671.84</v>
      </c>
      <c r="O196" s="2" t="s">
        <v>17</v>
      </c>
      <c r="P196" s="2" t="s">
        <v>17</v>
      </c>
    </row>
    <row r="197" spans="1:16" ht="14.25" hidden="1" customHeight="1" x14ac:dyDescent="0.3">
      <c r="A197" s="2" t="s">
        <v>228</v>
      </c>
      <c r="B197" s="2" t="str">
        <f>RIGHT(DmartSalesData[[#This Row],[order_id]],6)</f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2" t="s">
        <v>48</v>
      </c>
    </row>
    <row r="198" spans="1:16" ht="14.25" hidden="1" customHeight="1" x14ac:dyDescent="0.3">
      <c r="A198" s="2" t="s">
        <v>229</v>
      </c>
      <c r="B198" s="2" t="str">
        <f>RIGHT(DmartSalesData[[#This Row],[order_id]],6)</f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2" t="s">
        <v>39</v>
      </c>
    </row>
    <row r="199" spans="1:16" ht="14.25" hidden="1" customHeight="1" x14ac:dyDescent="0.3">
      <c r="A199" s="2" t="s">
        <v>230</v>
      </c>
      <c r="B199" s="2" t="str">
        <f>RIGHT(DmartSalesData[[#This Row],[order_id]],6)</f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2" t="s">
        <v>48</v>
      </c>
    </row>
    <row r="200" spans="1:16" ht="14.25" hidden="1" customHeight="1" x14ac:dyDescent="0.3">
      <c r="A200" s="2" t="s">
        <v>209</v>
      </c>
      <c r="B200" s="2" t="str">
        <f>RIGHT(DmartSalesData[[#This Row],[order_id]],6)</f>
        <v>100176</v>
      </c>
      <c r="C200" s="2" t="s">
        <v>13</v>
      </c>
      <c r="D200" s="2" t="s">
        <v>33</v>
      </c>
      <c r="E200" s="2">
        <v>3057.15</v>
      </c>
      <c r="F200" s="2">
        <v>0.33</v>
      </c>
      <c r="G200" s="2">
        <f t="shared" si="6"/>
        <v>1008.8595</v>
      </c>
      <c r="H200" s="2">
        <f t="shared" si="7"/>
        <v>2048.2905000000001</v>
      </c>
      <c r="I200" s="2">
        <v>3</v>
      </c>
      <c r="J200" s="3">
        <v>45049</v>
      </c>
      <c r="K200" s="3">
        <v>45050</v>
      </c>
      <c r="L200" s="2" t="s">
        <v>21</v>
      </c>
      <c r="M200" s="2" t="s">
        <v>16</v>
      </c>
      <c r="N200" s="2">
        <v>814</v>
      </c>
      <c r="O200" s="2" t="s">
        <v>23</v>
      </c>
      <c r="P200" s="2" t="s">
        <v>23</v>
      </c>
    </row>
    <row r="201" spans="1:16" ht="14.25" hidden="1" customHeight="1" x14ac:dyDescent="0.3">
      <c r="A201" s="2" t="s">
        <v>232</v>
      </c>
      <c r="B201" s="2" t="str">
        <f>RIGHT(DmartSalesData[[#This Row],[order_id]],6)</f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2" t="s">
        <v>23</v>
      </c>
    </row>
    <row r="202" spans="1:16" ht="14.25" hidden="1" customHeight="1" x14ac:dyDescent="0.3">
      <c r="A202" s="2" t="s">
        <v>233</v>
      </c>
      <c r="B202" s="2" t="str">
        <f>RIGHT(DmartSalesData[[#This Row],[order_id]],6)</f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2" t="s">
        <v>34</v>
      </c>
    </row>
    <row r="203" spans="1:16" ht="14.25" hidden="1" customHeight="1" x14ac:dyDescent="0.3">
      <c r="A203" s="2" t="s">
        <v>234</v>
      </c>
      <c r="B203" s="2" t="str">
        <f>RIGHT(DmartSalesData[[#This Row],[order_id]],6)</f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2" t="s">
        <v>17</v>
      </c>
    </row>
    <row r="204" spans="1:16" ht="14.25" hidden="1" customHeight="1" x14ac:dyDescent="0.3">
      <c r="A204" s="2" t="s">
        <v>235</v>
      </c>
      <c r="B204" s="2" t="str">
        <f>RIGHT(DmartSalesData[[#This Row],[order_id]],6)</f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2" t="s">
        <v>39</v>
      </c>
    </row>
    <row r="205" spans="1:16" ht="14.25" hidden="1" customHeight="1" x14ac:dyDescent="0.3">
      <c r="A205" s="2" t="s">
        <v>236</v>
      </c>
      <c r="B205" s="2" t="str">
        <f>RIGHT(DmartSalesData[[#This Row],[order_id]],6)</f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2" t="s">
        <v>39</v>
      </c>
    </row>
    <row r="206" spans="1:16" ht="14.25" hidden="1" customHeight="1" x14ac:dyDescent="0.3">
      <c r="A206" s="2" t="s">
        <v>218</v>
      </c>
      <c r="B206" s="2" t="str">
        <f>RIGHT(DmartSalesData[[#This Row],[order_id]],6)</f>
        <v>100185</v>
      </c>
      <c r="C206" s="2" t="s">
        <v>25</v>
      </c>
      <c r="D206" s="2" t="s">
        <v>26</v>
      </c>
      <c r="E206" s="2">
        <v>3113.57</v>
      </c>
      <c r="F206" s="2">
        <v>0.36</v>
      </c>
      <c r="G206" s="2">
        <f t="shared" si="6"/>
        <v>1120.8851999999999</v>
      </c>
      <c r="H206" s="2">
        <f t="shared" si="7"/>
        <v>1992.6848000000002</v>
      </c>
      <c r="I206" s="2">
        <v>9</v>
      </c>
      <c r="J206" s="3">
        <v>45560</v>
      </c>
      <c r="K206" s="3">
        <v>45566</v>
      </c>
      <c r="L206" s="2" t="s">
        <v>31</v>
      </c>
      <c r="M206" s="2" t="s">
        <v>16</v>
      </c>
      <c r="N206" s="2">
        <v>393.92</v>
      </c>
      <c r="O206" s="2" t="s">
        <v>17</v>
      </c>
      <c r="P206" s="2" t="s">
        <v>17</v>
      </c>
    </row>
    <row r="207" spans="1:16" ht="14.25" hidden="1" customHeight="1" x14ac:dyDescent="0.3">
      <c r="A207" s="2" t="s">
        <v>223</v>
      </c>
      <c r="B207" s="2" t="str">
        <f>RIGHT(DmartSalesData[[#This Row],[order_id]],6)</f>
        <v>100190</v>
      </c>
      <c r="C207" s="2" t="s">
        <v>13</v>
      </c>
      <c r="D207" s="2" t="s">
        <v>14</v>
      </c>
      <c r="E207" s="2">
        <v>4499.55</v>
      </c>
      <c r="F207" s="2">
        <v>0.45</v>
      </c>
      <c r="G207" s="2">
        <f t="shared" si="6"/>
        <v>2024.7975000000001</v>
      </c>
      <c r="H207" s="2">
        <f t="shared" si="7"/>
        <v>2474.7525000000001</v>
      </c>
      <c r="I207" s="2">
        <v>1</v>
      </c>
      <c r="J207" s="3">
        <v>44944</v>
      </c>
      <c r="K207" s="3">
        <v>44950</v>
      </c>
      <c r="L207" s="2" t="s">
        <v>15</v>
      </c>
      <c r="M207" s="2" t="s">
        <v>27</v>
      </c>
      <c r="N207" s="2">
        <v>639.71</v>
      </c>
      <c r="O207" s="2" t="s">
        <v>34</v>
      </c>
      <c r="P207" s="2" t="s">
        <v>34</v>
      </c>
    </row>
    <row r="208" spans="1:16" ht="14.25" hidden="1" customHeight="1" x14ac:dyDescent="0.3">
      <c r="A208" s="2" t="s">
        <v>239</v>
      </c>
      <c r="B208" s="2" t="str">
        <f>RIGHT(DmartSalesData[[#This Row],[order_id]],6)</f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2" t="s">
        <v>34</v>
      </c>
    </row>
    <row r="209" spans="1:16" ht="14.25" hidden="1" customHeight="1" x14ac:dyDescent="0.3">
      <c r="A209" s="2" t="s">
        <v>240</v>
      </c>
      <c r="B209" s="2" t="str">
        <f>RIGHT(DmartSalesData[[#This Row],[order_id]],6)</f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2" t="s">
        <v>28</v>
      </c>
    </row>
    <row r="210" spans="1:16" ht="14.25" hidden="1" customHeight="1" x14ac:dyDescent="0.3">
      <c r="A210" s="2" t="s">
        <v>241</v>
      </c>
      <c r="B210" s="2" t="str">
        <f>RIGHT(DmartSalesData[[#This Row],[order_id]],6)</f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2" t="s">
        <v>23</v>
      </c>
    </row>
    <row r="211" spans="1:16" ht="14.25" hidden="1" customHeight="1" x14ac:dyDescent="0.3">
      <c r="A211" s="2" t="s">
        <v>242</v>
      </c>
      <c r="B211" s="2" t="str">
        <f>RIGHT(DmartSalesData[[#This Row],[order_id]],6)</f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2" t="s">
        <v>23</v>
      </c>
    </row>
    <row r="212" spans="1:16" ht="14.25" hidden="1" customHeight="1" x14ac:dyDescent="0.3">
      <c r="A212" s="2" t="s">
        <v>243</v>
      </c>
      <c r="B212" s="2" t="str">
        <f>RIGHT(DmartSalesData[[#This Row],[order_id]],6)</f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2" t="s">
        <v>23</v>
      </c>
    </row>
    <row r="213" spans="1:16" ht="14.25" hidden="1" customHeight="1" x14ac:dyDescent="0.3">
      <c r="A213" s="2" t="s">
        <v>244</v>
      </c>
      <c r="B213" s="2" t="str">
        <f>RIGHT(DmartSalesData[[#This Row],[order_id]],6)</f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2" t="s">
        <v>17</v>
      </c>
    </row>
    <row r="214" spans="1:16" ht="14.25" hidden="1" customHeight="1" x14ac:dyDescent="0.3">
      <c r="A214" s="2" t="s">
        <v>245</v>
      </c>
      <c r="B214" s="2" t="str">
        <f>RIGHT(DmartSalesData[[#This Row],[order_id]],6)</f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2" t="s">
        <v>39</v>
      </c>
    </row>
    <row r="215" spans="1:16" ht="14.25" hidden="1" customHeight="1" x14ac:dyDescent="0.3">
      <c r="A215" s="2" t="s">
        <v>246</v>
      </c>
      <c r="B215" s="2" t="str">
        <f>RIGHT(DmartSalesData[[#This Row],[order_id]],6)</f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2" t="s">
        <v>17</v>
      </c>
    </row>
    <row r="216" spans="1:16" ht="14.25" hidden="1" customHeight="1" x14ac:dyDescent="0.3">
      <c r="A216" s="2" t="s">
        <v>247</v>
      </c>
      <c r="B216" s="2" t="str">
        <f>RIGHT(DmartSalesData[[#This Row],[order_id]],6)</f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2" t="s">
        <v>39</v>
      </c>
    </row>
    <row r="217" spans="1:16" ht="14.25" hidden="1" customHeight="1" x14ac:dyDescent="0.3">
      <c r="A217" s="2" t="s">
        <v>248</v>
      </c>
      <c r="B217" s="2" t="str">
        <f>RIGHT(DmartSalesData[[#This Row],[order_id]],6)</f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2" t="s">
        <v>17</v>
      </c>
    </row>
    <row r="218" spans="1:16" ht="14.25" hidden="1" customHeight="1" x14ac:dyDescent="0.3">
      <c r="A218" s="2" t="s">
        <v>224</v>
      </c>
      <c r="B218" s="2" t="str">
        <f>RIGHT(DmartSalesData[[#This Row],[order_id]],6)</f>
        <v>100191</v>
      </c>
      <c r="C218" s="2" t="s">
        <v>13</v>
      </c>
      <c r="D218" s="2" t="s">
        <v>20</v>
      </c>
      <c r="E218" s="2">
        <v>2056.15</v>
      </c>
      <c r="F218" s="2">
        <v>0.49</v>
      </c>
      <c r="G218" s="2">
        <f t="shared" si="6"/>
        <v>1007.5135</v>
      </c>
      <c r="H218" s="2">
        <f t="shared" si="7"/>
        <v>1048.6365000000001</v>
      </c>
      <c r="I218" s="2">
        <v>6</v>
      </c>
      <c r="J218" s="3">
        <v>45402</v>
      </c>
      <c r="K218" s="3">
        <v>45406</v>
      </c>
      <c r="L218" s="2" t="s">
        <v>31</v>
      </c>
      <c r="M218" s="2" t="s">
        <v>27</v>
      </c>
      <c r="N218" s="2">
        <v>549.92999999999995</v>
      </c>
      <c r="O218" s="2" t="s">
        <v>34</v>
      </c>
      <c r="P218" s="2" t="s">
        <v>34</v>
      </c>
    </row>
    <row r="219" spans="1:16" ht="14.25" hidden="1" customHeight="1" x14ac:dyDescent="0.3">
      <c r="A219" s="2" t="s">
        <v>250</v>
      </c>
      <c r="B219" s="2" t="str">
        <f>RIGHT(DmartSalesData[[#This Row],[order_id]],6)</f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2" t="s">
        <v>34</v>
      </c>
    </row>
    <row r="220" spans="1:16" ht="14.25" hidden="1" customHeight="1" x14ac:dyDescent="0.3">
      <c r="A220" s="2" t="s">
        <v>251</v>
      </c>
      <c r="B220" s="2" t="str">
        <f>RIGHT(DmartSalesData[[#This Row],[order_id]],6)</f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2" t="s">
        <v>23</v>
      </c>
    </row>
    <row r="221" spans="1:16" ht="14.25" hidden="1" customHeight="1" x14ac:dyDescent="0.3">
      <c r="A221" s="2" t="s">
        <v>252</v>
      </c>
      <c r="B221" s="2" t="str">
        <f>RIGHT(DmartSalesData[[#This Row],[order_id]],6)</f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2" t="s">
        <v>48</v>
      </c>
    </row>
    <row r="222" spans="1:16" ht="14.25" hidden="1" customHeight="1" x14ac:dyDescent="0.3">
      <c r="A222" s="2" t="s">
        <v>227</v>
      </c>
      <c r="B222" s="2" t="str">
        <f>RIGHT(DmartSalesData[[#This Row],[order_id]],6)</f>
        <v>100194</v>
      </c>
      <c r="C222" s="2" t="s">
        <v>13</v>
      </c>
      <c r="D222" s="2" t="s">
        <v>20</v>
      </c>
      <c r="E222" s="2">
        <v>4137.1899999999996</v>
      </c>
      <c r="F222" s="2">
        <v>0.49</v>
      </c>
      <c r="G222" s="2">
        <f t="shared" si="6"/>
        <v>2027.2230999999997</v>
      </c>
      <c r="H222" s="2">
        <f t="shared" si="7"/>
        <v>2109.9668999999999</v>
      </c>
      <c r="I222" s="2">
        <v>9</v>
      </c>
      <c r="J222" s="3">
        <v>45629</v>
      </c>
      <c r="K222" s="3">
        <v>45632</v>
      </c>
      <c r="L222" s="2" t="s">
        <v>15</v>
      </c>
      <c r="M222" s="2" t="s">
        <v>16</v>
      </c>
      <c r="N222" s="2">
        <v>664.13</v>
      </c>
      <c r="O222" s="2" t="s">
        <v>39</v>
      </c>
      <c r="P222" s="2" t="s">
        <v>39</v>
      </c>
    </row>
    <row r="223" spans="1:16" ht="14.25" hidden="1" customHeight="1" x14ac:dyDescent="0.3">
      <c r="A223" s="2" t="s">
        <v>254</v>
      </c>
      <c r="B223" s="2" t="str">
        <f>RIGHT(DmartSalesData[[#This Row],[order_id]],6)</f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2" t="s">
        <v>17</v>
      </c>
    </row>
    <row r="224" spans="1:16" ht="14.25" hidden="1" customHeight="1" x14ac:dyDescent="0.3">
      <c r="A224" s="2" t="s">
        <v>255</v>
      </c>
      <c r="B224" s="2" t="str">
        <f>RIGHT(DmartSalesData[[#This Row],[order_id]],6)</f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2" t="s">
        <v>48</v>
      </c>
    </row>
    <row r="225" spans="1:16" ht="14.25" hidden="1" customHeight="1" x14ac:dyDescent="0.3">
      <c r="A225" s="2" t="s">
        <v>231</v>
      </c>
      <c r="B225" s="2" t="str">
        <f>RIGHT(DmartSalesData[[#This Row],[order_id]],6)</f>
        <v>100198</v>
      </c>
      <c r="C225" s="2" t="s">
        <v>25</v>
      </c>
      <c r="D225" s="2" t="s">
        <v>14</v>
      </c>
      <c r="E225" s="2">
        <v>4203.78</v>
      </c>
      <c r="F225" s="2">
        <v>0.38</v>
      </c>
      <c r="G225" s="2">
        <f t="shared" si="6"/>
        <v>1597.4363999999998</v>
      </c>
      <c r="H225" s="2">
        <f t="shared" si="7"/>
        <v>2606.3436000000002</v>
      </c>
      <c r="I225" s="2">
        <v>2</v>
      </c>
      <c r="J225" s="3">
        <v>45129</v>
      </c>
      <c r="K225" s="3">
        <v>45135</v>
      </c>
      <c r="L225" s="2" t="s">
        <v>21</v>
      </c>
      <c r="M225" s="2" t="s">
        <v>27</v>
      </c>
      <c r="N225" s="2">
        <v>451.8</v>
      </c>
      <c r="O225" s="2" t="s">
        <v>23</v>
      </c>
      <c r="P225" s="2" t="s">
        <v>23</v>
      </c>
    </row>
    <row r="226" spans="1:16" ht="14.25" hidden="1" customHeight="1" x14ac:dyDescent="0.3">
      <c r="A226" s="2" t="s">
        <v>257</v>
      </c>
      <c r="B226" s="2" t="str">
        <f>RIGHT(DmartSalesData[[#This Row],[order_id]],6)</f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2" t="s">
        <v>39</v>
      </c>
    </row>
    <row r="227" spans="1:16" ht="14.25" hidden="1" customHeight="1" x14ac:dyDescent="0.3">
      <c r="A227" s="2" t="s">
        <v>258</v>
      </c>
      <c r="B227" s="2" t="str">
        <f>RIGHT(DmartSalesData[[#This Row],[order_id]],6)</f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2" t="s">
        <v>48</v>
      </c>
    </row>
    <row r="228" spans="1:16" ht="14.25" hidden="1" customHeight="1" x14ac:dyDescent="0.3">
      <c r="A228" s="2" t="s">
        <v>259</v>
      </c>
      <c r="B228" s="2" t="str">
        <f>RIGHT(DmartSalesData[[#This Row],[order_id]],6)</f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2" t="s">
        <v>28</v>
      </c>
    </row>
    <row r="229" spans="1:16" ht="14.25" hidden="1" customHeight="1" x14ac:dyDescent="0.3">
      <c r="A229" s="2" t="s">
        <v>260</v>
      </c>
      <c r="B229" s="2" t="str">
        <f>RIGHT(DmartSalesData[[#This Row],[order_id]],6)</f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2" t="s">
        <v>34</v>
      </c>
    </row>
    <row r="230" spans="1:16" ht="14.25" hidden="1" customHeight="1" x14ac:dyDescent="0.3">
      <c r="A230" s="2" t="s">
        <v>261</v>
      </c>
      <c r="B230" s="2" t="str">
        <f>RIGHT(DmartSalesData[[#This Row],[order_id]],6)</f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2" t="s">
        <v>48</v>
      </c>
    </row>
    <row r="231" spans="1:16" ht="14.25" hidden="1" customHeight="1" x14ac:dyDescent="0.3">
      <c r="A231" s="2" t="s">
        <v>237</v>
      </c>
      <c r="B231" s="2" t="str">
        <f>RIGHT(DmartSalesData[[#This Row],[order_id]],6)</f>
        <v>100204</v>
      </c>
      <c r="C231" s="2" t="s">
        <v>19</v>
      </c>
      <c r="D231" s="2" t="s">
        <v>33</v>
      </c>
      <c r="E231" s="2">
        <v>3157.7</v>
      </c>
      <c r="F231" s="2">
        <v>0.47</v>
      </c>
      <c r="G231" s="2">
        <f t="shared" si="6"/>
        <v>1484.1189999999999</v>
      </c>
      <c r="H231" s="2">
        <f t="shared" si="7"/>
        <v>1673.5809999999999</v>
      </c>
      <c r="I231" s="2">
        <v>4</v>
      </c>
      <c r="J231" s="3">
        <v>45196</v>
      </c>
      <c r="K231" s="3">
        <v>45203</v>
      </c>
      <c r="L231" s="2" t="s">
        <v>31</v>
      </c>
      <c r="M231" s="2" t="s">
        <v>16</v>
      </c>
      <c r="N231" s="2">
        <v>788.19</v>
      </c>
      <c r="O231" s="2" t="s">
        <v>34</v>
      </c>
      <c r="P231" s="2" t="s">
        <v>34</v>
      </c>
    </row>
    <row r="232" spans="1:16" ht="14.25" hidden="1" customHeight="1" x14ac:dyDescent="0.3">
      <c r="A232" s="2" t="s">
        <v>263</v>
      </c>
      <c r="B232" s="2" t="str">
        <f>RIGHT(DmartSalesData[[#This Row],[order_id]],6)</f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2" t="s">
        <v>39</v>
      </c>
    </row>
    <row r="233" spans="1:16" ht="14.25" hidden="1" customHeight="1" x14ac:dyDescent="0.3">
      <c r="A233" s="2" t="s">
        <v>238</v>
      </c>
      <c r="B233" s="2" t="str">
        <f>RIGHT(DmartSalesData[[#This Row],[order_id]],6)</f>
        <v>100205</v>
      </c>
      <c r="C233" s="2" t="s">
        <v>25</v>
      </c>
      <c r="D233" s="2" t="s">
        <v>26</v>
      </c>
      <c r="E233" s="2">
        <v>4644.28</v>
      </c>
      <c r="F233" s="2">
        <v>0.44</v>
      </c>
      <c r="G233" s="2">
        <f t="shared" si="6"/>
        <v>2043.4831999999999</v>
      </c>
      <c r="H233" s="2">
        <f t="shared" si="7"/>
        <v>2600.7968000000001</v>
      </c>
      <c r="I233" s="2">
        <v>5</v>
      </c>
      <c r="J233" s="3">
        <v>45477</v>
      </c>
      <c r="K233" s="3">
        <v>45481</v>
      </c>
      <c r="L233" s="2" t="s">
        <v>31</v>
      </c>
      <c r="M233" s="2" t="s">
        <v>27</v>
      </c>
      <c r="N233" s="2">
        <v>1095.22</v>
      </c>
      <c r="O233" s="2" t="s">
        <v>34</v>
      </c>
      <c r="P233" s="2" t="s">
        <v>34</v>
      </c>
    </row>
    <row r="234" spans="1:16" ht="14.25" hidden="1" customHeight="1" x14ac:dyDescent="0.3">
      <c r="A234" s="2" t="s">
        <v>265</v>
      </c>
      <c r="B234" s="2" t="str">
        <f>RIGHT(DmartSalesData[[#This Row],[order_id]],6)</f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2" t="s">
        <v>17</v>
      </c>
    </row>
    <row r="235" spans="1:16" ht="14.25" hidden="1" customHeight="1" x14ac:dyDescent="0.3">
      <c r="A235" s="2" t="s">
        <v>266</v>
      </c>
      <c r="B235" s="2" t="str">
        <f>RIGHT(DmartSalesData[[#This Row],[order_id]],6)</f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2" t="s">
        <v>17</v>
      </c>
    </row>
    <row r="236" spans="1:16" ht="14.25" hidden="1" customHeight="1" x14ac:dyDescent="0.3">
      <c r="A236" s="2" t="s">
        <v>267</v>
      </c>
      <c r="B236" s="2" t="str">
        <f>RIGHT(DmartSalesData[[#This Row],[order_id]],6)</f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2" t="s">
        <v>17</v>
      </c>
    </row>
    <row r="237" spans="1:16" ht="14.25" hidden="1" customHeight="1" x14ac:dyDescent="0.3">
      <c r="A237" s="2" t="s">
        <v>268</v>
      </c>
      <c r="B237" s="2" t="str">
        <f>RIGHT(DmartSalesData[[#This Row],[order_id]],6)</f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2" t="s">
        <v>34</v>
      </c>
    </row>
    <row r="238" spans="1:16" ht="14.25" hidden="1" customHeight="1" x14ac:dyDescent="0.3">
      <c r="A238" s="2" t="s">
        <v>269</v>
      </c>
      <c r="B238" s="2" t="str">
        <f>RIGHT(DmartSalesData[[#This Row],[order_id]],6)</f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2" t="s">
        <v>39</v>
      </c>
    </row>
    <row r="239" spans="1:16" ht="14.25" hidden="1" customHeight="1" x14ac:dyDescent="0.3">
      <c r="A239" s="2" t="s">
        <v>270</v>
      </c>
      <c r="B239" s="2" t="str">
        <f>RIGHT(DmartSalesData[[#This Row],[order_id]],6)</f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2" t="s">
        <v>34</v>
      </c>
    </row>
    <row r="240" spans="1:16" ht="14.25" hidden="1" customHeight="1" x14ac:dyDescent="0.3">
      <c r="A240" s="2" t="s">
        <v>271</v>
      </c>
      <c r="B240" s="2" t="str">
        <f>RIGHT(DmartSalesData[[#This Row],[order_id]],6)</f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2" t="s">
        <v>23</v>
      </c>
    </row>
    <row r="241" spans="1:16" ht="14.25" hidden="1" customHeight="1" x14ac:dyDescent="0.3">
      <c r="A241" s="2" t="s">
        <v>272</v>
      </c>
      <c r="B241" s="2" t="str">
        <f>RIGHT(DmartSalesData[[#This Row],[order_id]],6)</f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2" t="s">
        <v>17</v>
      </c>
    </row>
    <row r="242" spans="1:16" ht="14.25" hidden="1" customHeight="1" x14ac:dyDescent="0.3">
      <c r="A242" s="2" t="s">
        <v>273</v>
      </c>
      <c r="B242" s="2" t="str">
        <f>RIGHT(DmartSalesData[[#This Row],[order_id]],6)</f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2" t="s">
        <v>17</v>
      </c>
    </row>
    <row r="243" spans="1:16" ht="14.25" hidden="1" customHeight="1" x14ac:dyDescent="0.3">
      <c r="A243" s="2" t="s">
        <v>274</v>
      </c>
      <c r="B243" s="2" t="str">
        <f>RIGHT(DmartSalesData[[#This Row],[order_id]],6)</f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2" t="s">
        <v>17</v>
      </c>
    </row>
    <row r="244" spans="1:16" ht="14.25" hidden="1" customHeight="1" x14ac:dyDescent="0.3">
      <c r="A244" s="2" t="s">
        <v>275</v>
      </c>
      <c r="B244" s="2" t="str">
        <f>RIGHT(DmartSalesData[[#This Row],[order_id]],6)</f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2" t="s">
        <v>39</v>
      </c>
    </row>
    <row r="245" spans="1:16" ht="14.25" hidden="1" customHeight="1" x14ac:dyDescent="0.3">
      <c r="A245" s="2" t="s">
        <v>276</v>
      </c>
      <c r="B245" s="2" t="str">
        <f>RIGHT(DmartSalesData[[#This Row],[order_id]],6)</f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2" t="s">
        <v>34</v>
      </c>
    </row>
    <row r="246" spans="1:16" ht="14.25" hidden="1" customHeight="1" x14ac:dyDescent="0.3">
      <c r="A246" s="2" t="s">
        <v>249</v>
      </c>
      <c r="B246" s="2" t="str">
        <f>RIGHT(DmartSalesData[[#This Row],[order_id]],6)</f>
        <v>100216</v>
      </c>
      <c r="C246" s="2" t="s">
        <v>19</v>
      </c>
      <c r="D246" s="2" t="s">
        <v>36</v>
      </c>
      <c r="E246" s="2">
        <v>4594.76</v>
      </c>
      <c r="F246" s="2">
        <v>0.33</v>
      </c>
      <c r="G246" s="2">
        <f t="shared" si="6"/>
        <v>1516.2708000000002</v>
      </c>
      <c r="H246" s="2">
        <f t="shared" si="7"/>
        <v>3078.4892</v>
      </c>
      <c r="I246" s="2">
        <v>7</v>
      </c>
      <c r="J246" s="3">
        <v>45285</v>
      </c>
      <c r="K246" s="3">
        <v>45291</v>
      </c>
      <c r="L246" s="2" t="s">
        <v>31</v>
      </c>
      <c r="M246" s="2" t="s">
        <v>22</v>
      </c>
      <c r="N246" s="2">
        <v>509.07</v>
      </c>
      <c r="O246" s="2" t="s">
        <v>48</v>
      </c>
      <c r="P246" s="2" t="s">
        <v>48</v>
      </c>
    </row>
    <row r="247" spans="1:16" ht="14.25" hidden="1" customHeight="1" x14ac:dyDescent="0.3">
      <c r="A247" s="2" t="s">
        <v>278</v>
      </c>
      <c r="B247" s="2" t="str">
        <f>RIGHT(DmartSalesData[[#This Row],[order_id]],6)</f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2" t="s">
        <v>17</v>
      </c>
    </row>
    <row r="248" spans="1:16" ht="14.25" hidden="1" customHeight="1" x14ac:dyDescent="0.3">
      <c r="A248" s="2" t="s">
        <v>253</v>
      </c>
      <c r="B248" s="2" t="str">
        <f>RIGHT(DmartSalesData[[#This Row],[order_id]],6)</f>
        <v>100220</v>
      </c>
      <c r="C248" s="2" t="s">
        <v>13</v>
      </c>
      <c r="D248" s="2" t="s">
        <v>36</v>
      </c>
      <c r="E248" s="2">
        <v>4281.67</v>
      </c>
      <c r="F248" s="2">
        <v>0.47</v>
      </c>
      <c r="G248" s="2">
        <f t="shared" si="6"/>
        <v>2012.3849</v>
      </c>
      <c r="H248" s="2">
        <f t="shared" si="7"/>
        <v>2269.2851000000001</v>
      </c>
      <c r="I248" s="2">
        <v>4</v>
      </c>
      <c r="J248" s="3">
        <v>45542</v>
      </c>
      <c r="K248" s="3">
        <v>45547</v>
      </c>
      <c r="L248" s="2" t="s">
        <v>31</v>
      </c>
      <c r="M248" s="2" t="s">
        <v>22</v>
      </c>
      <c r="N248" s="2">
        <v>909.46</v>
      </c>
      <c r="O248" s="2" t="s">
        <v>48</v>
      </c>
      <c r="P248" s="2" t="s">
        <v>48</v>
      </c>
    </row>
    <row r="249" spans="1:16" ht="14.25" hidden="1" customHeight="1" x14ac:dyDescent="0.3">
      <c r="A249" s="2" t="s">
        <v>280</v>
      </c>
      <c r="B249" s="2" t="str">
        <f>RIGHT(DmartSalesData[[#This Row],[order_id]],6)</f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2" t="s">
        <v>34</v>
      </c>
    </row>
    <row r="250" spans="1:16" ht="14.25" hidden="1" customHeight="1" x14ac:dyDescent="0.3">
      <c r="A250" s="2" t="s">
        <v>281</v>
      </c>
      <c r="B250" s="2" t="str">
        <f>RIGHT(DmartSalesData[[#This Row],[order_id]],6)</f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2" t="s">
        <v>17</v>
      </c>
    </row>
    <row r="251" spans="1:16" ht="14.25" hidden="1" customHeight="1" x14ac:dyDescent="0.3">
      <c r="A251" s="2" t="s">
        <v>282</v>
      </c>
      <c r="B251" s="2" t="str">
        <f>RIGHT(DmartSalesData[[#This Row],[order_id]],6)</f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2" t="s">
        <v>39</v>
      </c>
    </row>
    <row r="252" spans="1:16" ht="14.25" hidden="1" customHeight="1" x14ac:dyDescent="0.3">
      <c r="A252" s="2" t="s">
        <v>256</v>
      </c>
      <c r="B252" s="2" t="str">
        <f>RIGHT(DmartSalesData[[#This Row],[order_id]],6)</f>
        <v>100223</v>
      </c>
      <c r="C252" s="2" t="s">
        <v>19</v>
      </c>
      <c r="D252" s="2" t="s">
        <v>36</v>
      </c>
      <c r="E252" s="2">
        <v>4322.0200000000004</v>
      </c>
      <c r="F252" s="2">
        <v>0.41</v>
      </c>
      <c r="G252" s="2">
        <f t="shared" si="6"/>
        <v>1772.0282</v>
      </c>
      <c r="H252" s="2">
        <f t="shared" si="7"/>
        <v>2549.9918000000007</v>
      </c>
      <c r="I252" s="2">
        <v>7</v>
      </c>
      <c r="J252" s="3">
        <v>45052</v>
      </c>
      <c r="K252" s="3">
        <v>45056</v>
      </c>
      <c r="L252" s="2" t="s">
        <v>31</v>
      </c>
      <c r="M252" s="2" t="s">
        <v>27</v>
      </c>
      <c r="N252" s="2">
        <v>740.19</v>
      </c>
      <c r="O252" s="2" t="s">
        <v>17</v>
      </c>
      <c r="P252" s="2" t="s">
        <v>17</v>
      </c>
    </row>
    <row r="253" spans="1:16" ht="14.25" hidden="1" customHeight="1" x14ac:dyDescent="0.3">
      <c r="A253" s="2" t="s">
        <v>284</v>
      </c>
      <c r="B253" s="2" t="str">
        <f>RIGHT(DmartSalesData[[#This Row],[order_id]],6)</f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ref="G253:G316" si="8">E253*F253</f>
        <v>37.201599999999999</v>
      </c>
      <c r="H253" s="2">
        <f t="shared" ref="H253:H316" si="9">E253-G253</f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2" t="s">
        <v>17</v>
      </c>
    </row>
    <row r="254" spans="1:16" ht="14.25" hidden="1" customHeight="1" x14ac:dyDescent="0.3">
      <c r="A254" s="2" t="s">
        <v>262</v>
      </c>
      <c r="B254" s="2" t="str">
        <f>RIGHT(DmartSalesData[[#This Row],[order_id]],6)</f>
        <v>100229</v>
      </c>
      <c r="C254" s="2" t="s">
        <v>25</v>
      </c>
      <c r="D254" s="2" t="s">
        <v>14</v>
      </c>
      <c r="E254" s="2">
        <v>4609.2</v>
      </c>
      <c r="F254" s="2">
        <v>0.4</v>
      </c>
      <c r="G254" s="2">
        <f t="shared" si="8"/>
        <v>1843.68</v>
      </c>
      <c r="H254" s="2">
        <f t="shared" si="9"/>
        <v>2765.5199999999995</v>
      </c>
      <c r="I254" s="2">
        <v>3</v>
      </c>
      <c r="J254" s="3">
        <v>45137</v>
      </c>
      <c r="K254" s="3">
        <v>45144</v>
      </c>
      <c r="L254" s="2" t="s">
        <v>21</v>
      </c>
      <c r="M254" s="2" t="s">
        <v>22</v>
      </c>
      <c r="N254" s="2">
        <v>244.12</v>
      </c>
      <c r="O254" s="2" t="s">
        <v>48</v>
      </c>
      <c r="P254" s="2" t="s">
        <v>48</v>
      </c>
    </row>
    <row r="255" spans="1:16" ht="14.25" hidden="1" customHeight="1" x14ac:dyDescent="0.3">
      <c r="A255" s="2" t="s">
        <v>286</v>
      </c>
      <c r="B255" s="2" t="str">
        <f>RIGHT(DmartSalesData[[#This Row],[order_id]],6)</f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8"/>
        <v>386.41919999999999</v>
      </c>
      <c r="H255" s="2">
        <f t="shared" si="9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2" t="s">
        <v>23</v>
      </c>
    </row>
    <row r="256" spans="1:16" ht="14.25" hidden="1" customHeight="1" x14ac:dyDescent="0.3">
      <c r="A256" s="2" t="s">
        <v>287</v>
      </c>
      <c r="B256" s="2" t="str">
        <f>RIGHT(DmartSalesData[[#This Row],[order_id]],6)</f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8"/>
        <v>199.09380000000004</v>
      </c>
      <c r="H256" s="2">
        <f t="shared" si="9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2" t="s">
        <v>23</v>
      </c>
    </row>
    <row r="257" spans="1:16" ht="14.25" hidden="1" customHeight="1" x14ac:dyDescent="0.3">
      <c r="A257" s="2" t="s">
        <v>288</v>
      </c>
      <c r="B257" s="2" t="str">
        <f>RIGHT(DmartSalesData[[#This Row],[order_id]],6)</f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8"/>
        <v>216.06700000000001</v>
      </c>
      <c r="H257" s="2">
        <f t="shared" si="9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2" t="s">
        <v>17</v>
      </c>
    </row>
    <row r="258" spans="1:16" ht="14.25" hidden="1" customHeight="1" x14ac:dyDescent="0.3">
      <c r="A258" s="2" t="s">
        <v>264</v>
      </c>
      <c r="B258" s="2" t="str">
        <f>RIGHT(DmartSalesData[[#This Row],[order_id]],6)</f>
        <v>100231</v>
      </c>
      <c r="C258" s="2" t="s">
        <v>19</v>
      </c>
      <c r="D258" s="2" t="s">
        <v>36</v>
      </c>
      <c r="E258" s="2">
        <v>4405.05</v>
      </c>
      <c r="F258" s="2">
        <v>0.24</v>
      </c>
      <c r="G258" s="2">
        <f t="shared" si="8"/>
        <v>1057.212</v>
      </c>
      <c r="H258" s="2">
        <f t="shared" si="9"/>
        <v>3347.8380000000002</v>
      </c>
      <c r="I258" s="2">
        <v>2</v>
      </c>
      <c r="J258" s="3">
        <v>45193</v>
      </c>
      <c r="K258" s="3">
        <v>45200</v>
      </c>
      <c r="L258" s="2" t="s">
        <v>21</v>
      </c>
      <c r="M258" s="2" t="s">
        <v>22</v>
      </c>
      <c r="N258" s="2">
        <v>1055.96</v>
      </c>
      <c r="O258" s="2" t="s">
        <v>17</v>
      </c>
      <c r="P258" s="2" t="s">
        <v>17</v>
      </c>
    </row>
    <row r="259" spans="1:16" ht="14.25" hidden="1" customHeight="1" x14ac:dyDescent="0.3">
      <c r="A259" s="2" t="s">
        <v>290</v>
      </c>
      <c r="B259" s="2" t="str">
        <f>RIGHT(DmartSalesData[[#This Row],[order_id]],6)</f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si="8"/>
        <v>653.30740000000003</v>
      </c>
      <c r="H259" s="2">
        <f t="shared" si="9"/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2" t="s">
        <v>28</v>
      </c>
    </row>
    <row r="260" spans="1:16" ht="14.25" hidden="1" customHeight="1" x14ac:dyDescent="0.3">
      <c r="A260" s="2" t="s">
        <v>277</v>
      </c>
      <c r="B260" s="2" t="str">
        <f>RIGHT(DmartSalesData[[#This Row],[order_id]],6)</f>
        <v>100244</v>
      </c>
      <c r="C260" s="2" t="s">
        <v>13</v>
      </c>
      <c r="D260" s="2" t="s">
        <v>26</v>
      </c>
      <c r="E260" s="2">
        <v>3305.75</v>
      </c>
      <c r="F260" s="2">
        <v>0.36</v>
      </c>
      <c r="G260" s="2">
        <f t="shared" si="8"/>
        <v>1190.07</v>
      </c>
      <c r="H260" s="2">
        <f t="shared" si="9"/>
        <v>2115.6800000000003</v>
      </c>
      <c r="I260" s="2">
        <v>5</v>
      </c>
      <c r="J260" s="3">
        <v>45273</v>
      </c>
      <c r="K260" s="3">
        <v>45278</v>
      </c>
      <c r="L260" s="2" t="s">
        <v>21</v>
      </c>
      <c r="M260" s="2" t="s">
        <v>22</v>
      </c>
      <c r="N260" s="2">
        <v>627.83000000000004</v>
      </c>
      <c r="O260" s="2" t="s">
        <v>39</v>
      </c>
      <c r="P260" s="2" t="s">
        <v>39</v>
      </c>
    </row>
    <row r="261" spans="1:16" ht="14.25" hidden="1" customHeight="1" x14ac:dyDescent="0.3">
      <c r="A261" s="2" t="s">
        <v>292</v>
      </c>
      <c r="B261" s="2" t="str">
        <f>RIGHT(DmartSalesData[[#This Row],[order_id]],6)</f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2" t="s">
        <v>28</v>
      </c>
    </row>
    <row r="262" spans="1:16" ht="14.25" hidden="1" customHeight="1" x14ac:dyDescent="0.3">
      <c r="A262" s="2" t="s">
        <v>293</v>
      </c>
      <c r="B262" s="2" t="str">
        <f>RIGHT(DmartSalesData[[#This Row],[order_id]],6)</f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2" t="s">
        <v>17</v>
      </c>
    </row>
    <row r="263" spans="1:16" ht="14.25" hidden="1" customHeight="1" x14ac:dyDescent="0.3">
      <c r="A263" s="2" t="s">
        <v>279</v>
      </c>
      <c r="B263" s="2" t="str">
        <f>RIGHT(DmartSalesData[[#This Row],[order_id]],6)</f>
        <v>100246</v>
      </c>
      <c r="C263" s="2" t="s">
        <v>25</v>
      </c>
      <c r="D263" s="2" t="s">
        <v>20</v>
      </c>
      <c r="E263" s="2">
        <v>2416.61</v>
      </c>
      <c r="F263" s="2">
        <v>0.49</v>
      </c>
      <c r="G263" s="2">
        <f t="shared" si="8"/>
        <v>1184.1389000000001</v>
      </c>
      <c r="H263" s="2">
        <f t="shared" si="9"/>
        <v>1232.4711</v>
      </c>
      <c r="I263" s="2">
        <v>7</v>
      </c>
      <c r="J263" s="3">
        <v>45148</v>
      </c>
      <c r="K263" s="3">
        <v>45152</v>
      </c>
      <c r="L263" s="2" t="s">
        <v>15</v>
      </c>
      <c r="M263" s="2" t="s">
        <v>27</v>
      </c>
      <c r="N263" s="2">
        <v>710.07</v>
      </c>
      <c r="O263" s="2" t="s">
        <v>34</v>
      </c>
      <c r="P263" s="2" t="s">
        <v>34</v>
      </c>
    </row>
    <row r="264" spans="1:16" ht="14.25" hidden="1" customHeight="1" x14ac:dyDescent="0.3">
      <c r="A264" s="2" t="s">
        <v>295</v>
      </c>
      <c r="B264" s="2" t="str">
        <f>RIGHT(DmartSalesData[[#This Row],[order_id]],6)</f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2" t="s">
        <v>39</v>
      </c>
    </row>
    <row r="265" spans="1:16" ht="14.25" hidden="1" customHeight="1" x14ac:dyDescent="0.3">
      <c r="A265" s="2" t="s">
        <v>296</v>
      </c>
      <c r="B265" s="2" t="str">
        <f>RIGHT(DmartSalesData[[#This Row],[order_id]],6)</f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2" t="s">
        <v>28</v>
      </c>
    </row>
    <row r="266" spans="1:16" ht="14.25" hidden="1" customHeight="1" x14ac:dyDescent="0.3">
      <c r="A266" s="2" t="s">
        <v>297</v>
      </c>
      <c r="B266" s="2" t="str">
        <f>RIGHT(DmartSalesData[[#This Row],[order_id]],6)</f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2" t="s">
        <v>34</v>
      </c>
    </row>
    <row r="267" spans="1:16" ht="14.25" hidden="1" customHeight="1" x14ac:dyDescent="0.3">
      <c r="A267" s="2" t="s">
        <v>298</v>
      </c>
      <c r="B267" s="2" t="str">
        <f>RIGHT(DmartSalesData[[#This Row],[order_id]],6)</f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2" t="s">
        <v>39</v>
      </c>
    </row>
    <row r="268" spans="1:16" ht="14.25" hidden="1" customHeight="1" x14ac:dyDescent="0.3">
      <c r="A268" s="2" t="s">
        <v>299</v>
      </c>
      <c r="B268" s="2" t="str">
        <f>RIGHT(DmartSalesData[[#This Row],[order_id]],6)</f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2" t="s">
        <v>28</v>
      </c>
    </row>
    <row r="269" spans="1:16" ht="14.25" hidden="1" customHeight="1" x14ac:dyDescent="0.3">
      <c r="A269" s="2" t="s">
        <v>300</v>
      </c>
      <c r="B269" s="2" t="str">
        <f>RIGHT(DmartSalesData[[#This Row],[order_id]],6)</f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2" t="s">
        <v>23</v>
      </c>
    </row>
    <row r="270" spans="1:16" ht="14.25" hidden="1" customHeight="1" x14ac:dyDescent="0.3">
      <c r="A270" s="2" t="s">
        <v>301</v>
      </c>
      <c r="B270" s="2" t="str">
        <f>RIGHT(DmartSalesData[[#This Row],[order_id]],6)</f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2" t="s">
        <v>34</v>
      </c>
    </row>
    <row r="271" spans="1:16" ht="14.25" hidden="1" customHeight="1" x14ac:dyDescent="0.3">
      <c r="A271" s="2" t="s">
        <v>283</v>
      </c>
      <c r="B271" s="2" t="str">
        <f>RIGHT(DmartSalesData[[#This Row],[order_id]],6)</f>
        <v>100250</v>
      </c>
      <c r="C271" s="2" t="s">
        <v>41</v>
      </c>
      <c r="D271" s="2" t="s">
        <v>20</v>
      </c>
      <c r="E271" s="2">
        <v>3831.6</v>
      </c>
      <c r="F271" s="2">
        <v>0.43</v>
      </c>
      <c r="G271" s="2">
        <f t="shared" si="8"/>
        <v>1647.588</v>
      </c>
      <c r="H271" s="2">
        <f t="shared" si="9"/>
        <v>2184.0119999999997</v>
      </c>
      <c r="I271" s="2">
        <v>1</v>
      </c>
      <c r="J271" s="3">
        <v>45437</v>
      </c>
      <c r="K271" s="3">
        <v>45444</v>
      </c>
      <c r="L271" s="2" t="s">
        <v>15</v>
      </c>
      <c r="M271" s="2" t="s">
        <v>22</v>
      </c>
      <c r="N271" s="2">
        <v>906.63</v>
      </c>
      <c r="O271" s="2" t="s">
        <v>34</v>
      </c>
      <c r="P271" s="2" t="s">
        <v>34</v>
      </c>
    </row>
    <row r="272" spans="1:16" ht="14.25" hidden="1" customHeight="1" x14ac:dyDescent="0.3">
      <c r="A272" s="2" t="s">
        <v>303</v>
      </c>
      <c r="B272" s="2" t="str">
        <f>RIGHT(DmartSalesData[[#This Row],[order_id]],6)</f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2" t="s">
        <v>48</v>
      </c>
    </row>
    <row r="273" spans="1:16" ht="14.25" hidden="1" customHeight="1" x14ac:dyDescent="0.3">
      <c r="A273" s="2" t="s">
        <v>304</v>
      </c>
      <c r="B273" s="2" t="str">
        <f>RIGHT(DmartSalesData[[#This Row],[order_id]],6)</f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2" t="s">
        <v>23</v>
      </c>
    </row>
    <row r="274" spans="1:16" ht="14.25" hidden="1" customHeight="1" x14ac:dyDescent="0.3">
      <c r="A274" s="2" t="s">
        <v>305</v>
      </c>
      <c r="B274" s="2" t="str">
        <f>RIGHT(DmartSalesData[[#This Row],[order_id]],6)</f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2" t="s">
        <v>34</v>
      </c>
    </row>
    <row r="275" spans="1:16" ht="14.25" hidden="1" customHeight="1" x14ac:dyDescent="0.3">
      <c r="A275" s="2" t="s">
        <v>285</v>
      </c>
      <c r="B275" s="2" t="str">
        <f>RIGHT(DmartSalesData[[#This Row],[order_id]],6)</f>
        <v>100252</v>
      </c>
      <c r="C275" s="2" t="s">
        <v>19</v>
      </c>
      <c r="D275" s="2" t="s">
        <v>33</v>
      </c>
      <c r="E275" s="2">
        <v>3774.14</v>
      </c>
      <c r="F275" s="2">
        <v>0.3</v>
      </c>
      <c r="G275" s="2">
        <f t="shared" si="8"/>
        <v>1132.242</v>
      </c>
      <c r="H275" s="2">
        <f t="shared" si="9"/>
        <v>2641.8980000000001</v>
      </c>
      <c r="I275" s="2">
        <v>6</v>
      </c>
      <c r="J275" s="3">
        <v>45297</v>
      </c>
      <c r="K275" s="3">
        <v>45299</v>
      </c>
      <c r="L275" s="2" t="s">
        <v>21</v>
      </c>
      <c r="M275" s="2" t="s">
        <v>16</v>
      </c>
      <c r="N275" s="2">
        <v>268.47000000000003</v>
      </c>
      <c r="O275" s="2" t="s">
        <v>34</v>
      </c>
      <c r="P275" s="2" t="s">
        <v>34</v>
      </c>
    </row>
    <row r="276" spans="1:16" ht="14.25" hidden="1" customHeight="1" x14ac:dyDescent="0.3">
      <c r="A276" s="2" t="s">
        <v>307</v>
      </c>
      <c r="B276" s="2" t="str">
        <f>RIGHT(DmartSalesData[[#This Row],[order_id]],6)</f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2" t="s">
        <v>39</v>
      </c>
    </row>
    <row r="277" spans="1:16" ht="14.25" hidden="1" customHeight="1" x14ac:dyDescent="0.3">
      <c r="A277" s="2" t="s">
        <v>308</v>
      </c>
      <c r="B277" s="2" t="str">
        <f>RIGHT(DmartSalesData[[#This Row],[order_id]],6)</f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2" t="s">
        <v>23</v>
      </c>
    </row>
    <row r="278" spans="1:16" ht="14.25" hidden="1" customHeight="1" x14ac:dyDescent="0.3">
      <c r="A278" s="2" t="s">
        <v>289</v>
      </c>
      <c r="B278" s="2" t="str">
        <f>RIGHT(DmartSalesData[[#This Row],[order_id]],6)</f>
        <v>100256</v>
      </c>
      <c r="C278" s="2" t="s">
        <v>13</v>
      </c>
      <c r="D278" s="2" t="s">
        <v>36</v>
      </c>
      <c r="E278" s="2">
        <v>4202.16</v>
      </c>
      <c r="F278" s="2">
        <v>0.37</v>
      </c>
      <c r="G278" s="2">
        <f t="shared" si="8"/>
        <v>1554.7991999999999</v>
      </c>
      <c r="H278" s="2">
        <f t="shared" si="9"/>
        <v>2647.3607999999999</v>
      </c>
      <c r="I278" s="2">
        <v>6</v>
      </c>
      <c r="J278" s="3">
        <v>45435</v>
      </c>
      <c r="K278" s="3">
        <v>45442</v>
      </c>
      <c r="L278" s="2" t="s">
        <v>15</v>
      </c>
      <c r="M278" s="2" t="s">
        <v>16</v>
      </c>
      <c r="N278" s="2">
        <v>1096.27</v>
      </c>
      <c r="O278" s="2" t="s">
        <v>39</v>
      </c>
      <c r="P278" s="2" t="s">
        <v>39</v>
      </c>
    </row>
    <row r="279" spans="1:16" ht="14.25" hidden="1" customHeight="1" x14ac:dyDescent="0.3">
      <c r="A279" s="2" t="s">
        <v>310</v>
      </c>
      <c r="B279" s="2" t="str">
        <f>RIGHT(DmartSalesData[[#This Row],[order_id]],6)</f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2" t="s">
        <v>28</v>
      </c>
    </row>
    <row r="280" spans="1:16" ht="14.25" hidden="1" customHeight="1" x14ac:dyDescent="0.3">
      <c r="A280" s="2" t="s">
        <v>291</v>
      </c>
      <c r="B280" s="2" t="str">
        <f>RIGHT(DmartSalesData[[#This Row],[order_id]],6)</f>
        <v>100258</v>
      </c>
      <c r="C280" s="2" t="s">
        <v>19</v>
      </c>
      <c r="D280" s="2" t="s">
        <v>26</v>
      </c>
      <c r="E280" s="2">
        <v>3068.94</v>
      </c>
      <c r="F280" s="2">
        <v>0.46</v>
      </c>
      <c r="G280" s="2">
        <f t="shared" si="8"/>
        <v>1411.7124000000001</v>
      </c>
      <c r="H280" s="2">
        <f t="shared" si="9"/>
        <v>1657.2275999999999</v>
      </c>
      <c r="I280" s="2">
        <v>8</v>
      </c>
      <c r="J280" s="3">
        <v>44993</v>
      </c>
      <c r="K280" s="3">
        <v>44998</v>
      </c>
      <c r="L280" s="2" t="s">
        <v>21</v>
      </c>
      <c r="M280" s="2" t="s">
        <v>22</v>
      </c>
      <c r="N280" s="2">
        <v>726.26</v>
      </c>
      <c r="O280" s="2" t="s">
        <v>23</v>
      </c>
      <c r="P280" s="2" t="s">
        <v>23</v>
      </c>
    </row>
    <row r="281" spans="1:16" ht="14.25" hidden="1" customHeight="1" x14ac:dyDescent="0.3">
      <c r="A281" s="2" t="s">
        <v>312</v>
      </c>
      <c r="B281" s="2" t="str">
        <f>RIGHT(DmartSalesData[[#This Row],[order_id]],6)</f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2" t="s">
        <v>23</v>
      </c>
    </row>
    <row r="282" spans="1:16" ht="14.25" hidden="1" customHeight="1" x14ac:dyDescent="0.3">
      <c r="A282" s="2" t="s">
        <v>313</v>
      </c>
      <c r="B282" s="2" t="str">
        <f>RIGHT(DmartSalesData[[#This Row],[order_id]],6)</f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2" t="s">
        <v>48</v>
      </c>
    </row>
    <row r="283" spans="1:16" ht="14.25" hidden="1" customHeight="1" x14ac:dyDescent="0.3">
      <c r="A283" s="2" t="s">
        <v>314</v>
      </c>
      <c r="B283" s="2" t="str">
        <f>RIGHT(DmartSalesData[[#This Row],[order_id]],6)</f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2" t="s">
        <v>39</v>
      </c>
    </row>
    <row r="284" spans="1:16" ht="14.25" hidden="1" customHeight="1" x14ac:dyDescent="0.3">
      <c r="A284" s="2" t="s">
        <v>315</v>
      </c>
      <c r="B284" s="2" t="str">
        <f>RIGHT(DmartSalesData[[#This Row],[order_id]],6)</f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2" t="s">
        <v>34</v>
      </c>
    </row>
    <row r="285" spans="1:16" ht="14.25" hidden="1" customHeight="1" x14ac:dyDescent="0.3">
      <c r="A285" s="2" t="s">
        <v>294</v>
      </c>
      <c r="B285" s="2" t="str">
        <f>RIGHT(DmartSalesData[[#This Row],[order_id]],6)</f>
        <v>100261</v>
      </c>
      <c r="C285" s="2" t="s">
        <v>41</v>
      </c>
      <c r="D285" s="2" t="s">
        <v>26</v>
      </c>
      <c r="E285" s="2">
        <v>3371.52</v>
      </c>
      <c r="F285" s="2">
        <v>0.37</v>
      </c>
      <c r="G285" s="2">
        <f t="shared" si="8"/>
        <v>1247.4623999999999</v>
      </c>
      <c r="H285" s="2">
        <f t="shared" si="9"/>
        <v>2124.0576000000001</v>
      </c>
      <c r="I285" s="2">
        <v>1</v>
      </c>
      <c r="J285" s="3">
        <v>45577</v>
      </c>
      <c r="K285" s="3">
        <v>45583</v>
      </c>
      <c r="L285" s="2" t="s">
        <v>15</v>
      </c>
      <c r="M285" s="2" t="s">
        <v>22</v>
      </c>
      <c r="N285" s="2">
        <v>531.95000000000005</v>
      </c>
      <c r="O285" s="2" t="s">
        <v>39</v>
      </c>
      <c r="P285" s="2" t="s">
        <v>39</v>
      </c>
    </row>
    <row r="286" spans="1:16" ht="14.25" hidden="1" customHeight="1" x14ac:dyDescent="0.3">
      <c r="A286" s="2" t="s">
        <v>317</v>
      </c>
      <c r="B286" s="2" t="str">
        <f>RIGHT(DmartSalesData[[#This Row],[order_id]],6)</f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2" t="s">
        <v>48</v>
      </c>
    </row>
    <row r="287" spans="1:16" ht="14.25" hidden="1" customHeight="1" x14ac:dyDescent="0.3">
      <c r="A287" s="2" t="s">
        <v>318</v>
      </c>
      <c r="B287" s="2" t="str">
        <f>RIGHT(DmartSalesData[[#This Row],[order_id]],6)</f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2" t="s">
        <v>28</v>
      </c>
    </row>
    <row r="288" spans="1:16" ht="14.25" hidden="1" customHeight="1" x14ac:dyDescent="0.3">
      <c r="A288" s="2" t="s">
        <v>302</v>
      </c>
      <c r="B288" s="2" t="str">
        <f>RIGHT(DmartSalesData[[#This Row],[order_id]],6)</f>
        <v>100269</v>
      </c>
      <c r="C288" s="2" t="s">
        <v>13</v>
      </c>
      <c r="D288" s="2" t="s">
        <v>14</v>
      </c>
      <c r="E288" s="2">
        <v>4094.66</v>
      </c>
      <c r="F288" s="2">
        <v>0.31</v>
      </c>
      <c r="G288" s="2">
        <f t="shared" si="8"/>
        <v>1269.3445999999999</v>
      </c>
      <c r="H288" s="2">
        <f t="shared" si="9"/>
        <v>2825.3154</v>
      </c>
      <c r="I288" s="2">
        <v>1</v>
      </c>
      <c r="J288" s="3">
        <v>45617</v>
      </c>
      <c r="K288" s="3">
        <v>45622</v>
      </c>
      <c r="L288" s="2" t="s">
        <v>15</v>
      </c>
      <c r="M288" s="2" t="s">
        <v>27</v>
      </c>
      <c r="N288" s="2">
        <v>369.04</v>
      </c>
      <c r="O288" s="2" t="s">
        <v>39</v>
      </c>
      <c r="P288" s="2" t="s">
        <v>39</v>
      </c>
    </row>
    <row r="289" spans="1:16" ht="14.25" hidden="1" customHeight="1" x14ac:dyDescent="0.3">
      <c r="A289" s="2" t="s">
        <v>306</v>
      </c>
      <c r="B289" s="2" t="str">
        <f>RIGHT(DmartSalesData[[#This Row],[order_id]],6)</f>
        <v>100273</v>
      </c>
      <c r="C289" s="2" t="s">
        <v>19</v>
      </c>
      <c r="D289" s="2" t="s">
        <v>33</v>
      </c>
      <c r="E289" s="2">
        <v>4953.24</v>
      </c>
      <c r="F289" s="2">
        <v>0.24</v>
      </c>
      <c r="G289" s="2">
        <f t="shared" si="8"/>
        <v>1188.7775999999999</v>
      </c>
      <c r="H289" s="2">
        <f t="shared" si="9"/>
        <v>3764.4623999999999</v>
      </c>
      <c r="I289" s="2">
        <v>4</v>
      </c>
      <c r="J289" s="3">
        <v>45271</v>
      </c>
      <c r="K289" s="3">
        <v>45273</v>
      </c>
      <c r="L289" s="2" t="s">
        <v>31</v>
      </c>
      <c r="M289" s="2" t="s">
        <v>27</v>
      </c>
      <c r="N289" s="2">
        <v>627.20000000000005</v>
      </c>
      <c r="O289" s="2" t="s">
        <v>28</v>
      </c>
      <c r="P289" s="2" t="s">
        <v>28</v>
      </c>
    </row>
    <row r="290" spans="1:16" ht="14.25" hidden="1" customHeight="1" x14ac:dyDescent="0.3">
      <c r="A290" s="2" t="s">
        <v>321</v>
      </c>
      <c r="B290" s="2" t="str">
        <f>RIGHT(DmartSalesData[[#This Row],[order_id]],6)</f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2" t="s">
        <v>48</v>
      </c>
    </row>
    <row r="291" spans="1:16" ht="14.25" hidden="1" customHeight="1" x14ac:dyDescent="0.3">
      <c r="A291" s="2" t="s">
        <v>322</v>
      </c>
      <c r="B291" s="2" t="str">
        <f>RIGHT(DmartSalesData[[#This Row],[order_id]],6)</f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2" t="s">
        <v>23</v>
      </c>
    </row>
    <row r="292" spans="1:16" ht="14.25" hidden="1" customHeight="1" x14ac:dyDescent="0.3">
      <c r="A292" s="2" t="s">
        <v>309</v>
      </c>
      <c r="B292" s="2" t="str">
        <f>RIGHT(DmartSalesData[[#This Row],[order_id]],6)</f>
        <v>100276</v>
      </c>
      <c r="C292" s="2" t="s">
        <v>25</v>
      </c>
      <c r="D292" s="2" t="s">
        <v>14</v>
      </c>
      <c r="E292" s="2">
        <v>3833.04</v>
      </c>
      <c r="F292" s="2">
        <v>0.37</v>
      </c>
      <c r="G292" s="2">
        <f t="shared" si="8"/>
        <v>1418.2248</v>
      </c>
      <c r="H292" s="2">
        <f t="shared" si="9"/>
        <v>2414.8152</v>
      </c>
      <c r="I292" s="2">
        <v>8</v>
      </c>
      <c r="J292" s="3">
        <v>45641</v>
      </c>
      <c r="K292" s="3">
        <v>45645</v>
      </c>
      <c r="L292" s="2" t="s">
        <v>21</v>
      </c>
      <c r="M292" s="2" t="s">
        <v>27</v>
      </c>
      <c r="N292" s="2">
        <v>620.79</v>
      </c>
      <c r="O292" s="2" t="s">
        <v>28</v>
      </c>
      <c r="P292" s="2" t="s">
        <v>28</v>
      </c>
    </row>
    <row r="293" spans="1:16" ht="14.25" hidden="1" customHeight="1" x14ac:dyDescent="0.3">
      <c r="A293" s="2" t="s">
        <v>324</v>
      </c>
      <c r="B293" s="2" t="str">
        <f>RIGHT(DmartSalesData[[#This Row],[order_id]],6)</f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2" t="s">
        <v>48</v>
      </c>
    </row>
    <row r="294" spans="1:16" ht="14.25" hidden="1" customHeight="1" x14ac:dyDescent="0.3">
      <c r="A294" s="2" t="s">
        <v>325</v>
      </c>
      <c r="B294" s="2" t="str">
        <f>RIGHT(DmartSalesData[[#This Row],[order_id]],6)</f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2" t="s">
        <v>48</v>
      </c>
    </row>
    <row r="295" spans="1:16" ht="14.25" hidden="1" customHeight="1" x14ac:dyDescent="0.3">
      <c r="A295" s="2" t="s">
        <v>326</v>
      </c>
      <c r="B295" s="2" t="str">
        <f>RIGHT(DmartSalesData[[#This Row],[order_id]],6)</f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2" t="s">
        <v>28</v>
      </c>
    </row>
    <row r="296" spans="1:16" ht="14.25" hidden="1" customHeight="1" x14ac:dyDescent="0.3">
      <c r="A296" s="2" t="s">
        <v>327</v>
      </c>
      <c r="B296" s="2" t="str">
        <f>RIGHT(DmartSalesData[[#This Row],[order_id]],6)</f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2" t="s">
        <v>23</v>
      </c>
    </row>
    <row r="297" spans="1:16" ht="14.25" hidden="1" customHeight="1" x14ac:dyDescent="0.3">
      <c r="A297" s="2" t="s">
        <v>328</v>
      </c>
      <c r="B297" s="2" t="str">
        <f>RIGHT(DmartSalesData[[#This Row],[order_id]],6)</f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2" t="s">
        <v>34</v>
      </c>
    </row>
    <row r="298" spans="1:16" ht="14.25" hidden="1" customHeight="1" x14ac:dyDescent="0.3">
      <c r="A298" s="2" t="s">
        <v>311</v>
      </c>
      <c r="B298" s="2" t="str">
        <f>RIGHT(DmartSalesData[[#This Row],[order_id]],6)</f>
        <v>100278</v>
      </c>
      <c r="C298" s="2" t="s">
        <v>25</v>
      </c>
      <c r="D298" s="2" t="s">
        <v>36</v>
      </c>
      <c r="E298" s="2">
        <v>2565</v>
      </c>
      <c r="F298" s="2">
        <v>0.4</v>
      </c>
      <c r="G298" s="2">
        <f t="shared" si="8"/>
        <v>1026</v>
      </c>
      <c r="H298" s="2">
        <f t="shared" si="9"/>
        <v>1539</v>
      </c>
      <c r="I298" s="2">
        <v>6</v>
      </c>
      <c r="J298" s="3">
        <v>45289</v>
      </c>
      <c r="K298" s="3">
        <v>45293</v>
      </c>
      <c r="L298" s="2" t="s">
        <v>21</v>
      </c>
      <c r="M298" s="2" t="s">
        <v>27</v>
      </c>
      <c r="N298" s="2">
        <v>202.72</v>
      </c>
      <c r="O298" s="2" t="s">
        <v>48</v>
      </c>
      <c r="P298" s="2" t="s">
        <v>48</v>
      </c>
    </row>
    <row r="299" spans="1:16" ht="14.25" hidden="1" customHeight="1" x14ac:dyDescent="0.3">
      <c r="A299" s="2" t="s">
        <v>330</v>
      </c>
      <c r="B299" s="2" t="str">
        <f>RIGHT(DmartSalesData[[#This Row],[order_id]],6)</f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2" t="s">
        <v>28</v>
      </c>
    </row>
    <row r="300" spans="1:16" ht="14.25" hidden="1" customHeight="1" x14ac:dyDescent="0.3">
      <c r="A300" s="2" t="s">
        <v>316</v>
      </c>
      <c r="B300" s="2" t="str">
        <f>RIGHT(DmartSalesData[[#This Row],[order_id]],6)</f>
        <v>100283</v>
      </c>
      <c r="C300" s="2" t="s">
        <v>13</v>
      </c>
      <c r="D300" s="2" t="s">
        <v>26</v>
      </c>
      <c r="E300" s="2">
        <v>3787.91</v>
      </c>
      <c r="F300" s="2">
        <v>0.4</v>
      </c>
      <c r="G300" s="2">
        <f t="shared" si="8"/>
        <v>1515.164</v>
      </c>
      <c r="H300" s="2">
        <f t="shared" si="9"/>
        <v>2272.7460000000001</v>
      </c>
      <c r="I300" s="2">
        <v>2</v>
      </c>
      <c r="J300" s="3">
        <v>45071</v>
      </c>
      <c r="K300" s="3">
        <v>45075</v>
      </c>
      <c r="L300" s="2" t="s">
        <v>31</v>
      </c>
      <c r="M300" s="2" t="s">
        <v>27</v>
      </c>
      <c r="N300" s="2">
        <v>580.76</v>
      </c>
      <c r="O300" s="2" t="s">
        <v>28</v>
      </c>
      <c r="P300" s="2" t="s">
        <v>28</v>
      </c>
    </row>
    <row r="301" spans="1:16" ht="14.25" hidden="1" customHeight="1" x14ac:dyDescent="0.3">
      <c r="A301" s="2" t="s">
        <v>332</v>
      </c>
      <c r="B301" s="2" t="str">
        <f>RIGHT(DmartSalesData[[#This Row],[order_id]],6)</f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2" t="s">
        <v>28</v>
      </c>
    </row>
    <row r="302" spans="1:16" ht="14.25" hidden="1" customHeight="1" x14ac:dyDescent="0.3">
      <c r="A302" s="2" t="s">
        <v>333</v>
      </c>
      <c r="B302" s="2" t="str">
        <f>RIGHT(DmartSalesData[[#This Row],[order_id]],6)</f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2" t="s">
        <v>28</v>
      </c>
    </row>
    <row r="303" spans="1:16" ht="14.25" customHeight="1" x14ac:dyDescent="0.3">
      <c r="A303" s="2" t="s">
        <v>11661</v>
      </c>
      <c r="B303" s="2" t="str">
        <f>RIGHT(DmartSalesData[[#This Row],[order_id]],6)</f>
        <v>111628</v>
      </c>
      <c r="C303" s="2" t="s">
        <v>25</v>
      </c>
      <c r="D303" s="2" t="s">
        <v>26</v>
      </c>
      <c r="E303" s="2">
        <v>101.22</v>
      </c>
      <c r="F303" s="2">
        <v>0.47</v>
      </c>
      <c r="G303" s="2">
        <f t="shared" si="8"/>
        <v>47.573399999999999</v>
      </c>
      <c r="H303" s="2">
        <f t="shared" si="9"/>
        <v>53.646599999999999</v>
      </c>
      <c r="I303" s="2">
        <v>1</v>
      </c>
      <c r="J303" s="3">
        <v>45023</v>
      </c>
      <c r="K303" s="3">
        <v>45030</v>
      </c>
      <c r="L303" s="2" t="s">
        <v>31</v>
      </c>
      <c r="M303" s="2" t="s">
        <v>22</v>
      </c>
      <c r="N303" s="2">
        <v>22.44</v>
      </c>
      <c r="O303" s="2" t="s">
        <v>39</v>
      </c>
      <c r="P303" s="2" t="s">
        <v>39</v>
      </c>
    </row>
    <row r="304" spans="1:16" ht="14.25" hidden="1" customHeight="1" x14ac:dyDescent="0.3">
      <c r="A304" s="2" t="s">
        <v>335</v>
      </c>
      <c r="B304" s="2" t="str">
        <f>RIGHT(DmartSalesData[[#This Row],[order_id]],6)</f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2" t="s">
        <v>17</v>
      </c>
    </row>
    <row r="305" spans="1:16" ht="14.25" hidden="1" customHeight="1" x14ac:dyDescent="0.3">
      <c r="A305" s="2" t="s">
        <v>319</v>
      </c>
      <c r="B305" s="2" t="str">
        <f>RIGHT(DmartSalesData[[#This Row],[order_id]],6)</f>
        <v>100286</v>
      </c>
      <c r="C305" s="2" t="s">
        <v>25</v>
      </c>
      <c r="D305" s="2" t="s">
        <v>14</v>
      </c>
      <c r="E305" s="2">
        <v>3120.53</v>
      </c>
      <c r="F305" s="2">
        <v>0.47</v>
      </c>
      <c r="G305" s="2">
        <f t="shared" si="8"/>
        <v>1466.6491000000001</v>
      </c>
      <c r="H305" s="2">
        <f t="shared" si="9"/>
        <v>1653.8809000000001</v>
      </c>
      <c r="I305" s="2">
        <v>9</v>
      </c>
      <c r="J305" s="3">
        <v>45641</v>
      </c>
      <c r="K305" s="3">
        <v>45645</v>
      </c>
      <c r="L305" s="2" t="s">
        <v>31</v>
      </c>
      <c r="M305" s="2" t="s">
        <v>27</v>
      </c>
      <c r="N305" s="2">
        <v>749.57</v>
      </c>
      <c r="O305" s="2" t="s">
        <v>23</v>
      </c>
      <c r="P305" s="2" t="s">
        <v>23</v>
      </c>
    </row>
    <row r="306" spans="1:16" ht="14.25" hidden="1" customHeight="1" x14ac:dyDescent="0.3">
      <c r="A306" s="2" t="s">
        <v>337</v>
      </c>
      <c r="B306" s="2" t="str">
        <f>RIGHT(DmartSalesData[[#This Row],[order_id]],6)</f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2" t="s">
        <v>17</v>
      </c>
    </row>
    <row r="307" spans="1:16" ht="14.25" hidden="1" customHeight="1" x14ac:dyDescent="0.3">
      <c r="A307" s="2" t="s">
        <v>338</v>
      </c>
      <c r="B307" s="2" t="str">
        <f>RIGHT(DmartSalesData[[#This Row],[order_id]],6)</f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2" t="s">
        <v>17</v>
      </c>
    </row>
    <row r="308" spans="1:16" ht="14.25" hidden="1" customHeight="1" x14ac:dyDescent="0.3">
      <c r="A308" s="2" t="s">
        <v>339</v>
      </c>
      <c r="B308" s="2" t="str">
        <f>RIGHT(DmartSalesData[[#This Row],[order_id]],6)</f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2" t="s">
        <v>28</v>
      </c>
    </row>
    <row r="309" spans="1:16" ht="14.25" hidden="1" customHeight="1" x14ac:dyDescent="0.3">
      <c r="A309" s="2" t="s">
        <v>320</v>
      </c>
      <c r="B309" s="2" t="str">
        <f>RIGHT(DmartSalesData[[#This Row],[order_id]],6)</f>
        <v>100287</v>
      </c>
      <c r="C309" s="2" t="s">
        <v>25</v>
      </c>
      <c r="D309" s="2" t="s">
        <v>20</v>
      </c>
      <c r="E309" s="2">
        <v>2139.09</v>
      </c>
      <c r="F309" s="2">
        <v>0.48</v>
      </c>
      <c r="G309" s="2">
        <f t="shared" si="8"/>
        <v>1026.7632000000001</v>
      </c>
      <c r="H309" s="2">
        <f t="shared" si="9"/>
        <v>1112.3268</v>
      </c>
      <c r="I309" s="2">
        <v>7</v>
      </c>
      <c r="J309" s="3">
        <v>45179</v>
      </c>
      <c r="K309" s="3">
        <v>45183</v>
      </c>
      <c r="L309" s="2" t="s">
        <v>31</v>
      </c>
      <c r="M309" s="2" t="s">
        <v>27</v>
      </c>
      <c r="N309" s="2">
        <v>262.82</v>
      </c>
      <c r="O309" s="2" t="s">
        <v>28</v>
      </c>
      <c r="P309" s="2" t="s">
        <v>28</v>
      </c>
    </row>
    <row r="310" spans="1:16" ht="14.25" hidden="1" customHeight="1" x14ac:dyDescent="0.3">
      <c r="A310" s="2" t="s">
        <v>341</v>
      </c>
      <c r="B310" s="2" t="str">
        <f>RIGHT(DmartSalesData[[#This Row],[order_id]],6)</f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2" t="s">
        <v>23</v>
      </c>
    </row>
    <row r="311" spans="1:16" ht="14.25" hidden="1" customHeight="1" x14ac:dyDescent="0.3">
      <c r="A311" s="2" t="s">
        <v>342</v>
      </c>
      <c r="B311" s="2" t="str">
        <f>RIGHT(DmartSalesData[[#This Row],[order_id]],6)</f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2" t="s">
        <v>39</v>
      </c>
    </row>
    <row r="312" spans="1:16" ht="14.25" hidden="1" customHeight="1" x14ac:dyDescent="0.3">
      <c r="A312" s="2" t="s">
        <v>343</v>
      </c>
      <c r="B312" s="2" t="str">
        <f>RIGHT(DmartSalesData[[#This Row],[order_id]],6)</f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2" t="s">
        <v>28</v>
      </c>
    </row>
    <row r="313" spans="1:16" ht="14.25" hidden="1" customHeight="1" x14ac:dyDescent="0.3">
      <c r="A313" s="2" t="s">
        <v>344</v>
      </c>
      <c r="B313" s="2" t="str">
        <f>RIGHT(DmartSalesData[[#This Row],[order_id]],6)</f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2" t="s">
        <v>28</v>
      </c>
    </row>
    <row r="314" spans="1:16" ht="14.25" hidden="1" customHeight="1" x14ac:dyDescent="0.3">
      <c r="A314" s="2" t="s">
        <v>345</v>
      </c>
      <c r="B314" s="2" t="str">
        <f>RIGHT(DmartSalesData[[#This Row],[order_id]],6)</f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2" t="s">
        <v>23</v>
      </c>
    </row>
    <row r="315" spans="1:16" ht="14.25" hidden="1" customHeight="1" x14ac:dyDescent="0.3">
      <c r="A315" s="2" t="s">
        <v>346</v>
      </c>
      <c r="B315" s="2" t="str">
        <f>RIGHT(DmartSalesData[[#This Row],[order_id]],6)</f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2" t="s">
        <v>17</v>
      </c>
    </row>
    <row r="316" spans="1:16" ht="14.25" hidden="1" customHeight="1" x14ac:dyDescent="0.3">
      <c r="A316" s="2" t="s">
        <v>347</v>
      </c>
      <c r="B316" s="2" t="str">
        <f>RIGHT(DmartSalesData[[#This Row],[order_id]],6)</f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2" t="s">
        <v>28</v>
      </c>
    </row>
    <row r="317" spans="1:16" ht="14.25" hidden="1" customHeight="1" x14ac:dyDescent="0.3">
      <c r="A317" s="2" t="s">
        <v>348</v>
      </c>
      <c r="B317" s="2" t="str">
        <f>RIGHT(DmartSalesData[[#This Row],[order_id]],6)</f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ref="G317:G380" si="10">E317*F317</f>
        <v>30.047499999999999</v>
      </c>
      <c r="H317" s="2">
        <f t="shared" ref="H317:H380" si="11">E317-G317</f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2" t="s">
        <v>48</v>
      </c>
    </row>
    <row r="318" spans="1:16" ht="14.25" hidden="1" customHeight="1" x14ac:dyDescent="0.3">
      <c r="A318" s="2" t="s">
        <v>323</v>
      </c>
      <c r="B318" s="2" t="str">
        <f>RIGHT(DmartSalesData[[#This Row],[order_id]],6)</f>
        <v>100290</v>
      </c>
      <c r="C318" s="2" t="s">
        <v>25</v>
      </c>
      <c r="D318" s="2" t="s">
        <v>14</v>
      </c>
      <c r="E318" s="2">
        <v>2389.5300000000002</v>
      </c>
      <c r="F318" s="2">
        <v>0.45</v>
      </c>
      <c r="G318" s="2">
        <f t="shared" si="10"/>
        <v>1075.2885000000001</v>
      </c>
      <c r="H318" s="2">
        <f t="shared" si="11"/>
        <v>1314.2415000000001</v>
      </c>
      <c r="I318" s="2">
        <v>8</v>
      </c>
      <c r="J318" s="3">
        <v>45053</v>
      </c>
      <c r="K318" s="3">
        <v>45058</v>
      </c>
      <c r="L318" s="2" t="s">
        <v>31</v>
      </c>
      <c r="M318" s="2" t="s">
        <v>16</v>
      </c>
      <c r="N318" s="2">
        <v>442.59</v>
      </c>
      <c r="O318" s="2" t="s">
        <v>17</v>
      </c>
      <c r="P318" s="2" t="s">
        <v>17</v>
      </c>
    </row>
    <row r="319" spans="1:16" ht="14.25" hidden="1" customHeight="1" x14ac:dyDescent="0.3">
      <c r="A319" s="2" t="s">
        <v>350</v>
      </c>
      <c r="B319" s="2" t="str">
        <f>RIGHT(DmartSalesData[[#This Row],[order_id]],6)</f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10"/>
        <v>957.56820000000005</v>
      </c>
      <c r="H319" s="2">
        <f t="shared" si="11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2" t="s">
        <v>34</v>
      </c>
    </row>
    <row r="320" spans="1:16" ht="14.25" hidden="1" customHeight="1" x14ac:dyDescent="0.3">
      <c r="A320" s="2" t="s">
        <v>351</v>
      </c>
      <c r="B320" s="2" t="str">
        <f>RIGHT(DmartSalesData[[#This Row],[order_id]],6)</f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10"/>
        <v>71.944499999999991</v>
      </c>
      <c r="H320" s="2">
        <f t="shared" si="11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2" t="s">
        <v>23</v>
      </c>
    </row>
    <row r="321" spans="1:16" ht="14.25" hidden="1" customHeight="1" x14ac:dyDescent="0.3">
      <c r="A321" s="2" t="s">
        <v>352</v>
      </c>
      <c r="B321" s="2" t="str">
        <f>RIGHT(DmartSalesData[[#This Row],[order_id]],6)</f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10"/>
        <v>242.95520000000002</v>
      </c>
      <c r="H321" s="2">
        <f t="shared" si="11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2" t="s">
        <v>48</v>
      </c>
    </row>
    <row r="322" spans="1:16" ht="14.25" hidden="1" customHeight="1" x14ac:dyDescent="0.3">
      <c r="A322" s="2" t="s">
        <v>353</v>
      </c>
      <c r="B322" s="2" t="str">
        <f>RIGHT(DmartSalesData[[#This Row],[order_id]],6)</f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10"/>
        <v>322.71200000000005</v>
      </c>
      <c r="H322" s="2">
        <f t="shared" si="11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2" t="s">
        <v>34</v>
      </c>
    </row>
    <row r="323" spans="1:16" ht="14.25" hidden="1" customHeight="1" x14ac:dyDescent="0.3">
      <c r="A323" s="2" t="s">
        <v>354</v>
      </c>
      <c r="B323" s="2" t="str">
        <f>RIGHT(DmartSalesData[[#This Row],[order_id]],6)</f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si="10"/>
        <v>641.09280000000001</v>
      </c>
      <c r="H323" s="2">
        <f t="shared" si="11"/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2" t="s">
        <v>39</v>
      </c>
    </row>
    <row r="324" spans="1:16" ht="14.25" hidden="1" customHeight="1" x14ac:dyDescent="0.3">
      <c r="A324" s="2" t="s">
        <v>329</v>
      </c>
      <c r="B324" s="2" t="str">
        <f>RIGHT(DmartSalesData[[#This Row],[order_id]],6)</f>
        <v>100296</v>
      </c>
      <c r="C324" s="2" t="s">
        <v>41</v>
      </c>
      <c r="D324" s="2" t="s">
        <v>33</v>
      </c>
      <c r="E324" s="2">
        <v>2251.11</v>
      </c>
      <c r="F324" s="2">
        <v>0.47</v>
      </c>
      <c r="G324" s="2">
        <f t="shared" si="10"/>
        <v>1058.0217</v>
      </c>
      <c r="H324" s="2">
        <f t="shared" si="11"/>
        <v>1193.0883000000001</v>
      </c>
      <c r="I324" s="2">
        <v>3</v>
      </c>
      <c r="J324" s="3">
        <v>45271</v>
      </c>
      <c r="K324" s="3">
        <v>45278</v>
      </c>
      <c r="L324" s="2" t="s">
        <v>31</v>
      </c>
      <c r="M324" s="2" t="s">
        <v>16</v>
      </c>
      <c r="N324" s="2">
        <v>519.6</v>
      </c>
      <c r="O324" s="2" t="s">
        <v>28</v>
      </c>
      <c r="P324" s="2" t="s">
        <v>28</v>
      </c>
    </row>
    <row r="325" spans="1:16" ht="14.25" hidden="1" customHeight="1" x14ac:dyDescent="0.3">
      <c r="A325" s="2" t="s">
        <v>356</v>
      </c>
      <c r="B325" s="2" t="str">
        <f>RIGHT(DmartSalesData[[#This Row],[order_id]],6)</f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2" t="s">
        <v>39</v>
      </c>
    </row>
    <row r="326" spans="1:16" ht="14.25" hidden="1" customHeight="1" x14ac:dyDescent="0.3">
      <c r="A326" s="2" t="s">
        <v>331</v>
      </c>
      <c r="B326" s="2" t="str">
        <f>RIGHT(DmartSalesData[[#This Row],[order_id]],6)</f>
        <v>100298</v>
      </c>
      <c r="C326" s="2" t="s">
        <v>25</v>
      </c>
      <c r="D326" s="2" t="s">
        <v>14</v>
      </c>
      <c r="E326" s="2">
        <v>3696.88</v>
      </c>
      <c r="F326" s="2">
        <v>0.34</v>
      </c>
      <c r="G326" s="2">
        <f t="shared" si="10"/>
        <v>1256.9392</v>
      </c>
      <c r="H326" s="2">
        <f t="shared" si="11"/>
        <v>2439.9408000000003</v>
      </c>
      <c r="I326" s="2">
        <v>9</v>
      </c>
      <c r="J326" s="3">
        <v>45130</v>
      </c>
      <c r="K326" s="3">
        <v>45135</v>
      </c>
      <c r="L326" s="2" t="s">
        <v>31</v>
      </c>
      <c r="M326" s="2" t="s">
        <v>27</v>
      </c>
      <c r="N326" s="2">
        <v>690.48</v>
      </c>
      <c r="O326" s="2" t="s">
        <v>48</v>
      </c>
      <c r="P326" s="2" t="s">
        <v>48</v>
      </c>
    </row>
    <row r="327" spans="1:16" ht="14.25" hidden="1" customHeight="1" x14ac:dyDescent="0.3">
      <c r="A327" s="2" t="s">
        <v>358</v>
      </c>
      <c r="B327" s="2" t="str">
        <f>RIGHT(DmartSalesData[[#This Row],[order_id]],6)</f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2" t="s">
        <v>48</v>
      </c>
    </row>
    <row r="328" spans="1:16" ht="14.25" hidden="1" customHeight="1" x14ac:dyDescent="0.3">
      <c r="A328" s="2" t="s">
        <v>359</v>
      </c>
      <c r="B328" s="2" t="str">
        <f>RIGHT(DmartSalesData[[#This Row],[order_id]],6)</f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2" t="s">
        <v>48</v>
      </c>
    </row>
    <row r="329" spans="1:16" ht="14.25" hidden="1" customHeight="1" x14ac:dyDescent="0.3">
      <c r="A329" s="2" t="s">
        <v>360</v>
      </c>
      <c r="B329" s="2" t="str">
        <f>RIGHT(DmartSalesData[[#This Row],[order_id]],6)</f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2" t="s">
        <v>17</v>
      </c>
    </row>
    <row r="330" spans="1:16" ht="14.25" hidden="1" customHeight="1" x14ac:dyDescent="0.3">
      <c r="A330" s="2" t="s">
        <v>336</v>
      </c>
      <c r="B330" s="2" t="str">
        <f>RIGHT(DmartSalesData[[#This Row],[order_id]],6)</f>
        <v>100303</v>
      </c>
      <c r="C330" s="2" t="s">
        <v>41</v>
      </c>
      <c r="D330" s="2" t="s">
        <v>33</v>
      </c>
      <c r="E330" s="2">
        <v>4084.64</v>
      </c>
      <c r="F330" s="2">
        <v>0.33</v>
      </c>
      <c r="G330" s="2">
        <f t="shared" si="10"/>
        <v>1347.9312</v>
      </c>
      <c r="H330" s="2">
        <f t="shared" si="11"/>
        <v>2736.7087999999999</v>
      </c>
      <c r="I330" s="2">
        <v>5</v>
      </c>
      <c r="J330" s="3">
        <v>45154</v>
      </c>
      <c r="K330" s="3">
        <v>45159</v>
      </c>
      <c r="L330" s="2" t="s">
        <v>31</v>
      </c>
      <c r="M330" s="2" t="s">
        <v>16</v>
      </c>
      <c r="N330" s="2">
        <v>800.8</v>
      </c>
      <c r="O330" s="2" t="s">
        <v>17</v>
      </c>
      <c r="P330" s="2" t="s">
        <v>17</v>
      </c>
    </row>
    <row r="331" spans="1:16" ht="14.25" hidden="1" customHeight="1" x14ac:dyDescent="0.3">
      <c r="A331" s="2" t="s">
        <v>362</v>
      </c>
      <c r="B331" s="2" t="str">
        <f>RIGHT(DmartSalesData[[#This Row],[order_id]],6)</f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2" t="s">
        <v>48</v>
      </c>
    </row>
    <row r="332" spans="1:16" ht="14.25" hidden="1" customHeight="1" x14ac:dyDescent="0.3">
      <c r="A332" s="2" t="s">
        <v>363</v>
      </c>
      <c r="B332" s="2" t="str">
        <f>RIGHT(DmartSalesData[[#This Row],[order_id]],6)</f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2" t="s">
        <v>34</v>
      </c>
    </row>
    <row r="333" spans="1:16" ht="14.25" hidden="1" customHeight="1" x14ac:dyDescent="0.3">
      <c r="A333" s="2" t="s">
        <v>340</v>
      </c>
      <c r="B333" s="2" t="str">
        <f>RIGHT(DmartSalesData[[#This Row],[order_id]],6)</f>
        <v>100307</v>
      </c>
      <c r="C333" s="2" t="s">
        <v>41</v>
      </c>
      <c r="D333" s="2" t="s">
        <v>36</v>
      </c>
      <c r="E333" s="2">
        <v>4587.7</v>
      </c>
      <c r="F333" s="2">
        <v>0.39</v>
      </c>
      <c r="G333" s="2">
        <f t="shared" si="10"/>
        <v>1789.203</v>
      </c>
      <c r="H333" s="2">
        <f t="shared" si="11"/>
        <v>2798.4969999999998</v>
      </c>
      <c r="I333" s="2">
        <v>5</v>
      </c>
      <c r="J333" s="3">
        <v>45123</v>
      </c>
      <c r="K333" s="3">
        <v>45130</v>
      </c>
      <c r="L333" s="2" t="s">
        <v>15</v>
      </c>
      <c r="M333" s="2" t="s">
        <v>22</v>
      </c>
      <c r="N333" s="2">
        <v>665.8</v>
      </c>
      <c r="O333" s="2" t="s">
        <v>39</v>
      </c>
      <c r="P333" s="2" t="s">
        <v>39</v>
      </c>
    </row>
    <row r="334" spans="1:16" ht="14.25" hidden="1" customHeight="1" x14ac:dyDescent="0.3">
      <c r="A334" s="2" t="s">
        <v>349</v>
      </c>
      <c r="B334" s="2" t="str">
        <f>RIGHT(DmartSalesData[[#This Row],[order_id]],6)</f>
        <v>100316</v>
      </c>
      <c r="C334" s="2" t="s">
        <v>13</v>
      </c>
      <c r="D334" s="2" t="s">
        <v>26</v>
      </c>
      <c r="E334" s="2">
        <v>4710.2</v>
      </c>
      <c r="F334" s="2">
        <v>0.35</v>
      </c>
      <c r="G334" s="2">
        <f t="shared" si="10"/>
        <v>1648.57</v>
      </c>
      <c r="H334" s="2">
        <f t="shared" si="11"/>
        <v>3061.63</v>
      </c>
      <c r="I334" s="2">
        <v>1</v>
      </c>
      <c r="J334" s="3">
        <v>45275</v>
      </c>
      <c r="K334" s="3">
        <v>45280</v>
      </c>
      <c r="L334" s="2" t="s">
        <v>31</v>
      </c>
      <c r="M334" s="2" t="s">
        <v>27</v>
      </c>
      <c r="N334" s="2">
        <v>762.19</v>
      </c>
      <c r="O334" s="2" t="s">
        <v>34</v>
      </c>
      <c r="P334" s="2" t="s">
        <v>34</v>
      </c>
    </row>
    <row r="335" spans="1:16" ht="14.25" hidden="1" customHeight="1" x14ac:dyDescent="0.3">
      <c r="A335" s="2" t="s">
        <v>366</v>
      </c>
      <c r="B335" s="2" t="str">
        <f>RIGHT(DmartSalesData[[#This Row],[order_id]],6)</f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2" t="s">
        <v>23</v>
      </c>
    </row>
    <row r="336" spans="1:16" ht="14.25" hidden="1" customHeight="1" x14ac:dyDescent="0.3">
      <c r="A336" s="2" t="s">
        <v>367</v>
      </c>
      <c r="B336" s="2" t="str">
        <f>RIGHT(DmartSalesData[[#This Row],[order_id]],6)</f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2" t="s">
        <v>34</v>
      </c>
    </row>
    <row r="337" spans="1:16" ht="14.25" hidden="1" customHeight="1" x14ac:dyDescent="0.3">
      <c r="A337" s="2" t="s">
        <v>368</v>
      </c>
      <c r="B337" s="2" t="str">
        <f>RIGHT(DmartSalesData[[#This Row],[order_id]],6)</f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2" t="s">
        <v>48</v>
      </c>
    </row>
    <row r="338" spans="1:16" ht="14.25" hidden="1" customHeight="1" x14ac:dyDescent="0.3">
      <c r="A338" s="2" t="s">
        <v>369</v>
      </c>
      <c r="B338" s="2" t="str">
        <f>RIGHT(DmartSalesData[[#This Row],[order_id]],6)</f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2" t="s">
        <v>23</v>
      </c>
    </row>
    <row r="339" spans="1:16" ht="14.25" hidden="1" customHeight="1" x14ac:dyDescent="0.3">
      <c r="A339" s="2" t="s">
        <v>370</v>
      </c>
      <c r="B339" s="2" t="str">
        <f>RIGHT(DmartSalesData[[#This Row],[order_id]],6)</f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2" t="s">
        <v>39</v>
      </c>
    </row>
    <row r="340" spans="1:16" ht="14.25" hidden="1" customHeight="1" x14ac:dyDescent="0.3">
      <c r="A340" s="2" t="s">
        <v>371</v>
      </c>
      <c r="B340" s="2" t="str">
        <f>RIGHT(DmartSalesData[[#This Row],[order_id]],6)</f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2" t="s">
        <v>23</v>
      </c>
    </row>
    <row r="341" spans="1:16" ht="14.25" hidden="1" customHeight="1" x14ac:dyDescent="0.3">
      <c r="A341" s="2" t="s">
        <v>372</v>
      </c>
      <c r="B341" s="2" t="str">
        <f>RIGHT(DmartSalesData[[#This Row],[order_id]],6)</f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2" t="s">
        <v>34</v>
      </c>
    </row>
    <row r="342" spans="1:16" ht="14.25" hidden="1" customHeight="1" x14ac:dyDescent="0.3">
      <c r="A342" s="2" t="s">
        <v>373</v>
      </c>
      <c r="B342" s="2" t="str">
        <f>RIGHT(DmartSalesData[[#This Row],[order_id]],6)</f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2" t="s">
        <v>17</v>
      </c>
    </row>
    <row r="343" spans="1:16" ht="14.25" hidden="1" customHeight="1" x14ac:dyDescent="0.3">
      <c r="A343" s="2" t="s">
        <v>374</v>
      </c>
      <c r="B343" s="2" t="str">
        <f>RIGHT(DmartSalesData[[#This Row],[order_id]],6)</f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2" t="s">
        <v>28</v>
      </c>
    </row>
    <row r="344" spans="1:16" ht="14.25" hidden="1" customHeight="1" x14ac:dyDescent="0.3">
      <c r="A344" s="2" t="s">
        <v>375</v>
      </c>
      <c r="B344" s="2" t="str">
        <f>RIGHT(DmartSalesData[[#This Row],[order_id]],6)</f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2" t="s">
        <v>39</v>
      </c>
    </row>
    <row r="345" spans="1:16" ht="14.25" hidden="1" customHeight="1" x14ac:dyDescent="0.3">
      <c r="A345" s="2" t="s">
        <v>376</v>
      </c>
      <c r="B345" s="2" t="str">
        <f>RIGHT(DmartSalesData[[#This Row],[order_id]],6)</f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2" t="s">
        <v>34</v>
      </c>
    </row>
    <row r="346" spans="1:16" ht="14.25" hidden="1" customHeight="1" x14ac:dyDescent="0.3">
      <c r="A346" s="2" t="s">
        <v>377</v>
      </c>
      <c r="B346" s="2" t="str">
        <f>RIGHT(DmartSalesData[[#This Row],[order_id]],6)</f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2" t="s">
        <v>48</v>
      </c>
    </row>
    <row r="347" spans="1:16" ht="14.25" hidden="1" customHeight="1" x14ac:dyDescent="0.3">
      <c r="A347" s="2" t="s">
        <v>378</v>
      </c>
      <c r="B347" s="2" t="str">
        <f>RIGHT(DmartSalesData[[#This Row],[order_id]],6)</f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2" t="s">
        <v>39</v>
      </c>
    </row>
    <row r="348" spans="1:16" ht="14.25" hidden="1" customHeight="1" x14ac:dyDescent="0.3">
      <c r="A348" s="2" t="s">
        <v>379</v>
      </c>
      <c r="B348" s="2" t="str">
        <f>RIGHT(DmartSalesData[[#This Row],[order_id]],6)</f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2" t="s">
        <v>34</v>
      </c>
    </row>
    <row r="349" spans="1:16" ht="14.25" hidden="1" customHeight="1" x14ac:dyDescent="0.3">
      <c r="A349" s="2" t="s">
        <v>380</v>
      </c>
      <c r="B349" s="2" t="str">
        <f>RIGHT(DmartSalesData[[#This Row],[order_id]],6)</f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2" t="s">
        <v>48</v>
      </c>
    </row>
    <row r="350" spans="1:16" ht="14.25" hidden="1" customHeight="1" x14ac:dyDescent="0.3">
      <c r="A350" s="2" t="s">
        <v>381</v>
      </c>
      <c r="B350" s="2" t="str">
        <f>RIGHT(DmartSalesData[[#This Row],[order_id]],6)</f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2" t="s">
        <v>17</v>
      </c>
    </row>
    <row r="351" spans="1:16" ht="14.25" hidden="1" customHeight="1" x14ac:dyDescent="0.3">
      <c r="A351" s="2" t="s">
        <v>382</v>
      </c>
      <c r="B351" s="2" t="str">
        <f>RIGHT(DmartSalesData[[#This Row],[order_id]],6)</f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2" t="s">
        <v>17</v>
      </c>
    </row>
    <row r="352" spans="1:16" ht="14.25" hidden="1" customHeight="1" x14ac:dyDescent="0.3">
      <c r="A352" s="2" t="s">
        <v>383</v>
      </c>
      <c r="B352" s="2" t="str">
        <f>RIGHT(DmartSalesData[[#This Row],[order_id]],6)</f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2" t="s">
        <v>28</v>
      </c>
    </row>
    <row r="353" spans="1:16" ht="14.25" hidden="1" customHeight="1" x14ac:dyDescent="0.3">
      <c r="A353" s="2" t="s">
        <v>384</v>
      </c>
      <c r="B353" s="2" t="str">
        <f>RIGHT(DmartSalesData[[#This Row],[order_id]],6)</f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2" t="s">
        <v>28</v>
      </c>
    </row>
    <row r="354" spans="1:16" ht="14.25" hidden="1" customHeight="1" x14ac:dyDescent="0.3">
      <c r="A354" s="2" t="s">
        <v>385</v>
      </c>
      <c r="B354" s="2" t="str">
        <f>RIGHT(DmartSalesData[[#This Row],[order_id]],6)</f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2" t="s">
        <v>28</v>
      </c>
    </row>
    <row r="355" spans="1:16" ht="14.25" hidden="1" customHeight="1" x14ac:dyDescent="0.3">
      <c r="A355" s="2" t="s">
        <v>386</v>
      </c>
      <c r="B355" s="2" t="str">
        <f>RIGHT(DmartSalesData[[#This Row],[order_id]],6)</f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2" t="s">
        <v>23</v>
      </c>
    </row>
    <row r="356" spans="1:16" ht="14.25" hidden="1" customHeight="1" x14ac:dyDescent="0.3">
      <c r="A356" s="2" t="s">
        <v>355</v>
      </c>
      <c r="B356" s="2" t="str">
        <f>RIGHT(DmartSalesData[[#This Row],[order_id]],6)</f>
        <v>100322</v>
      </c>
      <c r="C356" s="2" t="s">
        <v>19</v>
      </c>
      <c r="D356" s="2" t="s">
        <v>33</v>
      </c>
      <c r="E356" s="2">
        <v>4383.43</v>
      </c>
      <c r="F356" s="2">
        <v>0.44</v>
      </c>
      <c r="G356" s="2">
        <f t="shared" si="10"/>
        <v>1928.7092000000002</v>
      </c>
      <c r="H356" s="2">
        <f t="shared" si="11"/>
        <v>2454.7208000000001</v>
      </c>
      <c r="I356" s="2">
        <v>9</v>
      </c>
      <c r="J356" s="3">
        <v>45307</v>
      </c>
      <c r="K356" s="3">
        <v>45311</v>
      </c>
      <c r="L356" s="2" t="s">
        <v>15</v>
      </c>
      <c r="M356" s="2" t="s">
        <v>27</v>
      </c>
      <c r="N356" s="2">
        <v>761.11</v>
      </c>
      <c r="O356" s="2" t="s">
        <v>17</v>
      </c>
      <c r="P356" s="2" t="s">
        <v>17</v>
      </c>
    </row>
    <row r="357" spans="1:16" ht="14.25" hidden="1" customHeight="1" x14ac:dyDescent="0.3">
      <c r="A357" s="2" t="s">
        <v>388</v>
      </c>
      <c r="B357" s="2" t="str">
        <f>RIGHT(DmartSalesData[[#This Row],[order_id]],6)</f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2" t="s">
        <v>17</v>
      </c>
    </row>
    <row r="358" spans="1:16" ht="14.25" hidden="1" customHeight="1" x14ac:dyDescent="0.3">
      <c r="A358" s="2" t="s">
        <v>389</v>
      </c>
      <c r="B358" s="2" t="str">
        <f>RIGHT(DmartSalesData[[#This Row],[order_id]],6)</f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2" t="s">
        <v>34</v>
      </c>
    </row>
    <row r="359" spans="1:16" ht="14.25" hidden="1" customHeight="1" x14ac:dyDescent="0.3">
      <c r="A359" s="2" t="s">
        <v>390</v>
      </c>
      <c r="B359" s="2" t="str">
        <f>RIGHT(DmartSalesData[[#This Row],[order_id]],6)</f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2" t="s">
        <v>34</v>
      </c>
    </row>
    <row r="360" spans="1:16" ht="14.25" hidden="1" customHeight="1" x14ac:dyDescent="0.3">
      <c r="A360" s="2" t="s">
        <v>391</v>
      </c>
      <c r="B360" s="2" t="str">
        <f>RIGHT(DmartSalesData[[#This Row],[order_id]],6)</f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2" t="s">
        <v>17</v>
      </c>
    </row>
    <row r="361" spans="1:16" ht="14.25" hidden="1" customHeight="1" x14ac:dyDescent="0.3">
      <c r="A361" s="2" t="s">
        <v>392</v>
      </c>
      <c r="B361" s="2" t="str">
        <f>RIGHT(DmartSalesData[[#This Row],[order_id]],6)</f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2" t="s">
        <v>17</v>
      </c>
    </row>
    <row r="362" spans="1:16" ht="14.25" hidden="1" customHeight="1" x14ac:dyDescent="0.3">
      <c r="A362" s="2" t="s">
        <v>393</v>
      </c>
      <c r="B362" s="2" t="str">
        <f>RIGHT(DmartSalesData[[#This Row],[order_id]],6)</f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2" t="s">
        <v>28</v>
      </c>
    </row>
    <row r="363" spans="1:16" ht="14.25" hidden="1" customHeight="1" x14ac:dyDescent="0.3">
      <c r="A363" s="2" t="s">
        <v>357</v>
      </c>
      <c r="B363" s="2" t="str">
        <f>RIGHT(DmartSalesData[[#This Row],[order_id]],6)</f>
        <v>100324</v>
      </c>
      <c r="C363" s="2" t="s">
        <v>41</v>
      </c>
      <c r="D363" s="2" t="s">
        <v>26</v>
      </c>
      <c r="E363" s="2">
        <v>3047.3</v>
      </c>
      <c r="F363" s="2">
        <v>0.48</v>
      </c>
      <c r="G363" s="2">
        <f t="shared" si="10"/>
        <v>1462.704</v>
      </c>
      <c r="H363" s="2">
        <f t="shared" si="11"/>
        <v>1584.5960000000002</v>
      </c>
      <c r="I363" s="2">
        <v>2</v>
      </c>
      <c r="J363" s="3">
        <v>45211</v>
      </c>
      <c r="K363" s="3">
        <v>45215</v>
      </c>
      <c r="L363" s="2" t="s">
        <v>31</v>
      </c>
      <c r="M363" s="2" t="s">
        <v>27</v>
      </c>
      <c r="N363" s="2">
        <v>797.25</v>
      </c>
      <c r="O363" s="2" t="s">
        <v>39</v>
      </c>
      <c r="P363" s="2" t="s">
        <v>39</v>
      </c>
    </row>
    <row r="364" spans="1:16" ht="14.25" hidden="1" customHeight="1" x14ac:dyDescent="0.3">
      <c r="A364" s="2" t="s">
        <v>395</v>
      </c>
      <c r="B364" s="2" t="str">
        <f>RIGHT(DmartSalesData[[#This Row],[order_id]],6)</f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2" t="s">
        <v>39</v>
      </c>
    </row>
    <row r="365" spans="1:16" ht="14.25" hidden="1" customHeight="1" x14ac:dyDescent="0.3">
      <c r="A365" s="2" t="s">
        <v>396</v>
      </c>
      <c r="B365" s="2" t="str">
        <f>RIGHT(DmartSalesData[[#This Row],[order_id]],6)</f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2" t="s">
        <v>48</v>
      </c>
    </row>
    <row r="366" spans="1:16" ht="14.25" hidden="1" customHeight="1" x14ac:dyDescent="0.3">
      <c r="A366" s="2" t="s">
        <v>397</v>
      </c>
      <c r="B366" s="2" t="str">
        <f>RIGHT(DmartSalesData[[#This Row],[order_id]],6)</f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2" t="s">
        <v>28</v>
      </c>
    </row>
    <row r="367" spans="1:16" ht="14.25" hidden="1" customHeight="1" x14ac:dyDescent="0.3">
      <c r="A367" s="2" t="s">
        <v>361</v>
      </c>
      <c r="B367" s="2" t="str">
        <f>RIGHT(DmartSalesData[[#This Row],[order_id]],6)</f>
        <v>100328</v>
      </c>
      <c r="C367" s="2" t="s">
        <v>19</v>
      </c>
      <c r="D367" s="2" t="s">
        <v>33</v>
      </c>
      <c r="E367" s="2">
        <v>4708.3999999999996</v>
      </c>
      <c r="F367" s="2">
        <v>0.34</v>
      </c>
      <c r="G367" s="2">
        <f t="shared" si="10"/>
        <v>1600.856</v>
      </c>
      <c r="H367" s="2">
        <f t="shared" si="11"/>
        <v>3107.5439999999999</v>
      </c>
      <c r="I367" s="2">
        <v>3</v>
      </c>
      <c r="J367" s="3">
        <v>45506</v>
      </c>
      <c r="K367" s="3">
        <v>45511</v>
      </c>
      <c r="L367" s="2" t="s">
        <v>31</v>
      </c>
      <c r="M367" s="2" t="s">
        <v>16</v>
      </c>
      <c r="N367" s="2">
        <v>1155.56</v>
      </c>
      <c r="O367" s="2" t="s">
        <v>23</v>
      </c>
      <c r="P367" s="2" t="s">
        <v>23</v>
      </c>
    </row>
    <row r="368" spans="1:16" ht="14.25" hidden="1" customHeight="1" x14ac:dyDescent="0.3">
      <c r="A368" s="2" t="s">
        <v>399</v>
      </c>
      <c r="B368" s="2" t="str">
        <f>RIGHT(DmartSalesData[[#This Row],[order_id]],6)</f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2" t="s">
        <v>28</v>
      </c>
    </row>
    <row r="369" spans="1:16" ht="14.25" hidden="1" customHeight="1" x14ac:dyDescent="0.3">
      <c r="A369" s="2" t="s">
        <v>400</v>
      </c>
      <c r="B369" s="2" t="str">
        <f>RIGHT(DmartSalesData[[#This Row],[order_id]],6)</f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2" t="s">
        <v>23</v>
      </c>
    </row>
    <row r="370" spans="1:16" ht="14.25" hidden="1" customHeight="1" x14ac:dyDescent="0.3">
      <c r="A370" s="2" t="s">
        <v>401</v>
      </c>
      <c r="B370" s="2" t="str">
        <f>RIGHT(DmartSalesData[[#This Row],[order_id]],6)</f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2" t="s">
        <v>48</v>
      </c>
    </row>
    <row r="371" spans="1:16" ht="14.25" hidden="1" customHeight="1" x14ac:dyDescent="0.3">
      <c r="A371" s="2" t="s">
        <v>402</v>
      </c>
      <c r="B371" s="2" t="str">
        <f>RIGHT(DmartSalesData[[#This Row],[order_id]],6)</f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2" t="s">
        <v>23</v>
      </c>
    </row>
    <row r="372" spans="1:16" ht="14.25" hidden="1" customHeight="1" x14ac:dyDescent="0.3">
      <c r="A372" s="2" t="s">
        <v>403</v>
      </c>
      <c r="B372" s="2" t="str">
        <f>RIGHT(DmartSalesData[[#This Row],[order_id]],6)</f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2" t="s">
        <v>28</v>
      </c>
    </row>
    <row r="373" spans="1:16" ht="14.25" hidden="1" customHeight="1" x14ac:dyDescent="0.3">
      <c r="A373" s="2" t="s">
        <v>404</v>
      </c>
      <c r="B373" s="2" t="str">
        <f>RIGHT(DmartSalesData[[#This Row],[order_id]],6)</f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2" t="s">
        <v>34</v>
      </c>
    </row>
    <row r="374" spans="1:16" ht="14.25" hidden="1" customHeight="1" x14ac:dyDescent="0.3">
      <c r="A374" s="2" t="s">
        <v>405</v>
      </c>
      <c r="B374" s="2" t="str">
        <f>RIGHT(DmartSalesData[[#This Row],[order_id]],6)</f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2" t="s">
        <v>39</v>
      </c>
    </row>
    <row r="375" spans="1:16" ht="14.25" hidden="1" customHeight="1" x14ac:dyDescent="0.3">
      <c r="A375" s="2" t="s">
        <v>406</v>
      </c>
      <c r="B375" s="2" t="str">
        <f>RIGHT(DmartSalesData[[#This Row],[order_id]],6)</f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2" t="s">
        <v>17</v>
      </c>
    </row>
    <row r="376" spans="1:16" ht="14.25" hidden="1" customHeight="1" x14ac:dyDescent="0.3">
      <c r="A376" s="2" t="s">
        <v>407</v>
      </c>
      <c r="B376" s="2" t="str">
        <f>RIGHT(DmartSalesData[[#This Row],[order_id]],6)</f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2" t="s">
        <v>23</v>
      </c>
    </row>
    <row r="377" spans="1:16" ht="14.25" hidden="1" customHeight="1" x14ac:dyDescent="0.3">
      <c r="A377" s="2" t="s">
        <v>408</v>
      </c>
      <c r="B377" s="2" t="str">
        <f>RIGHT(DmartSalesData[[#This Row],[order_id]],6)</f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2" t="s">
        <v>23</v>
      </c>
    </row>
    <row r="378" spans="1:16" ht="14.25" hidden="1" customHeight="1" x14ac:dyDescent="0.3">
      <c r="A378" s="2" t="s">
        <v>409</v>
      </c>
      <c r="B378" s="2" t="str">
        <f>RIGHT(DmartSalesData[[#This Row],[order_id]],6)</f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2" t="s">
        <v>17</v>
      </c>
    </row>
    <row r="379" spans="1:16" ht="14.25" hidden="1" customHeight="1" x14ac:dyDescent="0.3">
      <c r="A379" s="2" t="s">
        <v>364</v>
      </c>
      <c r="B379" s="2" t="str">
        <f>RIGHT(DmartSalesData[[#This Row],[order_id]],6)</f>
        <v>100331</v>
      </c>
      <c r="C379" s="2" t="s">
        <v>25</v>
      </c>
      <c r="D379" s="2" t="s">
        <v>36</v>
      </c>
      <c r="E379" s="2">
        <v>4262.21</v>
      </c>
      <c r="F379" s="2">
        <v>0.36</v>
      </c>
      <c r="G379" s="2">
        <f t="shared" si="10"/>
        <v>1534.3956000000001</v>
      </c>
      <c r="H379" s="2">
        <f t="shared" si="11"/>
        <v>2727.8144000000002</v>
      </c>
      <c r="I379" s="2">
        <v>6</v>
      </c>
      <c r="J379" s="3">
        <v>45588</v>
      </c>
      <c r="K379" s="3">
        <v>45591</v>
      </c>
      <c r="L379" s="2" t="s">
        <v>31</v>
      </c>
      <c r="M379" s="2" t="s">
        <v>16</v>
      </c>
      <c r="N379" s="2">
        <v>217.76</v>
      </c>
      <c r="O379" s="2" t="s">
        <v>34</v>
      </c>
      <c r="P379" s="2" t="s">
        <v>34</v>
      </c>
    </row>
    <row r="380" spans="1:16" ht="14.25" hidden="1" customHeight="1" x14ac:dyDescent="0.3">
      <c r="A380" s="2" t="s">
        <v>411</v>
      </c>
      <c r="B380" s="2" t="str">
        <f>RIGHT(DmartSalesData[[#This Row],[order_id]],6)</f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2" t="s">
        <v>28</v>
      </c>
    </row>
    <row r="381" spans="1:16" ht="14.25" hidden="1" customHeight="1" x14ac:dyDescent="0.3">
      <c r="A381" s="2" t="s">
        <v>412</v>
      </c>
      <c r="B381" s="2" t="str">
        <f>RIGHT(DmartSalesData[[#This Row],[order_id]],6)</f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ref="G381:G444" si="12">E381*F381</f>
        <v>327.05189999999999</v>
      </c>
      <c r="H381" s="2">
        <f t="shared" ref="H381:H444" si="13">E381-G381</f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2" t="s">
        <v>17</v>
      </c>
    </row>
    <row r="382" spans="1:16" ht="14.25" hidden="1" customHeight="1" x14ac:dyDescent="0.3">
      <c r="A382" s="2" t="s">
        <v>413</v>
      </c>
      <c r="B382" s="2" t="str">
        <f>RIGHT(DmartSalesData[[#This Row],[order_id]],6)</f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2"/>
        <v>428.2577</v>
      </c>
      <c r="H382" s="2">
        <f t="shared" si="13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2" t="s">
        <v>17</v>
      </c>
    </row>
    <row r="383" spans="1:16" ht="14.25" hidden="1" customHeight="1" x14ac:dyDescent="0.3">
      <c r="A383" s="2" t="s">
        <v>365</v>
      </c>
      <c r="B383" s="2" t="str">
        <f>RIGHT(DmartSalesData[[#This Row],[order_id]],6)</f>
        <v>100332</v>
      </c>
      <c r="C383" s="2" t="s">
        <v>19</v>
      </c>
      <c r="D383" s="2" t="s">
        <v>36</v>
      </c>
      <c r="E383" s="2">
        <v>4693.46</v>
      </c>
      <c r="F383" s="2">
        <v>0.32</v>
      </c>
      <c r="G383" s="2">
        <f t="shared" si="12"/>
        <v>1501.9072000000001</v>
      </c>
      <c r="H383" s="2">
        <f t="shared" si="13"/>
        <v>3191.5527999999999</v>
      </c>
      <c r="I383" s="2">
        <v>1</v>
      </c>
      <c r="J383" s="3">
        <v>45096</v>
      </c>
      <c r="K383" s="3">
        <v>45102</v>
      </c>
      <c r="L383" s="2" t="s">
        <v>21</v>
      </c>
      <c r="M383" s="2" t="s">
        <v>27</v>
      </c>
      <c r="N383" s="2">
        <v>925.54</v>
      </c>
      <c r="O383" s="2" t="s">
        <v>34</v>
      </c>
      <c r="P383" s="2" t="s">
        <v>34</v>
      </c>
    </row>
    <row r="384" spans="1:16" ht="14.25" hidden="1" customHeight="1" x14ac:dyDescent="0.3">
      <c r="A384" s="2" t="s">
        <v>415</v>
      </c>
      <c r="B384" s="2" t="str">
        <f>RIGHT(DmartSalesData[[#This Row],[order_id]],6)</f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2"/>
        <v>30.7912</v>
      </c>
      <c r="H384" s="2">
        <f t="shared" si="13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2" t="s">
        <v>39</v>
      </c>
    </row>
    <row r="385" spans="1:16" ht="14.25" hidden="1" customHeight="1" x14ac:dyDescent="0.3">
      <c r="A385" s="2" t="s">
        <v>416</v>
      </c>
      <c r="B385" s="2" t="str">
        <f>RIGHT(DmartSalesData[[#This Row],[order_id]],6)</f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2"/>
        <v>74.947600000000008</v>
      </c>
      <c r="H385" s="2">
        <f t="shared" si="13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2" t="s">
        <v>39</v>
      </c>
    </row>
    <row r="386" spans="1:16" ht="14.25" hidden="1" customHeight="1" x14ac:dyDescent="0.3">
      <c r="A386" s="2" t="s">
        <v>417</v>
      </c>
      <c r="B386" s="2" t="str">
        <f>RIGHT(DmartSalesData[[#This Row],[order_id]],6)</f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2"/>
        <v>379.72320000000002</v>
      </c>
      <c r="H386" s="2">
        <f t="shared" si="13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2" t="s">
        <v>48</v>
      </c>
    </row>
    <row r="387" spans="1:16" ht="14.25" hidden="1" customHeight="1" x14ac:dyDescent="0.3">
      <c r="A387" s="2" t="s">
        <v>418</v>
      </c>
      <c r="B387" s="2" t="str">
        <f>RIGHT(DmartSalesData[[#This Row],[order_id]],6)</f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si="12"/>
        <v>457.13640000000004</v>
      </c>
      <c r="H387" s="2">
        <f t="shared" si="13"/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2" t="s">
        <v>48</v>
      </c>
    </row>
    <row r="388" spans="1:16" ht="14.25" hidden="1" customHeight="1" x14ac:dyDescent="0.3">
      <c r="A388" s="2" t="s">
        <v>419</v>
      </c>
      <c r="B388" s="2" t="str">
        <f>RIGHT(DmartSalesData[[#This Row],[order_id]],6)</f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2" t="s">
        <v>28</v>
      </c>
    </row>
    <row r="389" spans="1:16" ht="14.25" hidden="1" customHeight="1" x14ac:dyDescent="0.3">
      <c r="A389" s="2" t="s">
        <v>420</v>
      </c>
      <c r="B389" s="2" t="str">
        <f>RIGHT(DmartSalesData[[#This Row],[order_id]],6)</f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2" t="s">
        <v>34</v>
      </c>
    </row>
    <row r="390" spans="1:16" ht="14.25" hidden="1" customHeight="1" x14ac:dyDescent="0.3">
      <c r="A390" s="2" t="s">
        <v>421</v>
      </c>
      <c r="B390" s="2" t="str">
        <f>RIGHT(DmartSalesData[[#This Row],[order_id]],6)</f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2" t="s">
        <v>48</v>
      </c>
    </row>
    <row r="391" spans="1:16" ht="14.25" hidden="1" customHeight="1" x14ac:dyDescent="0.3">
      <c r="A391" s="2" t="s">
        <v>422</v>
      </c>
      <c r="B391" s="2" t="str">
        <f>RIGHT(DmartSalesData[[#This Row],[order_id]],6)</f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2" t="s">
        <v>39</v>
      </c>
    </row>
    <row r="392" spans="1:16" ht="14.25" hidden="1" customHeight="1" x14ac:dyDescent="0.3">
      <c r="A392" s="2" t="s">
        <v>423</v>
      </c>
      <c r="B392" s="2" t="str">
        <f>RIGHT(DmartSalesData[[#This Row],[order_id]],6)</f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2" t="s">
        <v>23</v>
      </c>
    </row>
    <row r="393" spans="1:16" ht="14.25" hidden="1" customHeight="1" x14ac:dyDescent="0.3">
      <c r="A393" s="2" t="s">
        <v>387</v>
      </c>
      <c r="B393" s="2" t="str">
        <f>RIGHT(DmartSalesData[[#This Row],[order_id]],6)</f>
        <v>100354</v>
      </c>
      <c r="C393" s="2" t="s">
        <v>19</v>
      </c>
      <c r="D393" s="2" t="s">
        <v>26</v>
      </c>
      <c r="E393" s="2">
        <v>4250.1400000000003</v>
      </c>
      <c r="F393" s="2">
        <v>0.24</v>
      </c>
      <c r="G393" s="2">
        <f t="shared" si="12"/>
        <v>1020.0336000000001</v>
      </c>
      <c r="H393" s="2">
        <f t="shared" si="13"/>
        <v>3230.1064000000001</v>
      </c>
      <c r="I393" s="2">
        <v>6</v>
      </c>
      <c r="J393" s="3">
        <v>45617</v>
      </c>
      <c r="K393" s="3">
        <v>45619</v>
      </c>
      <c r="L393" s="2" t="s">
        <v>15</v>
      </c>
      <c r="M393" s="2" t="s">
        <v>16</v>
      </c>
      <c r="N393" s="2">
        <v>990.91</v>
      </c>
      <c r="O393" s="2" t="s">
        <v>34</v>
      </c>
      <c r="P393" s="2" t="s">
        <v>34</v>
      </c>
    </row>
    <row r="394" spans="1:16" ht="14.25" hidden="1" customHeight="1" x14ac:dyDescent="0.3">
      <c r="A394" s="2" t="s">
        <v>425</v>
      </c>
      <c r="B394" s="2" t="str">
        <f>RIGHT(DmartSalesData[[#This Row],[order_id]],6)</f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2" t="s">
        <v>39</v>
      </c>
    </row>
    <row r="395" spans="1:16" ht="14.25" hidden="1" customHeight="1" x14ac:dyDescent="0.3">
      <c r="A395" s="2" t="s">
        <v>426</v>
      </c>
      <c r="B395" s="2" t="str">
        <f>RIGHT(DmartSalesData[[#This Row],[order_id]],6)</f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2" t="s">
        <v>28</v>
      </c>
    </row>
    <row r="396" spans="1:16" ht="14.25" hidden="1" customHeight="1" x14ac:dyDescent="0.3">
      <c r="A396" s="2" t="s">
        <v>394</v>
      </c>
      <c r="B396" s="2" t="str">
        <f>RIGHT(DmartSalesData[[#This Row],[order_id]],6)</f>
        <v>100361</v>
      </c>
      <c r="C396" s="2" t="s">
        <v>25</v>
      </c>
      <c r="D396" s="2" t="s">
        <v>36</v>
      </c>
      <c r="E396" s="2">
        <v>4427.0200000000004</v>
      </c>
      <c r="F396" s="2">
        <v>0.26</v>
      </c>
      <c r="G396" s="2">
        <f t="shared" si="12"/>
        <v>1151.0252</v>
      </c>
      <c r="H396" s="2">
        <f t="shared" si="13"/>
        <v>3275.9948000000004</v>
      </c>
      <c r="I396" s="2">
        <v>8</v>
      </c>
      <c r="J396" s="3">
        <v>45210</v>
      </c>
      <c r="K396" s="3">
        <v>45215</v>
      </c>
      <c r="L396" s="2" t="s">
        <v>21</v>
      </c>
      <c r="M396" s="2" t="s">
        <v>27</v>
      </c>
      <c r="N396" s="2">
        <v>466.97</v>
      </c>
      <c r="O396" s="2" t="s">
        <v>23</v>
      </c>
      <c r="P396" s="2" t="s">
        <v>23</v>
      </c>
    </row>
    <row r="397" spans="1:16" ht="14.25" hidden="1" customHeight="1" x14ac:dyDescent="0.3">
      <c r="A397" s="2" t="s">
        <v>428</v>
      </c>
      <c r="B397" s="2" t="str">
        <f>RIGHT(DmartSalesData[[#This Row],[order_id]],6)</f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2" t="s">
        <v>39</v>
      </c>
    </row>
    <row r="398" spans="1:16" ht="14.25" hidden="1" customHeight="1" x14ac:dyDescent="0.3">
      <c r="A398" s="2" t="s">
        <v>398</v>
      </c>
      <c r="B398" s="2" t="str">
        <f>RIGHT(DmartSalesData[[#This Row],[order_id]],6)</f>
        <v>100365</v>
      </c>
      <c r="C398" s="2" t="s">
        <v>13</v>
      </c>
      <c r="D398" s="2" t="s">
        <v>20</v>
      </c>
      <c r="E398" s="2">
        <v>3868.91</v>
      </c>
      <c r="F398" s="2">
        <v>0.46</v>
      </c>
      <c r="G398" s="2">
        <f t="shared" si="12"/>
        <v>1779.6985999999999</v>
      </c>
      <c r="H398" s="2">
        <f t="shared" si="13"/>
        <v>2089.2114000000001</v>
      </c>
      <c r="I398" s="2">
        <v>3</v>
      </c>
      <c r="J398" s="3">
        <v>45202</v>
      </c>
      <c r="K398" s="3">
        <v>45206</v>
      </c>
      <c r="L398" s="2" t="s">
        <v>31</v>
      </c>
      <c r="M398" s="2" t="s">
        <v>16</v>
      </c>
      <c r="N398" s="2">
        <v>482.97</v>
      </c>
      <c r="O398" s="2" t="s">
        <v>17</v>
      </c>
      <c r="P398" s="2" t="s">
        <v>17</v>
      </c>
    </row>
    <row r="399" spans="1:16" ht="14.25" hidden="1" customHeight="1" x14ac:dyDescent="0.3">
      <c r="A399" s="2" t="s">
        <v>430</v>
      </c>
      <c r="B399" s="2" t="str">
        <f>RIGHT(DmartSalesData[[#This Row],[order_id]],6)</f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2" t="s">
        <v>34</v>
      </c>
    </row>
    <row r="400" spans="1:16" ht="14.25" hidden="1" customHeight="1" x14ac:dyDescent="0.3">
      <c r="A400" s="2" t="s">
        <v>431</v>
      </c>
      <c r="B400" s="2" t="str">
        <f>RIGHT(DmartSalesData[[#This Row],[order_id]],6)</f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2" t="s">
        <v>34</v>
      </c>
    </row>
    <row r="401" spans="1:16" ht="14.25" hidden="1" customHeight="1" x14ac:dyDescent="0.3">
      <c r="A401" s="2" t="s">
        <v>432</v>
      </c>
      <c r="B401" s="2" t="str">
        <f>RIGHT(DmartSalesData[[#This Row],[order_id]],6)</f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2" t="s">
        <v>34</v>
      </c>
    </row>
    <row r="402" spans="1:16" ht="14.25" hidden="1" customHeight="1" x14ac:dyDescent="0.3">
      <c r="A402" s="2" t="s">
        <v>433</v>
      </c>
      <c r="B402" s="2" t="str">
        <f>RIGHT(DmartSalesData[[#This Row],[order_id]],6)</f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2" t="s">
        <v>28</v>
      </c>
    </row>
    <row r="403" spans="1:16" ht="14.25" hidden="1" customHeight="1" x14ac:dyDescent="0.3">
      <c r="A403" s="2" t="s">
        <v>434</v>
      </c>
      <c r="B403" s="2" t="str">
        <f>RIGHT(DmartSalesData[[#This Row],[order_id]],6)</f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2" t="s">
        <v>28</v>
      </c>
    </row>
    <row r="404" spans="1:16" ht="14.25" hidden="1" customHeight="1" x14ac:dyDescent="0.3">
      <c r="A404" s="2" t="s">
        <v>435</v>
      </c>
      <c r="B404" s="2" t="str">
        <f>RIGHT(DmartSalesData[[#This Row],[order_id]],6)</f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2" t="s">
        <v>17</v>
      </c>
    </row>
    <row r="405" spans="1:16" ht="14.25" hidden="1" customHeight="1" x14ac:dyDescent="0.3">
      <c r="A405" s="2" t="s">
        <v>436</v>
      </c>
      <c r="B405" s="2" t="str">
        <f>RIGHT(DmartSalesData[[#This Row],[order_id]],6)</f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2" t="s">
        <v>17</v>
      </c>
    </row>
    <row r="406" spans="1:16" ht="14.25" hidden="1" customHeight="1" x14ac:dyDescent="0.3">
      <c r="A406" s="2" t="s">
        <v>437</v>
      </c>
      <c r="B406" s="2" t="str">
        <f>RIGHT(DmartSalesData[[#This Row],[order_id]],6)</f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2" t="s">
        <v>39</v>
      </c>
    </row>
    <row r="407" spans="1:16" ht="14.25" hidden="1" customHeight="1" x14ac:dyDescent="0.3">
      <c r="A407" s="2" t="s">
        <v>438</v>
      </c>
      <c r="B407" s="2" t="str">
        <f>RIGHT(DmartSalesData[[#This Row],[order_id]],6)</f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2" t="s">
        <v>39</v>
      </c>
    </row>
    <row r="408" spans="1:16" ht="14.25" hidden="1" customHeight="1" x14ac:dyDescent="0.3">
      <c r="A408" s="2" t="s">
        <v>439</v>
      </c>
      <c r="B408" s="2" t="str">
        <f>RIGHT(DmartSalesData[[#This Row],[order_id]],6)</f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2" t="s">
        <v>23</v>
      </c>
    </row>
    <row r="409" spans="1:16" ht="14.25" hidden="1" customHeight="1" x14ac:dyDescent="0.3">
      <c r="A409" s="2" t="s">
        <v>440</v>
      </c>
      <c r="B409" s="2" t="str">
        <f>RIGHT(DmartSalesData[[#This Row],[order_id]],6)</f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2" t="s">
        <v>39</v>
      </c>
    </row>
    <row r="410" spans="1:16" ht="14.25" hidden="1" customHeight="1" x14ac:dyDescent="0.3">
      <c r="A410" s="2" t="s">
        <v>441</v>
      </c>
      <c r="B410" s="2" t="str">
        <f>RIGHT(DmartSalesData[[#This Row],[order_id]],6)</f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2" t="s">
        <v>28</v>
      </c>
    </row>
    <row r="411" spans="1:16" ht="14.25" hidden="1" customHeight="1" x14ac:dyDescent="0.3">
      <c r="A411" s="2" t="s">
        <v>442</v>
      </c>
      <c r="B411" s="2" t="str">
        <f>RIGHT(DmartSalesData[[#This Row],[order_id]],6)</f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2" t="s">
        <v>39</v>
      </c>
    </row>
    <row r="412" spans="1:16" ht="14.25" hidden="1" customHeight="1" x14ac:dyDescent="0.3">
      <c r="A412" s="2" t="s">
        <v>410</v>
      </c>
      <c r="B412" s="2" t="str">
        <f>RIGHT(DmartSalesData[[#This Row],[order_id]],6)</f>
        <v>100377</v>
      </c>
      <c r="C412" s="2" t="s">
        <v>25</v>
      </c>
      <c r="D412" s="2" t="s">
        <v>33</v>
      </c>
      <c r="E412" s="2">
        <v>3318.12</v>
      </c>
      <c r="F412" s="2">
        <v>0.34</v>
      </c>
      <c r="G412" s="2">
        <f t="shared" si="12"/>
        <v>1128.1608000000001</v>
      </c>
      <c r="H412" s="2">
        <f t="shared" si="13"/>
        <v>2189.9591999999998</v>
      </c>
      <c r="I412" s="2">
        <v>9</v>
      </c>
      <c r="J412" s="3">
        <v>45440</v>
      </c>
      <c r="K412" s="3">
        <v>45446</v>
      </c>
      <c r="L412" s="2" t="s">
        <v>21</v>
      </c>
      <c r="M412" s="2" t="s">
        <v>22</v>
      </c>
      <c r="N412" s="2">
        <v>635.94000000000005</v>
      </c>
      <c r="O412" s="2" t="s">
        <v>28</v>
      </c>
      <c r="P412" s="2" t="s">
        <v>28</v>
      </c>
    </row>
    <row r="413" spans="1:16" ht="14.25" hidden="1" customHeight="1" x14ac:dyDescent="0.3">
      <c r="A413" s="2" t="s">
        <v>444</v>
      </c>
      <c r="B413" s="2" t="str">
        <f>RIGHT(DmartSalesData[[#This Row],[order_id]],6)</f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2" t="s">
        <v>48</v>
      </c>
    </row>
    <row r="414" spans="1:16" ht="14.25" hidden="1" customHeight="1" x14ac:dyDescent="0.3">
      <c r="A414" s="2" t="s">
        <v>445</v>
      </c>
      <c r="B414" s="2" t="str">
        <f>RIGHT(DmartSalesData[[#This Row],[order_id]],6)</f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2" t="s">
        <v>28</v>
      </c>
    </row>
    <row r="415" spans="1:16" ht="14.25" hidden="1" customHeight="1" x14ac:dyDescent="0.3">
      <c r="A415" s="2" t="s">
        <v>446</v>
      </c>
      <c r="B415" s="2" t="str">
        <f>RIGHT(DmartSalesData[[#This Row],[order_id]],6)</f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2" t="s">
        <v>23</v>
      </c>
    </row>
    <row r="416" spans="1:16" ht="14.25" hidden="1" customHeight="1" x14ac:dyDescent="0.3">
      <c r="A416" s="2" t="s">
        <v>447</v>
      </c>
      <c r="B416" s="2" t="str">
        <f>RIGHT(DmartSalesData[[#This Row],[order_id]],6)</f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2" t="s">
        <v>34</v>
      </c>
    </row>
    <row r="417" spans="1:16" ht="14.25" hidden="1" customHeight="1" x14ac:dyDescent="0.3">
      <c r="A417" s="2" t="s">
        <v>448</v>
      </c>
      <c r="B417" s="2" t="str">
        <f>RIGHT(DmartSalesData[[#This Row],[order_id]],6)</f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2" t="s">
        <v>39</v>
      </c>
    </row>
    <row r="418" spans="1:16" ht="14.25" hidden="1" customHeight="1" x14ac:dyDescent="0.3">
      <c r="A418" s="2" t="s">
        <v>449</v>
      </c>
      <c r="B418" s="2" t="str">
        <f>RIGHT(DmartSalesData[[#This Row],[order_id]],6)</f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2" t="s">
        <v>34</v>
      </c>
    </row>
    <row r="419" spans="1:16" ht="14.25" hidden="1" customHeight="1" x14ac:dyDescent="0.3">
      <c r="A419" s="2" t="s">
        <v>450</v>
      </c>
      <c r="B419" s="2" t="str">
        <f>RIGHT(DmartSalesData[[#This Row],[order_id]],6)</f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2" t="s">
        <v>28</v>
      </c>
    </row>
    <row r="420" spans="1:16" ht="14.25" hidden="1" customHeight="1" x14ac:dyDescent="0.3">
      <c r="A420" s="2" t="s">
        <v>451</v>
      </c>
      <c r="B420" s="2" t="str">
        <f>RIGHT(DmartSalesData[[#This Row],[order_id]],6)</f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2" t="s">
        <v>48</v>
      </c>
    </row>
    <row r="421" spans="1:16" ht="14.25" hidden="1" customHeight="1" x14ac:dyDescent="0.3">
      <c r="A421" s="2" t="s">
        <v>452</v>
      </c>
      <c r="B421" s="2" t="str">
        <f>RIGHT(DmartSalesData[[#This Row],[order_id]],6)</f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2" t="s">
        <v>34</v>
      </c>
    </row>
    <row r="422" spans="1:16" ht="14.25" hidden="1" customHeight="1" x14ac:dyDescent="0.3">
      <c r="A422" s="2" t="s">
        <v>414</v>
      </c>
      <c r="B422" s="2" t="str">
        <f>RIGHT(DmartSalesData[[#This Row],[order_id]],6)</f>
        <v>100381</v>
      </c>
      <c r="C422" s="2" t="s">
        <v>41</v>
      </c>
      <c r="D422" s="2" t="s">
        <v>36</v>
      </c>
      <c r="E422" s="2">
        <v>3973.36</v>
      </c>
      <c r="F422" s="2">
        <v>0.38</v>
      </c>
      <c r="G422" s="2">
        <f t="shared" si="12"/>
        <v>1509.8768</v>
      </c>
      <c r="H422" s="2">
        <f t="shared" si="13"/>
        <v>2463.4832000000001</v>
      </c>
      <c r="I422" s="2">
        <v>3</v>
      </c>
      <c r="J422" s="3">
        <v>45632</v>
      </c>
      <c r="K422" s="3">
        <v>45637</v>
      </c>
      <c r="L422" s="2" t="s">
        <v>15</v>
      </c>
      <c r="M422" s="2" t="s">
        <v>16</v>
      </c>
      <c r="N422" s="2">
        <v>944.78</v>
      </c>
      <c r="O422" s="2" t="s">
        <v>17</v>
      </c>
      <c r="P422" s="2" t="s">
        <v>17</v>
      </c>
    </row>
    <row r="423" spans="1:16" ht="14.25" hidden="1" customHeight="1" x14ac:dyDescent="0.3">
      <c r="A423" s="2" t="s">
        <v>424</v>
      </c>
      <c r="B423" s="2" t="str">
        <f>RIGHT(DmartSalesData[[#This Row],[order_id]],6)</f>
        <v>100391</v>
      </c>
      <c r="C423" s="2" t="s">
        <v>13</v>
      </c>
      <c r="D423" s="2" t="s">
        <v>14</v>
      </c>
      <c r="E423" s="2">
        <v>2803.77</v>
      </c>
      <c r="F423" s="2">
        <v>0.36</v>
      </c>
      <c r="G423" s="2">
        <f t="shared" si="12"/>
        <v>1009.3571999999999</v>
      </c>
      <c r="H423" s="2">
        <f t="shared" si="13"/>
        <v>1794.4128000000001</v>
      </c>
      <c r="I423" s="2">
        <v>2</v>
      </c>
      <c r="J423" s="3">
        <v>45530</v>
      </c>
      <c r="K423" s="3">
        <v>45533</v>
      </c>
      <c r="L423" s="2" t="s">
        <v>15</v>
      </c>
      <c r="M423" s="2" t="s">
        <v>22</v>
      </c>
      <c r="N423" s="2">
        <v>632.89</v>
      </c>
      <c r="O423" s="2" t="s">
        <v>23</v>
      </c>
      <c r="P423" s="2" t="s">
        <v>23</v>
      </c>
    </row>
    <row r="424" spans="1:16" ht="14.25" hidden="1" customHeight="1" x14ac:dyDescent="0.3">
      <c r="A424" s="2" t="s">
        <v>427</v>
      </c>
      <c r="B424" s="2" t="str">
        <f>RIGHT(DmartSalesData[[#This Row],[order_id]],6)</f>
        <v>100394</v>
      </c>
      <c r="C424" s="2" t="s">
        <v>13</v>
      </c>
      <c r="D424" s="2" t="s">
        <v>33</v>
      </c>
      <c r="E424" s="2">
        <v>4282.3</v>
      </c>
      <c r="F424" s="2">
        <v>0.26</v>
      </c>
      <c r="G424" s="2">
        <f t="shared" si="12"/>
        <v>1113.3980000000001</v>
      </c>
      <c r="H424" s="2">
        <f t="shared" si="13"/>
        <v>3168.902</v>
      </c>
      <c r="I424" s="2">
        <v>5</v>
      </c>
      <c r="J424" s="3">
        <v>44949</v>
      </c>
      <c r="K424" s="3">
        <v>44956</v>
      </c>
      <c r="L424" s="2" t="s">
        <v>21</v>
      </c>
      <c r="M424" s="2" t="s">
        <v>22</v>
      </c>
      <c r="N424" s="2">
        <v>275.87</v>
      </c>
      <c r="O424" s="2" t="s">
        <v>23</v>
      </c>
      <c r="P424" s="2" t="s">
        <v>23</v>
      </c>
    </row>
    <row r="425" spans="1:16" ht="14.25" hidden="1" customHeight="1" x14ac:dyDescent="0.3">
      <c r="A425" s="2" t="s">
        <v>456</v>
      </c>
      <c r="B425" s="2" t="str">
        <f>RIGHT(DmartSalesData[[#This Row],[order_id]],6)</f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2" t="s">
        <v>48</v>
      </c>
    </row>
    <row r="426" spans="1:16" ht="14.25" hidden="1" customHeight="1" x14ac:dyDescent="0.3">
      <c r="A426" s="2" t="s">
        <v>457</v>
      </c>
      <c r="B426" s="2" t="str">
        <f>RIGHT(DmartSalesData[[#This Row],[order_id]],6)</f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2" t="s">
        <v>17</v>
      </c>
    </row>
    <row r="427" spans="1:16" ht="14.25" hidden="1" customHeight="1" x14ac:dyDescent="0.3">
      <c r="A427" s="2" t="s">
        <v>458</v>
      </c>
      <c r="B427" s="2" t="str">
        <f>RIGHT(DmartSalesData[[#This Row],[order_id]],6)</f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2" t="s">
        <v>17</v>
      </c>
    </row>
    <row r="428" spans="1:16" ht="14.25" hidden="1" customHeight="1" x14ac:dyDescent="0.3">
      <c r="A428" s="2" t="s">
        <v>429</v>
      </c>
      <c r="B428" s="2" t="str">
        <f>RIGHT(DmartSalesData[[#This Row],[order_id]],6)</f>
        <v>100396</v>
      </c>
      <c r="C428" s="2" t="s">
        <v>19</v>
      </c>
      <c r="D428" s="2" t="s">
        <v>26</v>
      </c>
      <c r="E428" s="2">
        <v>4337.53</v>
      </c>
      <c r="F428" s="2">
        <v>0.5</v>
      </c>
      <c r="G428" s="2">
        <f t="shared" si="12"/>
        <v>2168.7649999999999</v>
      </c>
      <c r="H428" s="2">
        <f t="shared" si="13"/>
        <v>2168.7649999999999</v>
      </c>
      <c r="I428" s="2">
        <v>1</v>
      </c>
      <c r="J428" s="3">
        <v>45129</v>
      </c>
      <c r="K428" s="3">
        <v>45133</v>
      </c>
      <c r="L428" s="2" t="s">
        <v>21</v>
      </c>
      <c r="M428" s="2" t="s">
        <v>22</v>
      </c>
      <c r="N428" s="2">
        <v>367.48</v>
      </c>
      <c r="O428" s="2" t="s">
        <v>17</v>
      </c>
      <c r="P428" s="2" t="s">
        <v>17</v>
      </c>
    </row>
    <row r="429" spans="1:16" ht="14.25" hidden="1" customHeight="1" x14ac:dyDescent="0.3">
      <c r="A429" s="2" t="s">
        <v>460</v>
      </c>
      <c r="B429" s="2" t="str">
        <f>RIGHT(DmartSalesData[[#This Row],[order_id]],6)</f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2" t="s">
        <v>39</v>
      </c>
    </row>
    <row r="430" spans="1:16" ht="14.25" hidden="1" customHeight="1" x14ac:dyDescent="0.3">
      <c r="A430" s="2" t="s">
        <v>461</v>
      </c>
      <c r="B430" s="2" t="str">
        <f>RIGHT(DmartSalesData[[#This Row],[order_id]],6)</f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2" t="s">
        <v>34</v>
      </c>
    </row>
    <row r="431" spans="1:16" ht="14.25" hidden="1" customHeight="1" x14ac:dyDescent="0.3">
      <c r="A431" s="2" t="s">
        <v>443</v>
      </c>
      <c r="B431" s="2" t="str">
        <f>RIGHT(DmartSalesData[[#This Row],[order_id]],6)</f>
        <v>100410</v>
      </c>
      <c r="C431" s="2" t="s">
        <v>13</v>
      </c>
      <c r="D431" s="2" t="s">
        <v>20</v>
      </c>
      <c r="E431" s="2">
        <v>4018.6</v>
      </c>
      <c r="F431" s="2">
        <v>0.46</v>
      </c>
      <c r="G431" s="2">
        <f t="shared" si="12"/>
        <v>1848.556</v>
      </c>
      <c r="H431" s="2">
        <f t="shared" si="13"/>
        <v>2170.0439999999999</v>
      </c>
      <c r="I431" s="2">
        <v>9</v>
      </c>
      <c r="J431" s="3">
        <v>45571</v>
      </c>
      <c r="K431" s="3">
        <v>45572</v>
      </c>
      <c r="L431" s="2" t="s">
        <v>15</v>
      </c>
      <c r="M431" s="2" t="s">
        <v>16</v>
      </c>
      <c r="N431" s="2">
        <v>719.59</v>
      </c>
      <c r="O431" s="2" t="s">
        <v>23</v>
      </c>
      <c r="P431" s="2" t="s">
        <v>23</v>
      </c>
    </row>
    <row r="432" spans="1:16" ht="14.25" hidden="1" customHeight="1" x14ac:dyDescent="0.3">
      <c r="A432" s="2" t="s">
        <v>463</v>
      </c>
      <c r="B432" s="2" t="str">
        <f>RIGHT(DmartSalesData[[#This Row],[order_id]],6)</f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2" t="s">
        <v>23</v>
      </c>
    </row>
    <row r="433" spans="1:16" ht="14.25" hidden="1" customHeight="1" x14ac:dyDescent="0.3">
      <c r="A433" s="2" t="s">
        <v>464</v>
      </c>
      <c r="B433" s="2" t="str">
        <f>RIGHT(DmartSalesData[[#This Row],[order_id]],6)</f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2" t="s">
        <v>39</v>
      </c>
    </row>
    <row r="434" spans="1:16" ht="14.25" hidden="1" customHeight="1" x14ac:dyDescent="0.3">
      <c r="A434" s="2" t="s">
        <v>453</v>
      </c>
      <c r="B434" s="2" t="str">
        <f>RIGHT(DmartSalesData[[#This Row],[order_id]],6)</f>
        <v>100420</v>
      </c>
      <c r="C434" s="2" t="s">
        <v>41</v>
      </c>
      <c r="D434" s="2" t="s">
        <v>20</v>
      </c>
      <c r="E434" s="2">
        <v>4603.0600000000004</v>
      </c>
      <c r="F434" s="2">
        <v>0.31</v>
      </c>
      <c r="G434" s="2">
        <f t="shared" si="12"/>
        <v>1426.9486000000002</v>
      </c>
      <c r="H434" s="2">
        <f t="shared" si="13"/>
        <v>3176.1114000000002</v>
      </c>
      <c r="I434" s="2">
        <v>1</v>
      </c>
      <c r="J434" s="3">
        <v>45489</v>
      </c>
      <c r="K434" s="3">
        <v>45490</v>
      </c>
      <c r="L434" s="2" t="s">
        <v>15</v>
      </c>
      <c r="M434" s="2" t="s">
        <v>16</v>
      </c>
      <c r="N434" s="2">
        <v>517.95000000000005</v>
      </c>
      <c r="O434" s="2" t="s">
        <v>28</v>
      </c>
      <c r="P434" s="2" t="s">
        <v>28</v>
      </c>
    </row>
    <row r="435" spans="1:16" ht="14.25" hidden="1" customHeight="1" x14ac:dyDescent="0.3">
      <c r="A435" s="2" t="s">
        <v>466</v>
      </c>
      <c r="B435" s="2" t="str">
        <f>RIGHT(DmartSalesData[[#This Row],[order_id]],6)</f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2" t="s">
        <v>39</v>
      </c>
    </row>
    <row r="436" spans="1:16" ht="14.25" hidden="1" customHeight="1" x14ac:dyDescent="0.3">
      <c r="A436" s="2" t="s">
        <v>467</v>
      </c>
      <c r="B436" s="2" t="str">
        <f>RIGHT(DmartSalesData[[#This Row],[order_id]],6)</f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2" t="s">
        <v>23</v>
      </c>
    </row>
    <row r="437" spans="1:16" ht="14.25" hidden="1" customHeight="1" x14ac:dyDescent="0.3">
      <c r="A437" s="2" t="s">
        <v>468</v>
      </c>
      <c r="B437" s="2" t="str">
        <f>RIGHT(DmartSalesData[[#This Row],[order_id]],6)</f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2" t="s">
        <v>39</v>
      </c>
    </row>
    <row r="438" spans="1:16" ht="14.25" hidden="1" customHeight="1" x14ac:dyDescent="0.3">
      <c r="A438" s="2" t="s">
        <v>469</v>
      </c>
      <c r="B438" s="2" t="str">
        <f>RIGHT(DmartSalesData[[#This Row],[order_id]],6)</f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2" t="s">
        <v>39</v>
      </c>
    </row>
    <row r="439" spans="1:16" ht="14.25" hidden="1" customHeight="1" x14ac:dyDescent="0.3">
      <c r="A439" s="2" t="s">
        <v>454</v>
      </c>
      <c r="B439" s="2" t="str">
        <f>RIGHT(DmartSalesData[[#This Row],[order_id]],6)</f>
        <v>100421</v>
      </c>
      <c r="C439" s="2" t="s">
        <v>41</v>
      </c>
      <c r="D439" s="2" t="s">
        <v>14</v>
      </c>
      <c r="E439" s="2">
        <v>4335.22</v>
      </c>
      <c r="F439" s="2">
        <v>0.24</v>
      </c>
      <c r="G439" s="2">
        <f t="shared" si="12"/>
        <v>1040.4528</v>
      </c>
      <c r="H439" s="2">
        <f t="shared" si="13"/>
        <v>3294.7672000000002</v>
      </c>
      <c r="I439" s="2">
        <v>7</v>
      </c>
      <c r="J439" s="3">
        <v>45148</v>
      </c>
      <c r="K439" s="3">
        <v>45151</v>
      </c>
      <c r="L439" s="2" t="s">
        <v>15</v>
      </c>
      <c r="M439" s="2" t="s">
        <v>27</v>
      </c>
      <c r="N439" s="2">
        <v>1006.56</v>
      </c>
      <c r="O439" s="2" t="s">
        <v>34</v>
      </c>
      <c r="P439" s="2" t="s">
        <v>34</v>
      </c>
    </row>
    <row r="440" spans="1:16" ht="14.25" hidden="1" customHeight="1" x14ac:dyDescent="0.3">
      <c r="A440" s="2" t="s">
        <v>455</v>
      </c>
      <c r="B440" s="2" t="str">
        <f>RIGHT(DmartSalesData[[#This Row],[order_id]],6)</f>
        <v>100422</v>
      </c>
      <c r="C440" s="2" t="s">
        <v>41</v>
      </c>
      <c r="D440" s="2" t="s">
        <v>20</v>
      </c>
      <c r="E440" s="2">
        <v>3929.03</v>
      </c>
      <c r="F440" s="2">
        <v>0.5</v>
      </c>
      <c r="G440" s="2">
        <f t="shared" si="12"/>
        <v>1964.5150000000001</v>
      </c>
      <c r="H440" s="2">
        <f t="shared" si="13"/>
        <v>1964.5150000000001</v>
      </c>
      <c r="I440" s="2">
        <v>6</v>
      </c>
      <c r="J440" s="3">
        <v>45194</v>
      </c>
      <c r="K440" s="3">
        <v>45196</v>
      </c>
      <c r="L440" s="2" t="s">
        <v>21</v>
      </c>
      <c r="M440" s="2" t="s">
        <v>22</v>
      </c>
      <c r="N440" s="2">
        <v>689.37</v>
      </c>
      <c r="O440" s="2" t="s">
        <v>28</v>
      </c>
      <c r="P440" s="2" t="s">
        <v>28</v>
      </c>
    </row>
    <row r="441" spans="1:16" ht="14.25" hidden="1" customHeight="1" x14ac:dyDescent="0.3">
      <c r="A441" s="2" t="s">
        <v>472</v>
      </c>
      <c r="B441" s="2" t="str">
        <f>RIGHT(DmartSalesData[[#This Row],[order_id]],6)</f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2" t="s">
        <v>28</v>
      </c>
    </row>
    <row r="442" spans="1:16" ht="14.25" hidden="1" customHeight="1" x14ac:dyDescent="0.3">
      <c r="A442" s="2" t="s">
        <v>473</v>
      </c>
      <c r="B442" s="2" t="str">
        <f>RIGHT(DmartSalesData[[#This Row],[order_id]],6)</f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2" t="s">
        <v>23</v>
      </c>
    </row>
    <row r="443" spans="1:16" ht="14.25" hidden="1" customHeight="1" x14ac:dyDescent="0.3">
      <c r="A443" s="2" t="s">
        <v>474</v>
      </c>
      <c r="B443" s="2" t="str">
        <f>RIGHT(DmartSalesData[[#This Row],[order_id]],6)</f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2" t="s">
        <v>28</v>
      </c>
    </row>
    <row r="444" spans="1:16" ht="14.25" hidden="1" customHeight="1" x14ac:dyDescent="0.3">
      <c r="A444" s="2" t="s">
        <v>475</v>
      </c>
      <c r="B444" s="2" t="str">
        <f>RIGHT(DmartSalesData[[#This Row],[order_id]],6)</f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2" t="s">
        <v>48</v>
      </c>
    </row>
    <row r="445" spans="1:16" ht="14.25" hidden="1" customHeight="1" x14ac:dyDescent="0.3">
      <c r="A445" s="2" t="s">
        <v>459</v>
      </c>
      <c r="B445" s="2" t="str">
        <f>RIGHT(DmartSalesData[[#This Row],[order_id]],6)</f>
        <v>100426</v>
      </c>
      <c r="C445" s="2" t="s">
        <v>25</v>
      </c>
      <c r="D445" s="2" t="s">
        <v>36</v>
      </c>
      <c r="E445" s="2">
        <v>3319.66</v>
      </c>
      <c r="F445" s="2">
        <v>0.34</v>
      </c>
      <c r="G445" s="2">
        <f t="shared" ref="G445:G508" si="14">E445*F445</f>
        <v>1128.6844000000001</v>
      </c>
      <c r="H445" s="2">
        <f t="shared" ref="H445:H508" si="15">E445-G445</f>
        <v>2190.9755999999998</v>
      </c>
      <c r="I445" s="2">
        <v>5</v>
      </c>
      <c r="J445" s="3">
        <v>44978</v>
      </c>
      <c r="K445" s="3">
        <v>44980</v>
      </c>
      <c r="L445" s="2" t="s">
        <v>31</v>
      </c>
      <c r="M445" s="2" t="s">
        <v>22</v>
      </c>
      <c r="N445" s="2">
        <v>954.37</v>
      </c>
      <c r="O445" s="2" t="s">
        <v>39</v>
      </c>
      <c r="P445" s="2" t="s">
        <v>39</v>
      </c>
    </row>
    <row r="446" spans="1:16" ht="14.25" hidden="1" customHeight="1" x14ac:dyDescent="0.3">
      <c r="A446" s="2" t="s">
        <v>477</v>
      </c>
      <c r="B446" s="2" t="str">
        <f>RIGHT(DmartSalesData[[#This Row],[order_id]],6)</f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4"/>
        <v>749.745</v>
      </c>
      <c r="H446" s="2">
        <f t="shared" si="15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2" t="s">
        <v>28</v>
      </c>
    </row>
    <row r="447" spans="1:16" ht="14.25" hidden="1" customHeight="1" x14ac:dyDescent="0.3">
      <c r="A447" s="2" t="s">
        <v>462</v>
      </c>
      <c r="B447" s="2" t="str">
        <f>RIGHT(DmartSalesData[[#This Row],[order_id]],6)</f>
        <v>100429</v>
      </c>
      <c r="C447" s="2" t="s">
        <v>19</v>
      </c>
      <c r="D447" s="2" t="s">
        <v>26</v>
      </c>
      <c r="E447" s="2">
        <v>4419.3500000000004</v>
      </c>
      <c r="F447" s="2">
        <v>0.37</v>
      </c>
      <c r="G447" s="2">
        <f t="shared" si="14"/>
        <v>1635.1595000000002</v>
      </c>
      <c r="H447" s="2">
        <f t="shared" si="15"/>
        <v>2784.1905000000002</v>
      </c>
      <c r="I447" s="2">
        <v>3</v>
      </c>
      <c r="J447" s="3">
        <v>45275</v>
      </c>
      <c r="K447" s="3">
        <v>45276</v>
      </c>
      <c r="L447" s="2" t="s">
        <v>21</v>
      </c>
      <c r="M447" s="2" t="s">
        <v>27</v>
      </c>
      <c r="N447" s="2">
        <v>872.99</v>
      </c>
      <c r="O447" s="2" t="s">
        <v>23</v>
      </c>
      <c r="P447" s="2" t="s">
        <v>23</v>
      </c>
    </row>
    <row r="448" spans="1:16" ht="14.25" hidden="1" customHeight="1" x14ac:dyDescent="0.3">
      <c r="A448" s="2" t="s">
        <v>479</v>
      </c>
      <c r="B448" s="2" t="str">
        <f>RIGHT(DmartSalesData[[#This Row],[order_id]],6)</f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4"/>
        <v>787.75200000000007</v>
      </c>
      <c r="H448" s="2">
        <f t="shared" si="15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2" t="s">
        <v>28</v>
      </c>
    </row>
    <row r="449" spans="1:16" ht="14.25" hidden="1" customHeight="1" x14ac:dyDescent="0.3">
      <c r="A449" s="2" t="s">
        <v>480</v>
      </c>
      <c r="B449" s="2" t="str">
        <f>RIGHT(DmartSalesData[[#This Row],[order_id]],6)</f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4"/>
        <v>672.95180000000005</v>
      </c>
      <c r="H449" s="2">
        <f t="shared" si="15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2" t="s">
        <v>17</v>
      </c>
    </row>
    <row r="450" spans="1:16" ht="14.25" hidden="1" customHeight="1" x14ac:dyDescent="0.3">
      <c r="A450" s="2" t="s">
        <v>481</v>
      </c>
      <c r="B450" s="2" t="str">
        <f>RIGHT(DmartSalesData[[#This Row],[order_id]],6)</f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4"/>
        <v>716.14959999999996</v>
      </c>
      <c r="H450" s="2">
        <f t="shared" si="15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2" t="s">
        <v>28</v>
      </c>
    </row>
    <row r="451" spans="1:16" ht="14.25" hidden="1" customHeight="1" x14ac:dyDescent="0.3">
      <c r="A451" s="2" t="s">
        <v>482</v>
      </c>
      <c r="B451" s="2" t="str">
        <f>RIGHT(DmartSalesData[[#This Row],[order_id]],6)</f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si="14"/>
        <v>174.98779999999999</v>
      </c>
      <c r="H451" s="2">
        <f t="shared" si="15"/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2" t="s">
        <v>17</v>
      </c>
    </row>
    <row r="452" spans="1:16" ht="14.25" hidden="1" customHeight="1" x14ac:dyDescent="0.3">
      <c r="A452" s="2" t="s">
        <v>483</v>
      </c>
      <c r="B452" s="2" t="str">
        <f>RIGHT(DmartSalesData[[#This Row],[order_id]],6)</f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2" t="s">
        <v>34</v>
      </c>
    </row>
    <row r="453" spans="1:16" ht="14.25" hidden="1" customHeight="1" x14ac:dyDescent="0.3">
      <c r="A453" s="2" t="s">
        <v>484</v>
      </c>
      <c r="B453" s="2" t="str">
        <f>RIGHT(DmartSalesData[[#This Row],[order_id]],6)</f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2" t="s">
        <v>48</v>
      </c>
    </row>
    <row r="454" spans="1:16" ht="14.25" hidden="1" customHeight="1" x14ac:dyDescent="0.3">
      <c r="A454" s="2" t="s">
        <v>485</v>
      </c>
      <c r="B454" s="2" t="str">
        <f>RIGHT(DmartSalesData[[#This Row],[order_id]],6)</f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2" t="s">
        <v>34</v>
      </c>
    </row>
    <row r="455" spans="1:16" ht="14.25" hidden="1" customHeight="1" x14ac:dyDescent="0.3">
      <c r="A455" s="2" t="s">
        <v>486</v>
      </c>
      <c r="B455" s="2" t="str">
        <f>RIGHT(DmartSalesData[[#This Row],[order_id]],6)</f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2" t="s">
        <v>34</v>
      </c>
    </row>
    <row r="456" spans="1:16" ht="14.25" hidden="1" customHeight="1" x14ac:dyDescent="0.3">
      <c r="A456" s="2" t="s">
        <v>465</v>
      </c>
      <c r="B456" s="2" t="str">
        <f>RIGHT(DmartSalesData[[#This Row],[order_id]],6)</f>
        <v>100432</v>
      </c>
      <c r="C456" s="2" t="s">
        <v>25</v>
      </c>
      <c r="D456" s="2" t="s">
        <v>26</v>
      </c>
      <c r="E456" s="2">
        <v>3689.52</v>
      </c>
      <c r="F456" s="2">
        <v>0.39</v>
      </c>
      <c r="G456" s="2">
        <f t="shared" si="14"/>
        <v>1438.9128000000001</v>
      </c>
      <c r="H456" s="2">
        <f t="shared" si="15"/>
        <v>2250.6071999999999</v>
      </c>
      <c r="I456" s="2">
        <v>6</v>
      </c>
      <c r="J456" s="3">
        <v>45543</v>
      </c>
      <c r="K456" s="3">
        <v>45548</v>
      </c>
      <c r="L456" s="2" t="s">
        <v>31</v>
      </c>
      <c r="M456" s="2" t="s">
        <v>16</v>
      </c>
      <c r="N456" s="2">
        <v>920.08</v>
      </c>
      <c r="O456" s="2" t="s">
        <v>28</v>
      </c>
      <c r="P456" s="2" t="s">
        <v>28</v>
      </c>
    </row>
    <row r="457" spans="1:16" ht="14.25" hidden="1" customHeight="1" x14ac:dyDescent="0.3">
      <c r="A457" s="2" t="s">
        <v>470</v>
      </c>
      <c r="B457" s="2" t="str">
        <f>RIGHT(DmartSalesData[[#This Row],[order_id]],6)</f>
        <v>100437</v>
      </c>
      <c r="C457" s="2" t="s">
        <v>19</v>
      </c>
      <c r="D457" s="2" t="s">
        <v>26</v>
      </c>
      <c r="E457" s="2">
        <v>4234.91</v>
      </c>
      <c r="F457" s="2">
        <v>0.41</v>
      </c>
      <c r="G457" s="2">
        <f t="shared" si="14"/>
        <v>1736.3130999999998</v>
      </c>
      <c r="H457" s="2">
        <f t="shared" si="15"/>
        <v>2498.5969</v>
      </c>
      <c r="I457" s="2">
        <v>5</v>
      </c>
      <c r="J457" s="3">
        <v>45197</v>
      </c>
      <c r="K457" s="3">
        <v>45200</v>
      </c>
      <c r="L457" s="2" t="s">
        <v>15</v>
      </c>
      <c r="M457" s="2" t="s">
        <v>27</v>
      </c>
      <c r="N457" s="2">
        <v>1202.19</v>
      </c>
      <c r="O457" s="2" t="s">
        <v>23</v>
      </c>
      <c r="P457" s="2" t="s">
        <v>23</v>
      </c>
    </row>
    <row r="458" spans="1:16" ht="14.25" hidden="1" customHeight="1" x14ac:dyDescent="0.3">
      <c r="A458" s="2" t="s">
        <v>471</v>
      </c>
      <c r="B458" s="2" t="str">
        <f>RIGHT(DmartSalesData[[#This Row],[order_id]],6)</f>
        <v>100438</v>
      </c>
      <c r="C458" s="2" t="s">
        <v>13</v>
      </c>
      <c r="D458" s="2" t="s">
        <v>20</v>
      </c>
      <c r="E458" s="2">
        <v>4648.6000000000004</v>
      </c>
      <c r="F458" s="2">
        <v>0.5</v>
      </c>
      <c r="G458" s="2">
        <f t="shared" si="14"/>
        <v>2324.3000000000002</v>
      </c>
      <c r="H458" s="2">
        <f t="shared" si="15"/>
        <v>2324.3000000000002</v>
      </c>
      <c r="I458" s="2">
        <v>4</v>
      </c>
      <c r="J458" s="3">
        <v>45544</v>
      </c>
      <c r="K458" s="3">
        <v>45550</v>
      </c>
      <c r="L458" s="2" t="s">
        <v>15</v>
      </c>
      <c r="M458" s="2" t="s">
        <v>27</v>
      </c>
      <c r="N458" s="2">
        <v>411.68</v>
      </c>
      <c r="O458" s="2" t="s">
        <v>17</v>
      </c>
      <c r="P458" s="2" t="s">
        <v>17</v>
      </c>
    </row>
    <row r="459" spans="1:16" ht="14.25" hidden="1" customHeight="1" x14ac:dyDescent="0.3">
      <c r="A459" s="2" t="s">
        <v>490</v>
      </c>
      <c r="B459" s="2" t="str">
        <f>RIGHT(DmartSalesData[[#This Row],[order_id]],6)</f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2" t="s">
        <v>17</v>
      </c>
    </row>
    <row r="460" spans="1:16" ht="14.25" hidden="1" customHeight="1" x14ac:dyDescent="0.3">
      <c r="A460" s="2" t="s">
        <v>491</v>
      </c>
      <c r="B460" s="2" t="str">
        <f>RIGHT(DmartSalesData[[#This Row],[order_id]],6)</f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2" t="s">
        <v>48</v>
      </c>
    </row>
    <row r="461" spans="1:16" ht="14.25" hidden="1" customHeight="1" x14ac:dyDescent="0.3">
      <c r="A461" s="2" t="s">
        <v>492</v>
      </c>
      <c r="B461" s="2" t="str">
        <f>RIGHT(DmartSalesData[[#This Row],[order_id]],6)</f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2" t="s">
        <v>23</v>
      </c>
    </row>
    <row r="462" spans="1:16" ht="14.25" hidden="1" customHeight="1" x14ac:dyDescent="0.3">
      <c r="A462" s="2" t="s">
        <v>493</v>
      </c>
      <c r="B462" s="2" t="str">
        <f>RIGHT(DmartSalesData[[#This Row],[order_id]],6)</f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2" t="s">
        <v>23</v>
      </c>
    </row>
    <row r="463" spans="1:16" ht="14.25" hidden="1" customHeight="1" x14ac:dyDescent="0.3">
      <c r="A463" s="2" t="s">
        <v>476</v>
      </c>
      <c r="B463" s="2" t="str">
        <f>RIGHT(DmartSalesData[[#This Row],[order_id]],6)</f>
        <v>100443</v>
      </c>
      <c r="C463" s="2" t="s">
        <v>19</v>
      </c>
      <c r="D463" s="2" t="s">
        <v>20</v>
      </c>
      <c r="E463" s="2">
        <v>4231.32</v>
      </c>
      <c r="F463" s="2">
        <v>0.43</v>
      </c>
      <c r="G463" s="2">
        <f t="shared" si="14"/>
        <v>1819.4675999999999</v>
      </c>
      <c r="H463" s="2">
        <f t="shared" si="15"/>
        <v>2411.8523999999998</v>
      </c>
      <c r="I463" s="2">
        <v>2</v>
      </c>
      <c r="J463" s="3">
        <v>45526</v>
      </c>
      <c r="K463" s="3">
        <v>45529</v>
      </c>
      <c r="L463" s="2" t="s">
        <v>31</v>
      </c>
      <c r="M463" s="2" t="s">
        <v>27</v>
      </c>
      <c r="N463" s="2">
        <v>416.16</v>
      </c>
      <c r="O463" s="2" t="s">
        <v>17</v>
      </c>
      <c r="P463" s="2" t="s">
        <v>17</v>
      </c>
    </row>
    <row r="464" spans="1:16" ht="14.25" hidden="1" customHeight="1" x14ac:dyDescent="0.3">
      <c r="A464" s="2" t="s">
        <v>495</v>
      </c>
      <c r="B464" s="2" t="str">
        <f>RIGHT(DmartSalesData[[#This Row],[order_id]],6)</f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2" t="s">
        <v>23</v>
      </c>
    </row>
    <row r="465" spans="1:16" ht="14.25" hidden="1" customHeight="1" x14ac:dyDescent="0.3">
      <c r="A465" s="2" t="s">
        <v>496</v>
      </c>
      <c r="B465" s="2" t="str">
        <f>RIGHT(DmartSalesData[[#This Row],[order_id]],6)</f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2" t="s">
        <v>17</v>
      </c>
    </row>
    <row r="466" spans="1:16" ht="14.25" hidden="1" customHeight="1" x14ac:dyDescent="0.3">
      <c r="A466" s="2" t="s">
        <v>497</v>
      </c>
      <c r="B466" s="2" t="str">
        <f>RIGHT(DmartSalesData[[#This Row],[order_id]],6)</f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2" t="s">
        <v>48</v>
      </c>
    </row>
    <row r="467" spans="1:16" ht="14.25" hidden="1" customHeight="1" x14ac:dyDescent="0.3">
      <c r="A467" s="2" t="s">
        <v>498</v>
      </c>
      <c r="B467" s="2" t="str">
        <f>RIGHT(DmartSalesData[[#This Row],[order_id]],6)</f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2" t="s">
        <v>39</v>
      </c>
    </row>
    <row r="468" spans="1:16" ht="14.25" hidden="1" customHeight="1" x14ac:dyDescent="0.3">
      <c r="A468" s="2" t="s">
        <v>499</v>
      </c>
      <c r="B468" s="2" t="str">
        <f>RIGHT(DmartSalesData[[#This Row],[order_id]],6)</f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2" t="s">
        <v>23</v>
      </c>
    </row>
    <row r="469" spans="1:16" ht="14.25" hidden="1" customHeight="1" x14ac:dyDescent="0.3">
      <c r="A469" s="2" t="s">
        <v>500</v>
      </c>
      <c r="B469" s="2" t="str">
        <f>RIGHT(DmartSalesData[[#This Row],[order_id]],6)</f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2" t="s">
        <v>28</v>
      </c>
    </row>
    <row r="470" spans="1:16" ht="14.25" hidden="1" customHeight="1" x14ac:dyDescent="0.3">
      <c r="A470" s="2" t="s">
        <v>501</v>
      </c>
      <c r="B470" s="2" t="str">
        <f>RIGHT(DmartSalesData[[#This Row],[order_id]],6)</f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2" t="s">
        <v>28</v>
      </c>
    </row>
    <row r="471" spans="1:16" ht="14.25" hidden="1" customHeight="1" x14ac:dyDescent="0.3">
      <c r="A471" s="2" t="s">
        <v>502</v>
      </c>
      <c r="B471" s="2" t="str">
        <f>RIGHT(DmartSalesData[[#This Row],[order_id]],6)</f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2" t="s">
        <v>23</v>
      </c>
    </row>
    <row r="472" spans="1:16" ht="14.25" hidden="1" customHeight="1" x14ac:dyDescent="0.3">
      <c r="A472" s="2" t="s">
        <v>503</v>
      </c>
      <c r="B472" s="2" t="str">
        <f>RIGHT(DmartSalesData[[#This Row],[order_id]],6)</f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2" t="s">
        <v>34</v>
      </c>
    </row>
    <row r="473" spans="1:16" ht="14.25" hidden="1" customHeight="1" x14ac:dyDescent="0.3">
      <c r="A473" s="2" t="s">
        <v>504</v>
      </c>
      <c r="B473" s="2" t="str">
        <f>RIGHT(DmartSalesData[[#This Row],[order_id]],6)</f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2" t="s">
        <v>28</v>
      </c>
    </row>
    <row r="474" spans="1:16" ht="14.25" hidden="1" customHeight="1" x14ac:dyDescent="0.3">
      <c r="A474" s="2" t="s">
        <v>505</v>
      </c>
      <c r="B474" s="2" t="str">
        <f>RIGHT(DmartSalesData[[#This Row],[order_id]],6)</f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2" t="s">
        <v>17</v>
      </c>
    </row>
    <row r="475" spans="1:16" ht="14.25" hidden="1" customHeight="1" x14ac:dyDescent="0.3">
      <c r="A475" s="2" t="s">
        <v>506</v>
      </c>
      <c r="B475" s="2" t="str">
        <f>RIGHT(DmartSalesData[[#This Row],[order_id]],6)</f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2" t="s">
        <v>28</v>
      </c>
    </row>
    <row r="476" spans="1:16" ht="14.25" hidden="1" customHeight="1" x14ac:dyDescent="0.3">
      <c r="A476" s="2" t="s">
        <v>507</v>
      </c>
      <c r="B476" s="2" t="str">
        <f>RIGHT(DmartSalesData[[#This Row],[order_id]],6)</f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2" t="s">
        <v>28</v>
      </c>
    </row>
    <row r="477" spans="1:16" ht="14.25" hidden="1" customHeight="1" x14ac:dyDescent="0.3">
      <c r="A477" s="2" t="s">
        <v>508</v>
      </c>
      <c r="B477" s="2" t="str">
        <f>RIGHT(DmartSalesData[[#This Row],[order_id]],6)</f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2" t="s">
        <v>23</v>
      </c>
    </row>
    <row r="478" spans="1:16" ht="14.25" hidden="1" customHeight="1" x14ac:dyDescent="0.3">
      <c r="A478" s="2" t="s">
        <v>509</v>
      </c>
      <c r="B478" s="2" t="str">
        <f>RIGHT(DmartSalesData[[#This Row],[order_id]],6)</f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2" t="s">
        <v>48</v>
      </c>
    </row>
    <row r="479" spans="1:16" ht="14.25" hidden="1" customHeight="1" x14ac:dyDescent="0.3">
      <c r="A479" s="2" t="s">
        <v>510</v>
      </c>
      <c r="B479" s="2" t="str">
        <f>RIGHT(DmartSalesData[[#This Row],[order_id]],6)</f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2" t="s">
        <v>39</v>
      </c>
    </row>
    <row r="480" spans="1:16" ht="14.25" hidden="1" customHeight="1" x14ac:dyDescent="0.3">
      <c r="A480" s="2" t="s">
        <v>511</v>
      </c>
      <c r="B480" s="2" t="str">
        <f>RIGHT(DmartSalesData[[#This Row],[order_id]],6)</f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2" t="s">
        <v>23</v>
      </c>
    </row>
    <row r="481" spans="1:16" ht="14.25" hidden="1" customHeight="1" x14ac:dyDescent="0.3">
      <c r="A481" s="2" t="s">
        <v>512</v>
      </c>
      <c r="B481" s="2" t="str">
        <f>RIGHT(DmartSalesData[[#This Row],[order_id]],6)</f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2" t="s">
        <v>48</v>
      </c>
    </row>
    <row r="482" spans="1:16" ht="14.25" hidden="1" customHeight="1" x14ac:dyDescent="0.3">
      <c r="A482" s="2" t="s">
        <v>478</v>
      </c>
      <c r="B482" s="2" t="str">
        <f>RIGHT(DmartSalesData[[#This Row],[order_id]],6)</f>
        <v>100445</v>
      </c>
      <c r="C482" s="2" t="s">
        <v>13</v>
      </c>
      <c r="D482" s="2" t="s">
        <v>26</v>
      </c>
      <c r="E482" s="2">
        <v>3975.2</v>
      </c>
      <c r="F482" s="2">
        <v>0.35</v>
      </c>
      <c r="G482" s="2">
        <f t="shared" si="14"/>
        <v>1391.32</v>
      </c>
      <c r="H482" s="2">
        <f t="shared" si="15"/>
        <v>2583.88</v>
      </c>
      <c r="I482" s="2">
        <v>3</v>
      </c>
      <c r="J482" s="3">
        <v>44950</v>
      </c>
      <c r="K482" s="3">
        <v>44952</v>
      </c>
      <c r="L482" s="2" t="s">
        <v>21</v>
      </c>
      <c r="M482" s="2" t="s">
        <v>16</v>
      </c>
      <c r="N482" s="2">
        <v>537.94000000000005</v>
      </c>
      <c r="O482" s="2" t="s">
        <v>17</v>
      </c>
      <c r="P482" s="2" t="s">
        <v>17</v>
      </c>
    </row>
    <row r="483" spans="1:16" ht="14.25" hidden="1" customHeight="1" x14ac:dyDescent="0.3">
      <c r="A483" s="2" t="s">
        <v>514</v>
      </c>
      <c r="B483" s="2" t="str">
        <f>RIGHT(DmartSalesData[[#This Row],[order_id]],6)</f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2" t="s">
        <v>48</v>
      </c>
    </row>
    <row r="484" spans="1:16" ht="14.25" hidden="1" customHeight="1" x14ac:dyDescent="0.3">
      <c r="A484" s="2" t="s">
        <v>487</v>
      </c>
      <c r="B484" s="2" t="str">
        <f>RIGHT(DmartSalesData[[#This Row],[order_id]],6)</f>
        <v>100454</v>
      </c>
      <c r="C484" s="2" t="s">
        <v>25</v>
      </c>
      <c r="D484" s="2" t="s">
        <v>36</v>
      </c>
      <c r="E484" s="2">
        <v>3922.35</v>
      </c>
      <c r="F484" s="2">
        <v>0.34</v>
      </c>
      <c r="G484" s="2">
        <f t="shared" si="14"/>
        <v>1333.5990000000002</v>
      </c>
      <c r="H484" s="2">
        <f t="shared" si="15"/>
        <v>2588.7509999999997</v>
      </c>
      <c r="I484" s="2">
        <v>1</v>
      </c>
      <c r="J484" s="3">
        <v>45012</v>
      </c>
      <c r="K484" s="3">
        <v>45018</v>
      </c>
      <c r="L484" s="2" t="s">
        <v>31</v>
      </c>
      <c r="M484" s="2" t="s">
        <v>27</v>
      </c>
      <c r="N484" s="2">
        <v>387.72</v>
      </c>
      <c r="O484" s="2" t="s">
        <v>17</v>
      </c>
      <c r="P484" s="2" t="s">
        <v>17</v>
      </c>
    </row>
    <row r="485" spans="1:16" ht="14.25" hidden="1" customHeight="1" x14ac:dyDescent="0.3">
      <c r="A485" s="2" t="s">
        <v>516</v>
      </c>
      <c r="B485" s="2" t="str">
        <f>RIGHT(DmartSalesData[[#This Row],[order_id]],6)</f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2" t="s">
        <v>39</v>
      </c>
    </row>
    <row r="486" spans="1:16" ht="14.25" hidden="1" customHeight="1" x14ac:dyDescent="0.3">
      <c r="A486" s="2" t="s">
        <v>517</v>
      </c>
      <c r="B486" s="2" t="str">
        <f>RIGHT(DmartSalesData[[#This Row],[order_id]],6)</f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2" t="s">
        <v>23</v>
      </c>
    </row>
    <row r="487" spans="1:16" ht="14.25" hidden="1" customHeight="1" x14ac:dyDescent="0.3">
      <c r="A487" s="2" t="s">
        <v>488</v>
      </c>
      <c r="B487" s="2" t="str">
        <f>RIGHT(DmartSalesData[[#This Row],[order_id]],6)</f>
        <v>100455</v>
      </c>
      <c r="C487" s="2" t="s">
        <v>13</v>
      </c>
      <c r="D487" s="2" t="s">
        <v>33</v>
      </c>
      <c r="E487" s="2">
        <v>4418.8500000000004</v>
      </c>
      <c r="F487" s="2">
        <v>0.42</v>
      </c>
      <c r="G487" s="2">
        <f t="shared" si="14"/>
        <v>1855.9170000000001</v>
      </c>
      <c r="H487" s="2">
        <f t="shared" si="15"/>
        <v>2562.933</v>
      </c>
      <c r="I487" s="2">
        <v>3</v>
      </c>
      <c r="J487" s="3">
        <v>45429</v>
      </c>
      <c r="K487" s="3">
        <v>45435</v>
      </c>
      <c r="L487" s="2" t="s">
        <v>31</v>
      </c>
      <c r="M487" s="2" t="s">
        <v>16</v>
      </c>
      <c r="N487" s="2">
        <v>482.71</v>
      </c>
      <c r="O487" s="2" t="s">
        <v>17</v>
      </c>
      <c r="P487" s="2" t="s">
        <v>17</v>
      </c>
    </row>
    <row r="488" spans="1:16" ht="14.25" hidden="1" customHeight="1" x14ac:dyDescent="0.3">
      <c r="A488" s="2" t="s">
        <v>519</v>
      </c>
      <c r="B488" s="2" t="str">
        <f>RIGHT(DmartSalesData[[#This Row],[order_id]],6)</f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2" t="s">
        <v>34</v>
      </c>
    </row>
    <row r="489" spans="1:16" ht="14.25" hidden="1" customHeight="1" x14ac:dyDescent="0.3">
      <c r="A489" s="2" t="s">
        <v>520</v>
      </c>
      <c r="B489" s="2" t="str">
        <f>RIGHT(DmartSalesData[[#This Row],[order_id]],6)</f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2" t="s">
        <v>39</v>
      </c>
    </row>
    <row r="490" spans="1:16" ht="14.25" hidden="1" customHeight="1" x14ac:dyDescent="0.3">
      <c r="A490" s="2" t="s">
        <v>489</v>
      </c>
      <c r="B490" s="2" t="str">
        <f>RIGHT(DmartSalesData[[#This Row],[order_id]],6)</f>
        <v>100456</v>
      </c>
      <c r="C490" s="2" t="s">
        <v>41</v>
      </c>
      <c r="D490" s="2" t="s">
        <v>36</v>
      </c>
      <c r="E490" s="2">
        <v>4642.93</v>
      </c>
      <c r="F490" s="2">
        <v>0.37</v>
      </c>
      <c r="G490" s="2">
        <f t="shared" si="14"/>
        <v>1717.8841</v>
      </c>
      <c r="H490" s="2">
        <f t="shared" si="15"/>
        <v>2925.0459000000001</v>
      </c>
      <c r="I490" s="2">
        <v>6</v>
      </c>
      <c r="J490" s="3">
        <v>45290</v>
      </c>
      <c r="K490" s="3">
        <v>45293</v>
      </c>
      <c r="L490" s="2" t="s">
        <v>21</v>
      </c>
      <c r="M490" s="2" t="s">
        <v>22</v>
      </c>
      <c r="N490" s="2">
        <v>1074.45</v>
      </c>
      <c r="O490" s="2" t="s">
        <v>17</v>
      </c>
      <c r="P490" s="2" t="s">
        <v>17</v>
      </c>
    </row>
    <row r="491" spans="1:16" ht="14.25" hidden="1" customHeight="1" x14ac:dyDescent="0.3">
      <c r="A491" s="2" t="s">
        <v>494</v>
      </c>
      <c r="B491" s="2" t="str">
        <f>RIGHT(DmartSalesData[[#This Row],[order_id]],6)</f>
        <v>100461</v>
      </c>
      <c r="C491" s="2" t="s">
        <v>25</v>
      </c>
      <c r="D491" s="2" t="s">
        <v>26</v>
      </c>
      <c r="E491" s="2">
        <v>3938.09</v>
      </c>
      <c r="F491" s="2">
        <v>0.26</v>
      </c>
      <c r="G491" s="2">
        <f t="shared" si="14"/>
        <v>1023.9034</v>
      </c>
      <c r="H491" s="2">
        <f t="shared" si="15"/>
        <v>2914.1866</v>
      </c>
      <c r="I491" s="2">
        <v>2</v>
      </c>
      <c r="J491" s="3">
        <v>45114</v>
      </c>
      <c r="K491" s="3">
        <v>45120</v>
      </c>
      <c r="L491" s="2" t="s">
        <v>21</v>
      </c>
      <c r="M491" s="2" t="s">
        <v>27</v>
      </c>
      <c r="N491" s="2">
        <v>492.8</v>
      </c>
      <c r="O491" s="2" t="s">
        <v>48</v>
      </c>
      <c r="P491" s="2" t="s">
        <v>48</v>
      </c>
    </row>
    <row r="492" spans="1:16" ht="14.25" hidden="1" customHeight="1" x14ac:dyDescent="0.3">
      <c r="A492" s="2" t="s">
        <v>513</v>
      </c>
      <c r="B492" s="2" t="str">
        <f>RIGHT(DmartSalesData[[#This Row],[order_id]],6)</f>
        <v>100480</v>
      </c>
      <c r="C492" s="2" t="s">
        <v>19</v>
      </c>
      <c r="D492" s="2" t="s">
        <v>36</v>
      </c>
      <c r="E492" s="2">
        <v>4382.1099999999997</v>
      </c>
      <c r="F492" s="2">
        <v>0.49</v>
      </c>
      <c r="G492" s="2">
        <f t="shared" si="14"/>
        <v>2147.2338999999997</v>
      </c>
      <c r="H492" s="2">
        <f t="shared" si="15"/>
        <v>2234.8761</v>
      </c>
      <c r="I492" s="2">
        <v>1</v>
      </c>
      <c r="J492" s="3">
        <v>45137</v>
      </c>
      <c r="K492" s="3">
        <v>45139</v>
      </c>
      <c r="L492" s="2" t="s">
        <v>15</v>
      </c>
      <c r="M492" s="2" t="s">
        <v>27</v>
      </c>
      <c r="N492" s="2">
        <v>226.6</v>
      </c>
      <c r="O492" s="2" t="s">
        <v>17</v>
      </c>
      <c r="P492" s="2" t="s">
        <v>17</v>
      </c>
    </row>
    <row r="493" spans="1:16" ht="14.25" hidden="1" customHeight="1" x14ac:dyDescent="0.3">
      <c r="A493" s="2" t="s">
        <v>524</v>
      </c>
      <c r="B493" s="2" t="str">
        <f>RIGHT(DmartSalesData[[#This Row],[order_id]],6)</f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2" t="s">
        <v>48</v>
      </c>
    </row>
    <row r="494" spans="1:16" ht="14.25" hidden="1" customHeight="1" x14ac:dyDescent="0.3">
      <c r="A494" s="2" t="s">
        <v>525</v>
      </c>
      <c r="B494" s="2" t="str">
        <f>RIGHT(DmartSalesData[[#This Row],[order_id]],6)</f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2" t="s">
        <v>23</v>
      </c>
    </row>
    <row r="495" spans="1:16" ht="14.25" hidden="1" customHeight="1" x14ac:dyDescent="0.3">
      <c r="A495" s="2" t="s">
        <v>515</v>
      </c>
      <c r="B495" s="2" t="str">
        <f>RIGHT(DmartSalesData[[#This Row],[order_id]],6)</f>
        <v>100482</v>
      </c>
      <c r="C495" s="2" t="s">
        <v>25</v>
      </c>
      <c r="D495" s="2" t="s">
        <v>33</v>
      </c>
      <c r="E495" s="2">
        <v>4304.7700000000004</v>
      </c>
      <c r="F495" s="2">
        <v>0.3</v>
      </c>
      <c r="G495" s="2">
        <f t="shared" si="14"/>
        <v>1291.431</v>
      </c>
      <c r="H495" s="2">
        <f t="shared" si="15"/>
        <v>3013.3390000000004</v>
      </c>
      <c r="I495" s="2">
        <v>2</v>
      </c>
      <c r="J495" s="3">
        <v>45491</v>
      </c>
      <c r="K495" s="3">
        <v>45492</v>
      </c>
      <c r="L495" s="2" t="s">
        <v>31</v>
      </c>
      <c r="M495" s="2" t="s">
        <v>27</v>
      </c>
      <c r="N495" s="2">
        <v>336.04</v>
      </c>
      <c r="O495" s="2" t="s">
        <v>17</v>
      </c>
      <c r="P495" s="2" t="s">
        <v>17</v>
      </c>
    </row>
    <row r="496" spans="1:16" ht="14.25" hidden="1" customHeight="1" x14ac:dyDescent="0.3">
      <c r="A496" s="2" t="s">
        <v>527</v>
      </c>
      <c r="B496" s="2" t="str">
        <f>RIGHT(DmartSalesData[[#This Row],[order_id]],6)</f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2" t="s">
        <v>48</v>
      </c>
    </row>
    <row r="497" spans="1:16" ht="14.25" hidden="1" customHeight="1" x14ac:dyDescent="0.3">
      <c r="A497" s="2" t="s">
        <v>528</v>
      </c>
      <c r="B497" s="2" t="str">
        <f>RIGHT(DmartSalesData[[#This Row],[order_id]],6)</f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2" t="s">
        <v>17</v>
      </c>
    </row>
    <row r="498" spans="1:16" ht="14.25" hidden="1" customHeight="1" x14ac:dyDescent="0.3">
      <c r="A498" s="2" t="s">
        <v>529</v>
      </c>
      <c r="B498" s="2" t="str">
        <f>RIGHT(DmartSalesData[[#This Row],[order_id]],6)</f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2" t="s">
        <v>28</v>
      </c>
    </row>
    <row r="499" spans="1:16" ht="14.25" hidden="1" customHeight="1" x14ac:dyDescent="0.3">
      <c r="A499" s="2" t="s">
        <v>530</v>
      </c>
      <c r="B499" s="2" t="str">
        <f>RIGHT(DmartSalesData[[#This Row],[order_id]],6)</f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2" t="s">
        <v>17</v>
      </c>
    </row>
    <row r="500" spans="1:16" ht="14.25" hidden="1" customHeight="1" x14ac:dyDescent="0.3">
      <c r="A500" s="2" t="s">
        <v>531</v>
      </c>
      <c r="B500" s="2" t="str">
        <f>RIGHT(DmartSalesData[[#This Row],[order_id]],6)</f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2" t="s">
        <v>23</v>
      </c>
    </row>
    <row r="501" spans="1:16" ht="14.25" hidden="1" customHeight="1" x14ac:dyDescent="0.3">
      <c r="A501" s="2" t="s">
        <v>532</v>
      </c>
      <c r="B501" s="2" t="str">
        <f>RIGHT(DmartSalesData[[#This Row],[order_id]],6)</f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2" t="s">
        <v>48</v>
      </c>
    </row>
    <row r="502" spans="1:16" ht="14.25" hidden="1" customHeight="1" x14ac:dyDescent="0.3">
      <c r="A502" s="2" t="s">
        <v>533</v>
      </c>
      <c r="B502" s="2" t="str">
        <f>RIGHT(DmartSalesData[[#This Row],[order_id]],6)</f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2" t="s">
        <v>48</v>
      </c>
    </row>
    <row r="503" spans="1:16" ht="14.25" hidden="1" customHeight="1" x14ac:dyDescent="0.3">
      <c r="A503" s="2" t="s">
        <v>534</v>
      </c>
      <c r="B503" s="2" t="str">
        <f>RIGHT(DmartSalesData[[#This Row],[order_id]],6)</f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2" t="s">
        <v>39</v>
      </c>
    </row>
    <row r="504" spans="1:16" ht="14.25" hidden="1" customHeight="1" x14ac:dyDescent="0.3">
      <c r="A504" s="2" t="s">
        <v>535</v>
      </c>
      <c r="B504" s="2" t="str">
        <f>RIGHT(DmartSalesData[[#This Row],[order_id]],6)</f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2" t="s">
        <v>48</v>
      </c>
    </row>
    <row r="505" spans="1:16" ht="14.25" hidden="1" customHeight="1" x14ac:dyDescent="0.3">
      <c r="A505" s="2" t="s">
        <v>536</v>
      </c>
      <c r="B505" s="2" t="str">
        <f>RIGHT(DmartSalesData[[#This Row],[order_id]],6)</f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2" t="s">
        <v>28</v>
      </c>
    </row>
    <row r="506" spans="1:16" ht="14.25" hidden="1" customHeight="1" x14ac:dyDescent="0.3">
      <c r="A506" s="2" t="s">
        <v>537</v>
      </c>
      <c r="B506" s="2" t="str">
        <f>RIGHT(DmartSalesData[[#This Row],[order_id]],6)</f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2" t="s">
        <v>17</v>
      </c>
    </row>
    <row r="507" spans="1:16" ht="14.25" hidden="1" customHeight="1" x14ac:dyDescent="0.3">
      <c r="A507" s="2" t="s">
        <v>538</v>
      </c>
      <c r="B507" s="2" t="str">
        <f>RIGHT(DmartSalesData[[#This Row],[order_id]],6)</f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2" t="s">
        <v>48</v>
      </c>
    </row>
    <row r="508" spans="1:16" ht="14.25" hidden="1" customHeight="1" x14ac:dyDescent="0.3">
      <c r="A508" s="2" t="s">
        <v>539</v>
      </c>
      <c r="B508" s="2" t="str">
        <f>RIGHT(DmartSalesData[[#This Row],[order_id]],6)</f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2" t="s">
        <v>39</v>
      </c>
    </row>
    <row r="509" spans="1:16" ht="14.25" hidden="1" customHeight="1" x14ac:dyDescent="0.3">
      <c r="A509" s="2" t="s">
        <v>540</v>
      </c>
      <c r="B509" s="2" t="str">
        <f>RIGHT(DmartSalesData[[#This Row],[order_id]],6)</f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ref="G509:G572" si="16">E509*F509</f>
        <v>651.82409999999993</v>
      </c>
      <c r="H509" s="2">
        <f t="shared" ref="H509:H572" si="17">E509-G509</f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2" t="s">
        <v>23</v>
      </c>
    </row>
    <row r="510" spans="1:16" ht="14.25" hidden="1" customHeight="1" x14ac:dyDescent="0.3">
      <c r="A510" s="2" t="s">
        <v>541</v>
      </c>
      <c r="B510" s="2" t="str">
        <f>RIGHT(DmartSalesData[[#This Row],[order_id]],6)</f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6"/>
        <v>107.60719999999999</v>
      </c>
      <c r="H510" s="2">
        <f t="shared" si="17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2" t="s">
        <v>28</v>
      </c>
    </row>
    <row r="511" spans="1:16" ht="14.25" hidden="1" customHeight="1" x14ac:dyDescent="0.3">
      <c r="A511" s="2" t="s">
        <v>542</v>
      </c>
      <c r="B511" s="2" t="str">
        <f>RIGHT(DmartSalesData[[#This Row],[order_id]],6)</f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6"/>
        <v>37.872</v>
      </c>
      <c r="H511" s="2">
        <f t="shared" si="17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2" t="s">
        <v>34</v>
      </c>
    </row>
    <row r="512" spans="1:16" ht="14.25" customHeight="1" x14ac:dyDescent="0.3">
      <c r="A512" s="2" t="s">
        <v>6701</v>
      </c>
      <c r="B512" s="2" t="str">
        <f>RIGHT(DmartSalesData[[#This Row],[order_id]],6)</f>
        <v>106668</v>
      </c>
      <c r="C512" s="2" t="s">
        <v>19</v>
      </c>
      <c r="D512" s="2" t="s">
        <v>14</v>
      </c>
      <c r="E512" s="2">
        <v>103.31</v>
      </c>
      <c r="F512" s="2">
        <v>0.47</v>
      </c>
      <c r="G512" s="2">
        <f t="shared" si="16"/>
        <v>48.555700000000002</v>
      </c>
      <c r="H512" s="2">
        <f t="shared" si="17"/>
        <v>54.754300000000001</v>
      </c>
      <c r="I512" s="2">
        <v>5</v>
      </c>
      <c r="J512" s="3">
        <v>45246</v>
      </c>
      <c r="K512" s="3">
        <v>45250</v>
      </c>
      <c r="L512" s="2" t="s">
        <v>21</v>
      </c>
      <c r="M512" s="2" t="s">
        <v>16</v>
      </c>
      <c r="N512" s="2">
        <v>7.97</v>
      </c>
      <c r="O512" s="2" t="s">
        <v>28</v>
      </c>
      <c r="P512" s="2" t="s">
        <v>28</v>
      </c>
    </row>
    <row r="513" spans="1:16" ht="14.25" hidden="1" customHeight="1" x14ac:dyDescent="0.3">
      <c r="A513" s="2" t="s">
        <v>544</v>
      </c>
      <c r="B513" s="2" t="str">
        <f>RIGHT(DmartSalesData[[#This Row],[order_id]],6)</f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6"/>
        <v>440.88299999999998</v>
      </c>
      <c r="H513" s="2">
        <f t="shared" si="17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2" t="s">
        <v>28</v>
      </c>
    </row>
    <row r="514" spans="1:16" ht="14.25" hidden="1" customHeight="1" x14ac:dyDescent="0.3">
      <c r="A514" s="2" t="s">
        <v>545</v>
      </c>
      <c r="B514" s="2" t="str">
        <f>RIGHT(DmartSalesData[[#This Row],[order_id]],6)</f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6"/>
        <v>122.92199999999998</v>
      </c>
      <c r="H514" s="2">
        <f t="shared" si="17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2" t="s">
        <v>17</v>
      </c>
    </row>
    <row r="515" spans="1:16" ht="14.25" hidden="1" customHeight="1" x14ac:dyDescent="0.3">
      <c r="A515" s="2" t="s">
        <v>546</v>
      </c>
      <c r="B515" s="2" t="str">
        <f>RIGHT(DmartSalesData[[#This Row],[order_id]],6)</f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si="16"/>
        <v>89.13600000000001</v>
      </c>
      <c r="H515" s="2">
        <f t="shared" si="17"/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2" t="s">
        <v>34</v>
      </c>
    </row>
    <row r="516" spans="1:16" ht="14.25" hidden="1" customHeight="1" x14ac:dyDescent="0.3">
      <c r="A516" s="2" t="s">
        <v>547</v>
      </c>
      <c r="B516" s="2" t="str">
        <f>RIGHT(DmartSalesData[[#This Row],[order_id]],6)</f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2" t="s">
        <v>17</v>
      </c>
    </row>
    <row r="517" spans="1:16" ht="14.25" hidden="1" customHeight="1" x14ac:dyDescent="0.3">
      <c r="A517" s="2" t="s">
        <v>548</v>
      </c>
      <c r="B517" s="2" t="str">
        <f>RIGHT(DmartSalesData[[#This Row],[order_id]],6)</f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2" t="s">
        <v>34</v>
      </c>
    </row>
    <row r="518" spans="1:16" ht="14.25" hidden="1" customHeight="1" x14ac:dyDescent="0.3">
      <c r="A518" s="2" t="s">
        <v>549</v>
      </c>
      <c r="B518" s="2" t="str">
        <f>RIGHT(DmartSalesData[[#This Row],[order_id]],6)</f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2" t="s">
        <v>34</v>
      </c>
    </row>
    <row r="519" spans="1:16" ht="14.25" hidden="1" customHeight="1" x14ac:dyDescent="0.3">
      <c r="A519" s="2" t="s">
        <v>550</v>
      </c>
      <c r="B519" s="2" t="str">
        <f>RIGHT(DmartSalesData[[#This Row],[order_id]],6)</f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2" t="s">
        <v>48</v>
      </c>
    </row>
    <row r="520" spans="1:16" ht="14.25" hidden="1" customHeight="1" x14ac:dyDescent="0.3">
      <c r="A520" s="2" t="s">
        <v>551</v>
      </c>
      <c r="B520" s="2" t="str">
        <f>RIGHT(DmartSalesData[[#This Row],[order_id]],6)</f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2" t="s">
        <v>28</v>
      </c>
    </row>
    <row r="521" spans="1:16" ht="14.25" hidden="1" customHeight="1" x14ac:dyDescent="0.3">
      <c r="A521" s="2" t="s">
        <v>552</v>
      </c>
      <c r="B521" s="2" t="str">
        <f>RIGHT(DmartSalesData[[#This Row],[order_id]],6)</f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2" t="s">
        <v>34</v>
      </c>
    </row>
    <row r="522" spans="1:16" ht="14.25" hidden="1" customHeight="1" x14ac:dyDescent="0.3">
      <c r="A522" s="2" t="s">
        <v>553</v>
      </c>
      <c r="B522" s="2" t="str">
        <f>RIGHT(DmartSalesData[[#This Row],[order_id]],6)</f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2" t="s">
        <v>48</v>
      </c>
    </row>
    <row r="523" spans="1:16" ht="14.25" hidden="1" customHeight="1" x14ac:dyDescent="0.3">
      <c r="A523" s="2" t="s">
        <v>554</v>
      </c>
      <c r="B523" s="2" t="str">
        <f>RIGHT(DmartSalesData[[#This Row],[order_id]],6)</f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2" t="s">
        <v>28</v>
      </c>
    </row>
    <row r="524" spans="1:16" ht="14.25" hidden="1" customHeight="1" x14ac:dyDescent="0.3">
      <c r="A524" s="2" t="s">
        <v>555</v>
      </c>
      <c r="B524" s="2" t="str">
        <f>RIGHT(DmartSalesData[[#This Row],[order_id]],6)</f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2" t="s">
        <v>23</v>
      </c>
    </row>
    <row r="525" spans="1:16" ht="14.25" hidden="1" customHeight="1" x14ac:dyDescent="0.3">
      <c r="A525" s="2" t="s">
        <v>518</v>
      </c>
      <c r="B525" s="2" t="str">
        <f>RIGHT(DmartSalesData[[#This Row],[order_id]],6)</f>
        <v>100485</v>
      </c>
      <c r="C525" s="2" t="s">
        <v>41</v>
      </c>
      <c r="D525" s="2" t="s">
        <v>36</v>
      </c>
      <c r="E525" s="2">
        <v>4878</v>
      </c>
      <c r="F525" s="2">
        <v>0.28999999999999998</v>
      </c>
      <c r="G525" s="2">
        <f t="shared" si="16"/>
        <v>1414.62</v>
      </c>
      <c r="H525" s="2">
        <f t="shared" si="17"/>
        <v>3463.38</v>
      </c>
      <c r="I525" s="2">
        <v>5</v>
      </c>
      <c r="J525" s="3">
        <v>45370</v>
      </c>
      <c r="K525" s="3">
        <v>45373</v>
      </c>
      <c r="L525" s="2" t="s">
        <v>15</v>
      </c>
      <c r="M525" s="2" t="s">
        <v>27</v>
      </c>
      <c r="N525" s="2">
        <v>731.64</v>
      </c>
      <c r="O525" s="2" t="s">
        <v>34</v>
      </c>
      <c r="P525" s="2" t="s">
        <v>34</v>
      </c>
    </row>
    <row r="526" spans="1:16" ht="14.25" hidden="1" customHeight="1" x14ac:dyDescent="0.3">
      <c r="A526" s="2" t="s">
        <v>557</v>
      </c>
      <c r="B526" s="2" t="str">
        <f>RIGHT(DmartSalesData[[#This Row],[order_id]],6)</f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2" t="s">
        <v>48</v>
      </c>
    </row>
    <row r="527" spans="1:16" ht="14.25" hidden="1" customHeight="1" x14ac:dyDescent="0.3">
      <c r="A527" s="2" t="s">
        <v>558</v>
      </c>
      <c r="B527" s="2" t="str">
        <f>RIGHT(DmartSalesData[[#This Row],[order_id]],6)</f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2" t="s">
        <v>39</v>
      </c>
    </row>
    <row r="528" spans="1:16" ht="14.25" hidden="1" customHeight="1" x14ac:dyDescent="0.3">
      <c r="A528" s="2" t="s">
        <v>559</v>
      </c>
      <c r="B528" s="2" t="str">
        <f>RIGHT(DmartSalesData[[#This Row],[order_id]],6)</f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2" t="s">
        <v>39</v>
      </c>
    </row>
    <row r="529" spans="1:16" ht="14.25" hidden="1" customHeight="1" x14ac:dyDescent="0.3">
      <c r="A529" s="2" t="s">
        <v>560</v>
      </c>
      <c r="B529" s="2" t="str">
        <f>RIGHT(DmartSalesData[[#This Row],[order_id]],6)</f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2" t="s">
        <v>23</v>
      </c>
    </row>
    <row r="530" spans="1:16" ht="14.25" hidden="1" customHeight="1" x14ac:dyDescent="0.3">
      <c r="A530" s="2" t="s">
        <v>561</v>
      </c>
      <c r="B530" s="2" t="str">
        <f>RIGHT(DmartSalesData[[#This Row],[order_id]],6)</f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2" t="s">
        <v>23</v>
      </c>
    </row>
    <row r="531" spans="1:16" ht="14.25" hidden="1" customHeight="1" x14ac:dyDescent="0.3">
      <c r="A531" s="2" t="s">
        <v>521</v>
      </c>
      <c r="B531" s="2" t="str">
        <f>RIGHT(DmartSalesData[[#This Row],[order_id]],6)</f>
        <v>100488</v>
      </c>
      <c r="C531" s="2" t="s">
        <v>25</v>
      </c>
      <c r="D531" s="2" t="s">
        <v>26</v>
      </c>
      <c r="E531" s="2">
        <v>4979.32</v>
      </c>
      <c r="F531" s="2">
        <v>0.49</v>
      </c>
      <c r="G531" s="2">
        <f t="shared" si="16"/>
        <v>2439.8667999999998</v>
      </c>
      <c r="H531" s="2">
        <f t="shared" si="17"/>
        <v>2539.4531999999999</v>
      </c>
      <c r="I531" s="2">
        <v>7</v>
      </c>
      <c r="J531" s="3">
        <v>45056</v>
      </c>
      <c r="K531" s="3">
        <v>45059</v>
      </c>
      <c r="L531" s="2" t="s">
        <v>15</v>
      </c>
      <c r="M531" s="2" t="s">
        <v>22</v>
      </c>
      <c r="N531" s="2">
        <v>1091.53</v>
      </c>
      <c r="O531" s="2" t="s">
        <v>28</v>
      </c>
      <c r="P531" s="2" t="s">
        <v>28</v>
      </c>
    </row>
    <row r="532" spans="1:16" ht="14.25" hidden="1" customHeight="1" x14ac:dyDescent="0.3">
      <c r="A532" s="2" t="s">
        <v>563</v>
      </c>
      <c r="B532" s="2" t="str">
        <f>RIGHT(DmartSalesData[[#This Row],[order_id]],6)</f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2" t="s">
        <v>39</v>
      </c>
    </row>
    <row r="533" spans="1:16" ht="14.25" hidden="1" customHeight="1" x14ac:dyDescent="0.3">
      <c r="A533" s="2" t="s">
        <v>522</v>
      </c>
      <c r="B533" s="2" t="str">
        <f>RIGHT(DmartSalesData[[#This Row],[order_id]],6)</f>
        <v>100489</v>
      </c>
      <c r="C533" s="2" t="s">
        <v>25</v>
      </c>
      <c r="D533" s="2" t="s">
        <v>26</v>
      </c>
      <c r="E533" s="2">
        <v>2688.79</v>
      </c>
      <c r="F533" s="2">
        <v>0.45</v>
      </c>
      <c r="G533" s="2">
        <f t="shared" si="16"/>
        <v>1209.9555</v>
      </c>
      <c r="H533" s="2">
        <f t="shared" si="17"/>
        <v>1478.8344999999999</v>
      </c>
      <c r="I533" s="2">
        <v>7</v>
      </c>
      <c r="J533" s="3">
        <v>45222</v>
      </c>
      <c r="K533" s="3">
        <v>45229</v>
      </c>
      <c r="L533" s="2" t="s">
        <v>15</v>
      </c>
      <c r="M533" s="2" t="s">
        <v>27</v>
      </c>
      <c r="N533" s="2">
        <v>264.99</v>
      </c>
      <c r="O533" s="2" t="s">
        <v>39</v>
      </c>
      <c r="P533" s="2" t="s">
        <v>39</v>
      </c>
    </row>
    <row r="534" spans="1:16" ht="14.25" hidden="1" customHeight="1" x14ac:dyDescent="0.3">
      <c r="A534" s="2" t="s">
        <v>565</v>
      </c>
      <c r="B534" s="2" t="str">
        <f>RIGHT(DmartSalesData[[#This Row],[order_id]],6)</f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2" t="s">
        <v>39</v>
      </c>
    </row>
    <row r="535" spans="1:16" ht="14.25" hidden="1" customHeight="1" x14ac:dyDescent="0.3">
      <c r="A535" s="2" t="s">
        <v>566</v>
      </c>
      <c r="B535" s="2" t="str">
        <f>RIGHT(DmartSalesData[[#This Row],[order_id]],6)</f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2" t="s">
        <v>28</v>
      </c>
    </row>
    <row r="536" spans="1:16" ht="14.25" hidden="1" customHeight="1" x14ac:dyDescent="0.3">
      <c r="A536" s="2" t="s">
        <v>567</v>
      </c>
      <c r="B536" s="2" t="str">
        <f>RIGHT(DmartSalesData[[#This Row],[order_id]],6)</f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2" t="s">
        <v>48</v>
      </c>
    </row>
    <row r="537" spans="1:16" ht="14.25" hidden="1" customHeight="1" x14ac:dyDescent="0.3">
      <c r="A537" s="2" t="s">
        <v>568</v>
      </c>
      <c r="B537" s="2" t="str">
        <f>RIGHT(DmartSalesData[[#This Row],[order_id]],6)</f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2" t="s">
        <v>23</v>
      </c>
    </row>
    <row r="538" spans="1:16" ht="14.25" hidden="1" customHeight="1" x14ac:dyDescent="0.3">
      <c r="A538" s="2" t="s">
        <v>569</v>
      </c>
      <c r="B538" s="2" t="str">
        <f>RIGHT(DmartSalesData[[#This Row],[order_id]],6)</f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2" t="s">
        <v>23</v>
      </c>
    </row>
    <row r="539" spans="1:16" ht="14.25" hidden="1" customHeight="1" x14ac:dyDescent="0.3">
      <c r="A539" s="2" t="s">
        <v>570</v>
      </c>
      <c r="B539" s="2" t="str">
        <f>RIGHT(DmartSalesData[[#This Row],[order_id]],6)</f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2" t="s">
        <v>17</v>
      </c>
    </row>
    <row r="540" spans="1:16" ht="14.25" hidden="1" customHeight="1" x14ac:dyDescent="0.3">
      <c r="A540" s="2" t="s">
        <v>571</v>
      </c>
      <c r="B540" s="2" t="str">
        <f>RIGHT(DmartSalesData[[#This Row],[order_id]],6)</f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2" t="s">
        <v>48</v>
      </c>
    </row>
    <row r="541" spans="1:16" ht="14.25" hidden="1" customHeight="1" x14ac:dyDescent="0.3">
      <c r="A541" s="2" t="s">
        <v>572</v>
      </c>
      <c r="B541" s="2" t="str">
        <f>RIGHT(DmartSalesData[[#This Row],[order_id]],6)</f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2" t="s">
        <v>23</v>
      </c>
    </row>
    <row r="542" spans="1:16" ht="14.25" hidden="1" customHeight="1" x14ac:dyDescent="0.3">
      <c r="A542" s="2" t="s">
        <v>523</v>
      </c>
      <c r="B542" s="2" t="str">
        <f>RIGHT(DmartSalesData[[#This Row],[order_id]],6)</f>
        <v>100490</v>
      </c>
      <c r="C542" s="2" t="s">
        <v>19</v>
      </c>
      <c r="D542" s="2" t="s">
        <v>26</v>
      </c>
      <c r="E542" s="2">
        <v>4216.29</v>
      </c>
      <c r="F542" s="2">
        <v>0.33</v>
      </c>
      <c r="G542" s="2">
        <f t="shared" si="16"/>
        <v>1391.3757000000001</v>
      </c>
      <c r="H542" s="2">
        <f t="shared" si="17"/>
        <v>2824.9142999999999</v>
      </c>
      <c r="I542" s="2">
        <v>9</v>
      </c>
      <c r="J542" s="3">
        <v>45488</v>
      </c>
      <c r="K542" s="3">
        <v>45492</v>
      </c>
      <c r="L542" s="2" t="s">
        <v>31</v>
      </c>
      <c r="M542" s="2" t="s">
        <v>27</v>
      </c>
      <c r="N542" s="2">
        <v>1058.17</v>
      </c>
      <c r="O542" s="2" t="s">
        <v>17</v>
      </c>
      <c r="P542" s="2" t="s">
        <v>17</v>
      </c>
    </row>
    <row r="543" spans="1:16" ht="14.25" hidden="1" customHeight="1" x14ac:dyDescent="0.3">
      <c r="A543" s="2" t="s">
        <v>526</v>
      </c>
      <c r="B543" s="2" t="str">
        <f>RIGHT(DmartSalesData[[#This Row],[order_id]],6)</f>
        <v>100493</v>
      </c>
      <c r="C543" s="2" t="s">
        <v>41</v>
      </c>
      <c r="D543" s="2" t="s">
        <v>36</v>
      </c>
      <c r="E543" s="2">
        <v>4571.83</v>
      </c>
      <c r="F543" s="2">
        <v>0.36</v>
      </c>
      <c r="G543" s="2">
        <f t="shared" si="16"/>
        <v>1645.8588</v>
      </c>
      <c r="H543" s="2">
        <f t="shared" si="17"/>
        <v>2925.9712</v>
      </c>
      <c r="I543" s="2">
        <v>6</v>
      </c>
      <c r="J543" s="3">
        <v>45036</v>
      </c>
      <c r="K543" s="3">
        <v>45039</v>
      </c>
      <c r="L543" s="2" t="s">
        <v>21</v>
      </c>
      <c r="M543" s="2" t="s">
        <v>22</v>
      </c>
      <c r="N543" s="2">
        <v>764.68</v>
      </c>
      <c r="O543" s="2" t="s">
        <v>39</v>
      </c>
      <c r="P543" s="2" t="s">
        <v>39</v>
      </c>
    </row>
    <row r="544" spans="1:16" ht="14.25" hidden="1" customHeight="1" x14ac:dyDescent="0.3">
      <c r="A544" s="2" t="s">
        <v>575</v>
      </c>
      <c r="B544" s="2" t="str">
        <f>RIGHT(DmartSalesData[[#This Row],[order_id]],6)</f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2" t="s">
        <v>48</v>
      </c>
    </row>
    <row r="545" spans="1:16" ht="14.25" hidden="1" customHeight="1" x14ac:dyDescent="0.3">
      <c r="A545" s="2" t="s">
        <v>556</v>
      </c>
      <c r="B545" s="2" t="str">
        <f>RIGHT(DmartSalesData[[#This Row],[order_id]],6)</f>
        <v>100523</v>
      </c>
      <c r="C545" s="2" t="s">
        <v>13</v>
      </c>
      <c r="D545" s="2" t="s">
        <v>26</v>
      </c>
      <c r="E545" s="2">
        <v>3647.54</v>
      </c>
      <c r="F545" s="2">
        <v>0.33</v>
      </c>
      <c r="G545" s="2">
        <f t="shared" si="16"/>
        <v>1203.6882000000001</v>
      </c>
      <c r="H545" s="2">
        <f t="shared" si="17"/>
        <v>2443.8517999999999</v>
      </c>
      <c r="I545" s="2">
        <v>9</v>
      </c>
      <c r="J545" s="3">
        <v>45464</v>
      </c>
      <c r="K545" s="3">
        <v>45467</v>
      </c>
      <c r="L545" s="2" t="s">
        <v>21</v>
      </c>
      <c r="M545" s="2" t="s">
        <v>22</v>
      </c>
      <c r="N545" s="2">
        <v>230.83</v>
      </c>
      <c r="O545" s="2" t="s">
        <v>34</v>
      </c>
      <c r="P545" s="2" t="s">
        <v>34</v>
      </c>
    </row>
    <row r="546" spans="1:16" ht="14.25" hidden="1" customHeight="1" x14ac:dyDescent="0.3">
      <c r="A546" s="2" t="s">
        <v>577</v>
      </c>
      <c r="B546" s="2" t="str">
        <f>RIGHT(DmartSalesData[[#This Row],[order_id]],6)</f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2" t="s">
        <v>23</v>
      </c>
    </row>
    <row r="547" spans="1:16" ht="14.25" hidden="1" customHeight="1" x14ac:dyDescent="0.3">
      <c r="A547" s="2" t="s">
        <v>578</v>
      </c>
      <c r="B547" s="2" t="str">
        <f>RIGHT(DmartSalesData[[#This Row],[order_id]],6)</f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2" t="s">
        <v>48</v>
      </c>
    </row>
    <row r="548" spans="1:16" ht="14.25" hidden="1" customHeight="1" x14ac:dyDescent="0.3">
      <c r="A548" s="2" t="s">
        <v>579</v>
      </c>
      <c r="B548" s="2" t="str">
        <f>RIGHT(DmartSalesData[[#This Row],[order_id]],6)</f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2" t="s">
        <v>17</v>
      </c>
    </row>
    <row r="549" spans="1:16" ht="14.25" hidden="1" customHeight="1" x14ac:dyDescent="0.3">
      <c r="A549" s="2" t="s">
        <v>580</v>
      </c>
      <c r="B549" s="2" t="str">
        <f>RIGHT(DmartSalesData[[#This Row],[order_id]],6)</f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2" t="s">
        <v>17</v>
      </c>
    </row>
    <row r="550" spans="1:16" ht="14.25" hidden="1" customHeight="1" x14ac:dyDescent="0.3">
      <c r="A550" s="2" t="s">
        <v>581</v>
      </c>
      <c r="B550" s="2" t="str">
        <f>RIGHT(DmartSalesData[[#This Row],[order_id]],6)</f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2" t="s">
        <v>39</v>
      </c>
    </row>
    <row r="551" spans="1:16" ht="14.25" hidden="1" customHeight="1" x14ac:dyDescent="0.3">
      <c r="A551" s="2" t="s">
        <v>582</v>
      </c>
      <c r="B551" s="2" t="str">
        <f>RIGHT(DmartSalesData[[#This Row],[order_id]],6)</f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2" t="s">
        <v>17</v>
      </c>
    </row>
    <row r="552" spans="1:16" ht="14.25" hidden="1" customHeight="1" x14ac:dyDescent="0.3">
      <c r="A552" s="2" t="s">
        <v>583</v>
      </c>
      <c r="B552" s="2" t="str">
        <f>RIGHT(DmartSalesData[[#This Row],[order_id]],6)</f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2" t="s">
        <v>39</v>
      </c>
    </row>
    <row r="553" spans="1:16" ht="14.25" hidden="1" customHeight="1" x14ac:dyDescent="0.3">
      <c r="A553" s="2" t="s">
        <v>584</v>
      </c>
      <c r="B553" s="2" t="str">
        <f>RIGHT(DmartSalesData[[#This Row],[order_id]],6)</f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2" t="s">
        <v>34</v>
      </c>
    </row>
    <row r="554" spans="1:16" ht="14.25" hidden="1" customHeight="1" x14ac:dyDescent="0.3">
      <c r="A554" s="2" t="s">
        <v>585</v>
      </c>
      <c r="B554" s="2" t="str">
        <f>RIGHT(DmartSalesData[[#This Row],[order_id]],6)</f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2" t="s">
        <v>23</v>
      </c>
    </row>
    <row r="555" spans="1:16" ht="14.25" hidden="1" customHeight="1" x14ac:dyDescent="0.3">
      <c r="A555" s="2" t="s">
        <v>562</v>
      </c>
      <c r="B555" s="2" t="str">
        <f>RIGHT(DmartSalesData[[#This Row],[order_id]],6)</f>
        <v>100529</v>
      </c>
      <c r="C555" s="2" t="s">
        <v>41</v>
      </c>
      <c r="D555" s="2" t="s">
        <v>26</v>
      </c>
      <c r="E555" s="2">
        <v>3000.92</v>
      </c>
      <c r="F555" s="2">
        <v>0.46</v>
      </c>
      <c r="G555" s="2">
        <f t="shared" si="16"/>
        <v>1380.4232000000002</v>
      </c>
      <c r="H555" s="2">
        <f t="shared" si="17"/>
        <v>1620.4967999999999</v>
      </c>
      <c r="I555" s="2">
        <v>3</v>
      </c>
      <c r="J555" s="3">
        <v>45483</v>
      </c>
      <c r="K555" s="3">
        <v>45485</v>
      </c>
      <c r="L555" s="2" t="s">
        <v>15</v>
      </c>
      <c r="M555" s="2" t="s">
        <v>22</v>
      </c>
      <c r="N555" s="2">
        <v>368.6</v>
      </c>
      <c r="O555" s="2" t="s">
        <v>17</v>
      </c>
      <c r="P555" s="2" t="s">
        <v>17</v>
      </c>
    </row>
    <row r="556" spans="1:16" ht="14.25" hidden="1" customHeight="1" x14ac:dyDescent="0.3">
      <c r="A556" s="2" t="s">
        <v>587</v>
      </c>
      <c r="B556" s="2" t="str">
        <f>RIGHT(DmartSalesData[[#This Row],[order_id]],6)</f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2" t="s">
        <v>48</v>
      </c>
    </row>
    <row r="557" spans="1:16" ht="14.25" hidden="1" customHeight="1" x14ac:dyDescent="0.3">
      <c r="A557" s="2" t="s">
        <v>564</v>
      </c>
      <c r="B557" s="2" t="str">
        <f>RIGHT(DmartSalesData[[#This Row],[order_id]],6)</f>
        <v>100531</v>
      </c>
      <c r="C557" s="2" t="s">
        <v>19</v>
      </c>
      <c r="D557" s="2" t="s">
        <v>20</v>
      </c>
      <c r="E557" s="2">
        <v>4536.99</v>
      </c>
      <c r="F557" s="2">
        <v>0.28999999999999998</v>
      </c>
      <c r="G557" s="2">
        <f t="shared" si="16"/>
        <v>1315.7270999999998</v>
      </c>
      <c r="H557" s="2">
        <f t="shared" si="17"/>
        <v>3221.2628999999997</v>
      </c>
      <c r="I557" s="2">
        <v>9</v>
      </c>
      <c r="J557" s="3">
        <v>45294</v>
      </c>
      <c r="K557" s="3">
        <v>45295</v>
      </c>
      <c r="L557" s="2" t="s">
        <v>31</v>
      </c>
      <c r="M557" s="2" t="s">
        <v>16</v>
      </c>
      <c r="N557" s="2">
        <v>605.45000000000005</v>
      </c>
      <c r="O557" s="2" t="s">
        <v>48</v>
      </c>
      <c r="P557" s="2" t="s">
        <v>48</v>
      </c>
    </row>
    <row r="558" spans="1:16" ht="14.25" hidden="1" customHeight="1" x14ac:dyDescent="0.3">
      <c r="A558" s="2" t="s">
        <v>589</v>
      </c>
      <c r="B558" s="2" t="str">
        <f>RIGHT(DmartSalesData[[#This Row],[order_id]],6)</f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2" t="s">
        <v>17</v>
      </c>
    </row>
    <row r="559" spans="1:16" ht="14.25" hidden="1" customHeight="1" x14ac:dyDescent="0.3">
      <c r="A559" s="2" t="s">
        <v>590</v>
      </c>
      <c r="B559" s="2" t="str">
        <f>RIGHT(DmartSalesData[[#This Row],[order_id]],6)</f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2" t="s">
        <v>34</v>
      </c>
    </row>
    <row r="560" spans="1:16" ht="14.25" hidden="1" customHeight="1" x14ac:dyDescent="0.3">
      <c r="A560" s="2" t="s">
        <v>573</v>
      </c>
      <c r="B560" s="2" t="str">
        <f>RIGHT(DmartSalesData[[#This Row],[order_id]],6)</f>
        <v>100540</v>
      </c>
      <c r="C560" s="2" t="s">
        <v>13</v>
      </c>
      <c r="D560" s="2" t="s">
        <v>26</v>
      </c>
      <c r="E560" s="2">
        <v>2651.75</v>
      </c>
      <c r="F560" s="2">
        <v>0.39</v>
      </c>
      <c r="G560" s="2">
        <f t="shared" si="16"/>
        <v>1034.1825000000001</v>
      </c>
      <c r="H560" s="2">
        <f t="shared" si="17"/>
        <v>1617.5674999999999</v>
      </c>
      <c r="I560" s="2">
        <v>4</v>
      </c>
      <c r="J560" s="3">
        <v>45517</v>
      </c>
      <c r="K560" s="3">
        <v>45519</v>
      </c>
      <c r="L560" s="2" t="s">
        <v>31</v>
      </c>
      <c r="M560" s="2" t="s">
        <v>22</v>
      </c>
      <c r="N560" s="2">
        <v>348.81</v>
      </c>
      <c r="O560" s="2" t="s">
        <v>23</v>
      </c>
      <c r="P560" s="2" t="s">
        <v>23</v>
      </c>
    </row>
    <row r="561" spans="1:16" ht="14.25" hidden="1" customHeight="1" x14ac:dyDescent="0.3">
      <c r="A561" s="2" t="s">
        <v>592</v>
      </c>
      <c r="B561" s="2" t="str">
        <f>RIGHT(DmartSalesData[[#This Row],[order_id]],6)</f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2" t="s">
        <v>39</v>
      </c>
    </row>
    <row r="562" spans="1:16" ht="14.25" hidden="1" customHeight="1" x14ac:dyDescent="0.3">
      <c r="A562" s="2" t="s">
        <v>593</v>
      </c>
      <c r="B562" s="2" t="str">
        <f>RIGHT(DmartSalesData[[#This Row],[order_id]],6)</f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2" t="s">
        <v>34</v>
      </c>
    </row>
    <row r="563" spans="1:16" ht="14.25" hidden="1" customHeight="1" x14ac:dyDescent="0.3">
      <c r="A563" s="2" t="s">
        <v>594</v>
      </c>
      <c r="B563" s="2" t="str">
        <f>RIGHT(DmartSalesData[[#This Row],[order_id]],6)</f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2" t="s">
        <v>48</v>
      </c>
    </row>
    <row r="564" spans="1:16" ht="14.25" hidden="1" customHeight="1" x14ac:dyDescent="0.3">
      <c r="A564" s="2" t="s">
        <v>595</v>
      </c>
      <c r="B564" s="2" t="str">
        <f>RIGHT(DmartSalesData[[#This Row],[order_id]],6)</f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2" t="s">
        <v>48</v>
      </c>
    </row>
    <row r="565" spans="1:16" ht="14.25" hidden="1" customHeight="1" x14ac:dyDescent="0.3">
      <c r="A565" s="2" t="s">
        <v>596</v>
      </c>
      <c r="B565" s="2" t="str">
        <f>RIGHT(DmartSalesData[[#This Row],[order_id]],6)</f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2" t="s">
        <v>39</v>
      </c>
    </row>
    <row r="566" spans="1:16" ht="14.25" hidden="1" customHeight="1" x14ac:dyDescent="0.3">
      <c r="A566" s="2" t="s">
        <v>597</v>
      </c>
      <c r="B566" s="2" t="str">
        <f>RIGHT(DmartSalesData[[#This Row],[order_id]],6)</f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2" t="s">
        <v>23</v>
      </c>
    </row>
    <row r="567" spans="1:16" ht="14.25" hidden="1" customHeight="1" x14ac:dyDescent="0.3">
      <c r="A567" s="2" t="s">
        <v>598</v>
      </c>
      <c r="B567" s="2" t="str">
        <f>RIGHT(DmartSalesData[[#This Row],[order_id]],6)</f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2" t="s">
        <v>34</v>
      </c>
    </row>
    <row r="568" spans="1:16" ht="14.25" hidden="1" customHeight="1" x14ac:dyDescent="0.3">
      <c r="A568" s="2" t="s">
        <v>599</v>
      </c>
      <c r="B568" s="2" t="str">
        <f>RIGHT(DmartSalesData[[#This Row],[order_id]],6)</f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2" t="s">
        <v>34</v>
      </c>
    </row>
    <row r="569" spans="1:16" ht="14.25" hidden="1" customHeight="1" x14ac:dyDescent="0.3">
      <c r="A569" s="2" t="s">
        <v>600</v>
      </c>
      <c r="B569" s="2" t="str">
        <f>RIGHT(DmartSalesData[[#This Row],[order_id]],6)</f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2" t="s">
        <v>28</v>
      </c>
    </row>
    <row r="570" spans="1:16" ht="14.25" hidden="1" customHeight="1" x14ac:dyDescent="0.3">
      <c r="A570" s="2" t="s">
        <v>601</v>
      </c>
      <c r="B570" s="2" t="str">
        <f>RIGHT(DmartSalesData[[#This Row],[order_id]],6)</f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2" t="s">
        <v>39</v>
      </c>
    </row>
    <row r="571" spans="1:16" ht="14.25" hidden="1" customHeight="1" x14ac:dyDescent="0.3">
      <c r="A571" s="2" t="s">
        <v>602</v>
      </c>
      <c r="B571" s="2" t="str">
        <f>RIGHT(DmartSalesData[[#This Row],[order_id]],6)</f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2" t="s">
        <v>28</v>
      </c>
    </row>
    <row r="572" spans="1:16" ht="14.25" hidden="1" customHeight="1" x14ac:dyDescent="0.3">
      <c r="A572" s="2" t="s">
        <v>603</v>
      </c>
      <c r="B572" s="2" t="str">
        <f>RIGHT(DmartSalesData[[#This Row],[order_id]],6)</f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2" t="s">
        <v>48</v>
      </c>
    </row>
    <row r="573" spans="1:16" ht="14.25" hidden="1" customHeight="1" x14ac:dyDescent="0.3">
      <c r="A573" s="2" t="s">
        <v>604</v>
      </c>
      <c r="B573" s="2" t="str">
        <f>RIGHT(DmartSalesData[[#This Row],[order_id]],6)</f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ref="G573:G636" si="18">E573*F573</f>
        <v>518.83159999999998</v>
      </c>
      <c r="H573" s="2">
        <f t="shared" ref="H573:H636" si="19">E573-G573</f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2" t="s">
        <v>28</v>
      </c>
    </row>
    <row r="574" spans="1:16" ht="14.25" hidden="1" customHeight="1" x14ac:dyDescent="0.3">
      <c r="A574" s="2" t="s">
        <v>605</v>
      </c>
      <c r="B574" s="2" t="str">
        <f>RIGHT(DmartSalesData[[#This Row],[order_id]],6)</f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8"/>
        <v>67.6952</v>
      </c>
      <c r="H574" s="2">
        <f t="shared" si="19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2" t="s">
        <v>39</v>
      </c>
    </row>
    <row r="575" spans="1:16" ht="14.25" hidden="1" customHeight="1" x14ac:dyDescent="0.3">
      <c r="A575" s="2" t="s">
        <v>606</v>
      </c>
      <c r="B575" s="2" t="str">
        <f>RIGHT(DmartSalesData[[#This Row],[order_id]],6)</f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8"/>
        <v>173.71899999999999</v>
      </c>
      <c r="H575" s="2">
        <f t="shared" si="19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2" t="s">
        <v>48</v>
      </c>
    </row>
    <row r="576" spans="1:16" ht="14.25" hidden="1" customHeight="1" x14ac:dyDescent="0.3">
      <c r="A576" s="2" t="s">
        <v>607</v>
      </c>
      <c r="B576" s="2" t="str">
        <f>RIGHT(DmartSalesData[[#This Row],[order_id]],6)</f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8"/>
        <v>464.11470000000003</v>
      </c>
      <c r="H576" s="2">
        <f t="shared" si="19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2" t="s">
        <v>34</v>
      </c>
    </row>
    <row r="577" spans="1:16" ht="14.25" hidden="1" customHeight="1" x14ac:dyDescent="0.3">
      <c r="A577" s="2" t="s">
        <v>608</v>
      </c>
      <c r="B577" s="2" t="str">
        <f>RIGHT(DmartSalesData[[#This Row],[order_id]],6)</f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8"/>
        <v>281.5616</v>
      </c>
      <c r="H577" s="2">
        <f t="shared" si="19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2" t="s">
        <v>28</v>
      </c>
    </row>
    <row r="578" spans="1:16" ht="14.25" hidden="1" customHeight="1" x14ac:dyDescent="0.3">
      <c r="A578" s="2" t="s">
        <v>574</v>
      </c>
      <c r="B578" s="2" t="str">
        <f>RIGHT(DmartSalesData[[#This Row],[order_id]],6)</f>
        <v>100541</v>
      </c>
      <c r="C578" s="2" t="s">
        <v>41</v>
      </c>
      <c r="D578" s="2" t="s">
        <v>14</v>
      </c>
      <c r="E578" s="2">
        <v>3452.41</v>
      </c>
      <c r="F578" s="2">
        <v>0.32</v>
      </c>
      <c r="G578" s="2">
        <f t="shared" si="18"/>
        <v>1104.7711999999999</v>
      </c>
      <c r="H578" s="2">
        <f t="shared" si="19"/>
        <v>2347.6387999999997</v>
      </c>
      <c r="I578" s="2">
        <v>3</v>
      </c>
      <c r="J578" s="3">
        <v>45138</v>
      </c>
      <c r="K578" s="3">
        <v>45139</v>
      </c>
      <c r="L578" s="2" t="s">
        <v>15</v>
      </c>
      <c r="M578" s="2" t="s">
        <v>22</v>
      </c>
      <c r="N578" s="2">
        <v>871.42</v>
      </c>
      <c r="O578" s="2" t="s">
        <v>48</v>
      </c>
      <c r="P578" s="2" t="s">
        <v>48</v>
      </c>
    </row>
    <row r="579" spans="1:16" ht="14.25" hidden="1" customHeight="1" x14ac:dyDescent="0.3">
      <c r="A579" s="2" t="s">
        <v>610</v>
      </c>
      <c r="B579" s="2" t="str">
        <f>RIGHT(DmartSalesData[[#This Row],[order_id]],6)</f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si="18"/>
        <v>480.86220000000003</v>
      </c>
      <c r="H579" s="2">
        <f t="shared" si="19"/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2" t="s">
        <v>34</v>
      </c>
    </row>
    <row r="580" spans="1:16" ht="14.25" hidden="1" customHeight="1" x14ac:dyDescent="0.3">
      <c r="A580" s="2" t="s">
        <v>576</v>
      </c>
      <c r="B580" s="2" t="str">
        <f>RIGHT(DmartSalesData[[#This Row],[order_id]],6)</f>
        <v>100543</v>
      </c>
      <c r="C580" s="2" t="s">
        <v>41</v>
      </c>
      <c r="D580" s="2" t="s">
        <v>20</v>
      </c>
      <c r="E580" s="2">
        <v>2352.6799999999998</v>
      </c>
      <c r="F580" s="2">
        <v>0.49</v>
      </c>
      <c r="G580" s="2">
        <f t="shared" si="18"/>
        <v>1152.8131999999998</v>
      </c>
      <c r="H580" s="2">
        <f t="shared" si="19"/>
        <v>1199.8668</v>
      </c>
      <c r="I580" s="2">
        <v>4</v>
      </c>
      <c r="J580" s="3">
        <v>45164</v>
      </c>
      <c r="K580" s="3">
        <v>45167</v>
      </c>
      <c r="L580" s="2" t="s">
        <v>15</v>
      </c>
      <c r="M580" s="2" t="s">
        <v>16</v>
      </c>
      <c r="N580" s="2">
        <v>240.35</v>
      </c>
      <c r="O580" s="2" t="s">
        <v>39</v>
      </c>
      <c r="P580" s="2" t="s">
        <v>39</v>
      </c>
    </row>
    <row r="581" spans="1:16" ht="14.25" hidden="1" customHeight="1" x14ac:dyDescent="0.3">
      <c r="A581" s="2" t="s">
        <v>586</v>
      </c>
      <c r="B581" s="2" t="str">
        <f>RIGHT(DmartSalesData[[#This Row],[order_id]],6)</f>
        <v>100553</v>
      </c>
      <c r="C581" s="2" t="s">
        <v>19</v>
      </c>
      <c r="D581" s="2" t="s">
        <v>26</v>
      </c>
      <c r="E581" s="2">
        <v>3841.57</v>
      </c>
      <c r="F581" s="2">
        <v>0.41</v>
      </c>
      <c r="G581" s="2">
        <f t="shared" si="18"/>
        <v>1575.0436999999999</v>
      </c>
      <c r="H581" s="2">
        <f t="shared" si="19"/>
        <v>2266.5263000000004</v>
      </c>
      <c r="I581" s="2">
        <v>4</v>
      </c>
      <c r="J581" s="3">
        <v>45107</v>
      </c>
      <c r="K581" s="3">
        <v>45108</v>
      </c>
      <c r="L581" s="2" t="s">
        <v>21</v>
      </c>
      <c r="M581" s="2" t="s">
        <v>27</v>
      </c>
      <c r="N581" s="2">
        <v>783.56</v>
      </c>
      <c r="O581" s="2" t="s">
        <v>28</v>
      </c>
      <c r="P581" s="2" t="s">
        <v>28</v>
      </c>
    </row>
    <row r="582" spans="1:16" ht="14.25" hidden="1" customHeight="1" x14ac:dyDescent="0.3">
      <c r="A582" s="2" t="s">
        <v>588</v>
      </c>
      <c r="B582" s="2" t="str">
        <f>RIGHT(DmartSalesData[[#This Row],[order_id]],6)</f>
        <v>100555</v>
      </c>
      <c r="C582" s="2" t="s">
        <v>19</v>
      </c>
      <c r="D582" s="2" t="s">
        <v>20</v>
      </c>
      <c r="E582" s="2">
        <v>2468.2199999999998</v>
      </c>
      <c r="F582" s="2">
        <v>0.42</v>
      </c>
      <c r="G582" s="2">
        <f t="shared" si="18"/>
        <v>1036.6523999999999</v>
      </c>
      <c r="H582" s="2">
        <f t="shared" si="19"/>
        <v>1431.5675999999999</v>
      </c>
      <c r="I582" s="2">
        <v>2</v>
      </c>
      <c r="J582" s="3">
        <v>45484</v>
      </c>
      <c r="K582" s="3">
        <v>45486</v>
      </c>
      <c r="L582" s="2" t="s">
        <v>31</v>
      </c>
      <c r="M582" s="2" t="s">
        <v>22</v>
      </c>
      <c r="N582" s="2">
        <v>182</v>
      </c>
      <c r="O582" s="2" t="s">
        <v>17</v>
      </c>
      <c r="P582" s="2" t="s">
        <v>17</v>
      </c>
    </row>
    <row r="583" spans="1:16" ht="14.25" hidden="1" customHeight="1" x14ac:dyDescent="0.3">
      <c r="A583" s="2" t="s">
        <v>614</v>
      </c>
      <c r="B583" s="2" t="str">
        <f>RIGHT(DmartSalesData[[#This Row],[order_id]],6)</f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2" t="s">
        <v>17</v>
      </c>
    </row>
    <row r="584" spans="1:16" ht="14.25" hidden="1" customHeight="1" x14ac:dyDescent="0.3">
      <c r="A584" s="2" t="s">
        <v>591</v>
      </c>
      <c r="B584" s="2" t="str">
        <f>RIGHT(DmartSalesData[[#This Row],[order_id]],6)</f>
        <v>100558</v>
      </c>
      <c r="C584" s="2" t="s">
        <v>19</v>
      </c>
      <c r="D584" s="2" t="s">
        <v>20</v>
      </c>
      <c r="E584" s="2">
        <v>3877.49</v>
      </c>
      <c r="F584" s="2">
        <v>0.26</v>
      </c>
      <c r="G584" s="2">
        <f t="shared" si="18"/>
        <v>1008.1473999999999</v>
      </c>
      <c r="H584" s="2">
        <f t="shared" si="19"/>
        <v>2869.3425999999999</v>
      </c>
      <c r="I584" s="2">
        <v>4</v>
      </c>
      <c r="J584" s="3">
        <v>45255</v>
      </c>
      <c r="K584" s="3">
        <v>45257</v>
      </c>
      <c r="L584" s="2" t="s">
        <v>21</v>
      </c>
      <c r="M584" s="2" t="s">
        <v>22</v>
      </c>
      <c r="N584" s="2">
        <v>466.08</v>
      </c>
      <c r="O584" s="2" t="s">
        <v>48</v>
      </c>
      <c r="P584" s="2" t="s">
        <v>48</v>
      </c>
    </row>
    <row r="585" spans="1:16" ht="14.25" hidden="1" customHeight="1" x14ac:dyDescent="0.3">
      <c r="A585" s="2" t="s">
        <v>616</v>
      </c>
      <c r="B585" s="2" t="str">
        <f>RIGHT(DmartSalesData[[#This Row],[order_id]],6)</f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2" t="s">
        <v>34</v>
      </c>
    </row>
    <row r="586" spans="1:16" ht="14.25" hidden="1" customHeight="1" x14ac:dyDescent="0.3">
      <c r="A586" s="2" t="s">
        <v>617</v>
      </c>
      <c r="B586" s="2" t="str">
        <f>RIGHT(DmartSalesData[[#This Row],[order_id]],6)</f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2" t="s">
        <v>39</v>
      </c>
    </row>
    <row r="587" spans="1:16" ht="14.25" hidden="1" customHeight="1" x14ac:dyDescent="0.3">
      <c r="A587" s="2" t="s">
        <v>618</v>
      </c>
      <c r="B587" s="2" t="str">
        <f>RIGHT(DmartSalesData[[#This Row],[order_id]],6)</f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2" t="s">
        <v>23</v>
      </c>
    </row>
    <row r="588" spans="1:16" ht="14.25" hidden="1" customHeight="1" x14ac:dyDescent="0.3">
      <c r="A588" s="2" t="s">
        <v>609</v>
      </c>
      <c r="B588" s="2" t="str">
        <f>RIGHT(DmartSalesData[[#This Row],[order_id]],6)</f>
        <v>100576</v>
      </c>
      <c r="C588" s="2" t="s">
        <v>25</v>
      </c>
      <c r="D588" s="2" t="s">
        <v>36</v>
      </c>
      <c r="E588" s="2">
        <v>4009.29</v>
      </c>
      <c r="F588" s="2">
        <v>0.3</v>
      </c>
      <c r="G588" s="2">
        <f t="shared" si="18"/>
        <v>1202.787</v>
      </c>
      <c r="H588" s="2">
        <f t="shared" si="19"/>
        <v>2806.5029999999997</v>
      </c>
      <c r="I588" s="2">
        <v>6</v>
      </c>
      <c r="J588" s="3">
        <v>45519</v>
      </c>
      <c r="K588" s="3">
        <v>45524</v>
      </c>
      <c r="L588" s="2" t="s">
        <v>15</v>
      </c>
      <c r="M588" s="2" t="s">
        <v>16</v>
      </c>
      <c r="N588" s="2">
        <v>211.92</v>
      </c>
      <c r="O588" s="2" t="s">
        <v>34</v>
      </c>
      <c r="P588" s="2" t="s">
        <v>34</v>
      </c>
    </row>
    <row r="589" spans="1:16" ht="14.25" hidden="1" customHeight="1" x14ac:dyDescent="0.3">
      <c r="A589" s="2" t="s">
        <v>620</v>
      </c>
      <c r="B589" s="2" t="str">
        <f>RIGHT(DmartSalesData[[#This Row],[order_id]],6)</f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2" t="s">
        <v>48</v>
      </c>
    </row>
    <row r="590" spans="1:16" ht="14.25" hidden="1" customHeight="1" x14ac:dyDescent="0.3">
      <c r="A590" s="2" t="s">
        <v>621</v>
      </c>
      <c r="B590" s="2" t="str">
        <f>RIGHT(DmartSalesData[[#This Row],[order_id]],6)</f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2" t="s">
        <v>17</v>
      </c>
    </row>
    <row r="591" spans="1:16" ht="14.25" hidden="1" customHeight="1" x14ac:dyDescent="0.3">
      <c r="A591" s="2" t="s">
        <v>622</v>
      </c>
      <c r="B591" s="2" t="str">
        <f>RIGHT(DmartSalesData[[#This Row],[order_id]],6)</f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2" t="s">
        <v>39</v>
      </c>
    </row>
    <row r="592" spans="1:16" ht="14.25" hidden="1" customHeight="1" x14ac:dyDescent="0.3">
      <c r="A592" s="2" t="s">
        <v>611</v>
      </c>
      <c r="B592" s="2" t="str">
        <f>RIGHT(DmartSalesData[[#This Row],[order_id]],6)</f>
        <v>100578</v>
      </c>
      <c r="C592" s="2" t="s">
        <v>41</v>
      </c>
      <c r="D592" s="2" t="s">
        <v>20</v>
      </c>
      <c r="E592" s="2">
        <v>4686.83</v>
      </c>
      <c r="F592" s="2">
        <v>0.37</v>
      </c>
      <c r="G592" s="2">
        <f t="shared" si="18"/>
        <v>1734.1270999999999</v>
      </c>
      <c r="H592" s="2">
        <f t="shared" si="19"/>
        <v>2952.7029000000002</v>
      </c>
      <c r="I592" s="2">
        <v>6</v>
      </c>
      <c r="J592" s="3">
        <v>45151</v>
      </c>
      <c r="K592" s="3">
        <v>45155</v>
      </c>
      <c r="L592" s="2" t="s">
        <v>31</v>
      </c>
      <c r="M592" s="2" t="s">
        <v>22</v>
      </c>
      <c r="N592" s="2">
        <v>1364.67</v>
      </c>
      <c r="O592" s="2" t="s">
        <v>23</v>
      </c>
      <c r="P592" s="2" t="s">
        <v>23</v>
      </c>
    </row>
    <row r="593" spans="1:16" ht="14.25" hidden="1" customHeight="1" x14ac:dyDescent="0.3">
      <c r="A593" s="2" t="s">
        <v>624</v>
      </c>
      <c r="B593" s="2" t="str">
        <f>RIGHT(DmartSalesData[[#This Row],[order_id]],6)</f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2" t="s">
        <v>34</v>
      </c>
    </row>
    <row r="594" spans="1:16" ht="14.25" hidden="1" customHeight="1" x14ac:dyDescent="0.3">
      <c r="A594" s="2" t="s">
        <v>625</v>
      </c>
      <c r="B594" s="2" t="str">
        <f>RIGHT(DmartSalesData[[#This Row],[order_id]],6)</f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2" t="s">
        <v>48</v>
      </c>
    </row>
    <row r="595" spans="1:16" ht="14.25" hidden="1" customHeight="1" x14ac:dyDescent="0.3">
      <c r="A595" s="2" t="s">
        <v>626</v>
      </c>
      <c r="B595" s="2" t="str">
        <f>RIGHT(DmartSalesData[[#This Row],[order_id]],6)</f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2" t="s">
        <v>28</v>
      </c>
    </row>
    <row r="596" spans="1:16" ht="14.25" hidden="1" customHeight="1" x14ac:dyDescent="0.3">
      <c r="A596" s="2" t="s">
        <v>612</v>
      </c>
      <c r="B596" s="2" t="str">
        <f>RIGHT(DmartSalesData[[#This Row],[order_id]],6)</f>
        <v>100579</v>
      </c>
      <c r="C596" s="2" t="s">
        <v>41</v>
      </c>
      <c r="D596" s="2" t="s">
        <v>33</v>
      </c>
      <c r="E596" s="2">
        <v>4228.21</v>
      </c>
      <c r="F596" s="2">
        <v>0.42</v>
      </c>
      <c r="G596" s="2">
        <f t="shared" si="18"/>
        <v>1775.8481999999999</v>
      </c>
      <c r="H596" s="2">
        <f t="shared" si="19"/>
        <v>2452.3618000000001</v>
      </c>
      <c r="I596" s="2">
        <v>1</v>
      </c>
      <c r="J596" s="3">
        <v>45232</v>
      </c>
      <c r="K596" s="3">
        <v>45233</v>
      </c>
      <c r="L596" s="2" t="s">
        <v>21</v>
      </c>
      <c r="M596" s="2" t="s">
        <v>16</v>
      </c>
      <c r="N596" s="2">
        <v>772.46</v>
      </c>
      <c r="O596" s="2" t="s">
        <v>39</v>
      </c>
      <c r="P596" s="2" t="s">
        <v>39</v>
      </c>
    </row>
    <row r="597" spans="1:16" ht="14.25" hidden="1" customHeight="1" x14ac:dyDescent="0.3">
      <c r="A597" s="2" t="s">
        <v>628</v>
      </c>
      <c r="B597" s="2" t="str">
        <f>RIGHT(DmartSalesData[[#This Row],[order_id]],6)</f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2" t="s">
        <v>34</v>
      </c>
    </row>
    <row r="598" spans="1:16" ht="14.25" hidden="1" customHeight="1" x14ac:dyDescent="0.3">
      <c r="A598" s="2" t="s">
        <v>629</v>
      </c>
      <c r="B598" s="2" t="str">
        <f>RIGHT(DmartSalesData[[#This Row],[order_id]],6)</f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2" t="s">
        <v>48</v>
      </c>
    </row>
    <row r="599" spans="1:16" ht="14.25" hidden="1" customHeight="1" x14ac:dyDescent="0.3">
      <c r="A599" s="2" t="s">
        <v>630</v>
      </c>
      <c r="B599" s="2" t="str">
        <f>RIGHT(DmartSalesData[[#This Row],[order_id]],6)</f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2" t="s">
        <v>23</v>
      </c>
    </row>
    <row r="600" spans="1:16" ht="14.25" hidden="1" customHeight="1" x14ac:dyDescent="0.3">
      <c r="A600" s="2" t="s">
        <v>613</v>
      </c>
      <c r="B600" s="2" t="str">
        <f>RIGHT(DmartSalesData[[#This Row],[order_id]],6)</f>
        <v>100580</v>
      </c>
      <c r="C600" s="2" t="s">
        <v>41</v>
      </c>
      <c r="D600" s="2" t="s">
        <v>36</v>
      </c>
      <c r="E600" s="2">
        <v>4553.21</v>
      </c>
      <c r="F600" s="2">
        <v>0.5</v>
      </c>
      <c r="G600" s="2">
        <f t="shared" si="18"/>
        <v>2276.605</v>
      </c>
      <c r="H600" s="2">
        <f t="shared" si="19"/>
        <v>2276.605</v>
      </c>
      <c r="I600" s="2">
        <v>7</v>
      </c>
      <c r="J600" s="3">
        <v>45236</v>
      </c>
      <c r="K600" s="3">
        <v>45239</v>
      </c>
      <c r="L600" s="2" t="s">
        <v>31</v>
      </c>
      <c r="M600" s="2" t="s">
        <v>22</v>
      </c>
      <c r="N600" s="2">
        <v>1073.17</v>
      </c>
      <c r="O600" s="2" t="s">
        <v>28</v>
      </c>
      <c r="P600" s="2" t="s">
        <v>28</v>
      </c>
    </row>
    <row r="601" spans="1:16" ht="14.25" hidden="1" customHeight="1" x14ac:dyDescent="0.3">
      <c r="A601" s="2" t="s">
        <v>632</v>
      </c>
      <c r="B601" s="2" t="str">
        <f>RIGHT(DmartSalesData[[#This Row],[order_id]],6)</f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2" t="s">
        <v>28</v>
      </c>
    </row>
    <row r="602" spans="1:16" ht="14.25" hidden="1" customHeight="1" x14ac:dyDescent="0.3">
      <c r="A602" s="2" t="s">
        <v>633</v>
      </c>
      <c r="B602" s="2" t="str">
        <f>RIGHT(DmartSalesData[[#This Row],[order_id]],6)</f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2" t="s">
        <v>28</v>
      </c>
    </row>
    <row r="603" spans="1:16" ht="14.25" hidden="1" customHeight="1" x14ac:dyDescent="0.3">
      <c r="A603" s="2" t="s">
        <v>634</v>
      </c>
      <c r="B603" s="2" t="str">
        <f>RIGHT(DmartSalesData[[#This Row],[order_id]],6)</f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2" t="s">
        <v>39</v>
      </c>
    </row>
    <row r="604" spans="1:16" ht="14.25" hidden="1" customHeight="1" x14ac:dyDescent="0.3">
      <c r="A604" s="2" t="s">
        <v>635</v>
      </c>
      <c r="B604" s="2" t="str">
        <f>RIGHT(DmartSalesData[[#This Row],[order_id]],6)</f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2" t="s">
        <v>34</v>
      </c>
    </row>
    <row r="605" spans="1:16" ht="14.25" hidden="1" customHeight="1" x14ac:dyDescent="0.3">
      <c r="A605" s="2" t="s">
        <v>636</v>
      </c>
      <c r="B605" s="2" t="str">
        <f>RIGHT(DmartSalesData[[#This Row],[order_id]],6)</f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2" t="s">
        <v>39</v>
      </c>
    </row>
    <row r="606" spans="1:16" ht="14.25" hidden="1" customHeight="1" x14ac:dyDescent="0.3">
      <c r="A606" s="2" t="s">
        <v>615</v>
      </c>
      <c r="B606" s="2" t="str">
        <f>RIGHT(DmartSalesData[[#This Row],[order_id]],6)</f>
        <v>100582</v>
      </c>
      <c r="C606" s="2" t="s">
        <v>19</v>
      </c>
      <c r="D606" s="2" t="s">
        <v>14</v>
      </c>
      <c r="E606" s="2">
        <v>2911.28</v>
      </c>
      <c r="F606" s="2">
        <v>0.5</v>
      </c>
      <c r="G606" s="2">
        <f t="shared" si="18"/>
        <v>1455.64</v>
      </c>
      <c r="H606" s="2">
        <f t="shared" si="19"/>
        <v>1455.64</v>
      </c>
      <c r="I606" s="2">
        <v>6</v>
      </c>
      <c r="J606" s="3">
        <v>45188</v>
      </c>
      <c r="K606" s="3">
        <v>45192</v>
      </c>
      <c r="L606" s="2" t="s">
        <v>15</v>
      </c>
      <c r="M606" s="2" t="s">
        <v>22</v>
      </c>
      <c r="N606" s="2">
        <v>305.36</v>
      </c>
      <c r="O606" s="2" t="s">
        <v>23</v>
      </c>
      <c r="P606" s="2" t="s">
        <v>23</v>
      </c>
    </row>
    <row r="607" spans="1:16" ht="14.25" hidden="1" customHeight="1" x14ac:dyDescent="0.3">
      <c r="A607" s="2" t="s">
        <v>619</v>
      </c>
      <c r="B607" s="2" t="str">
        <f>RIGHT(DmartSalesData[[#This Row],[order_id]],6)</f>
        <v>100586</v>
      </c>
      <c r="C607" s="2" t="s">
        <v>41</v>
      </c>
      <c r="D607" s="2" t="s">
        <v>20</v>
      </c>
      <c r="E607" s="2">
        <v>4108.18</v>
      </c>
      <c r="F607" s="2">
        <v>0.46</v>
      </c>
      <c r="G607" s="2">
        <f t="shared" si="18"/>
        <v>1889.7628000000002</v>
      </c>
      <c r="H607" s="2">
        <f t="shared" si="19"/>
        <v>2218.4171999999999</v>
      </c>
      <c r="I607" s="2">
        <v>5</v>
      </c>
      <c r="J607" s="3">
        <v>45595</v>
      </c>
      <c r="K607" s="3">
        <v>45598</v>
      </c>
      <c r="L607" s="2" t="s">
        <v>15</v>
      </c>
      <c r="M607" s="2" t="s">
        <v>22</v>
      </c>
      <c r="N607" s="2">
        <v>1089.1500000000001</v>
      </c>
      <c r="O607" s="2" t="s">
        <v>17</v>
      </c>
      <c r="P607" s="2" t="s">
        <v>17</v>
      </c>
    </row>
    <row r="608" spans="1:16" ht="14.25" hidden="1" customHeight="1" x14ac:dyDescent="0.3">
      <c r="A608" s="2" t="s">
        <v>639</v>
      </c>
      <c r="B608" s="2" t="str">
        <f>RIGHT(DmartSalesData[[#This Row],[order_id]],6)</f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2" t="s">
        <v>39</v>
      </c>
    </row>
    <row r="609" spans="1:16" ht="14.25" hidden="1" customHeight="1" x14ac:dyDescent="0.3">
      <c r="A609" s="2" t="s">
        <v>640</v>
      </c>
      <c r="B609" s="2" t="str">
        <f>RIGHT(DmartSalesData[[#This Row],[order_id]],6)</f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2" t="s">
        <v>28</v>
      </c>
    </row>
    <row r="610" spans="1:16" ht="14.25" hidden="1" customHeight="1" x14ac:dyDescent="0.3">
      <c r="A610" s="2" t="s">
        <v>623</v>
      </c>
      <c r="B610" s="2" t="str">
        <f>RIGHT(DmartSalesData[[#This Row],[order_id]],6)</f>
        <v>100590</v>
      </c>
      <c r="C610" s="2" t="s">
        <v>25</v>
      </c>
      <c r="D610" s="2" t="s">
        <v>36</v>
      </c>
      <c r="E610" s="2">
        <v>4011.92</v>
      </c>
      <c r="F610" s="2">
        <v>0.47</v>
      </c>
      <c r="G610" s="2">
        <f t="shared" si="18"/>
        <v>1885.6024</v>
      </c>
      <c r="H610" s="2">
        <f t="shared" si="19"/>
        <v>2126.3176000000003</v>
      </c>
      <c r="I610" s="2">
        <v>3</v>
      </c>
      <c r="J610" s="3">
        <v>45100</v>
      </c>
      <c r="K610" s="3">
        <v>45103</v>
      </c>
      <c r="L610" s="2" t="s">
        <v>31</v>
      </c>
      <c r="M610" s="2" t="s">
        <v>27</v>
      </c>
      <c r="N610" s="2">
        <v>763.18</v>
      </c>
      <c r="O610" s="2" t="s">
        <v>48</v>
      </c>
      <c r="P610" s="2" t="s">
        <v>48</v>
      </c>
    </row>
    <row r="611" spans="1:16" ht="14.25" hidden="1" customHeight="1" x14ac:dyDescent="0.3">
      <c r="A611" s="2" t="s">
        <v>642</v>
      </c>
      <c r="B611" s="2" t="str">
        <f>RIGHT(DmartSalesData[[#This Row],[order_id]],6)</f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2" t="s">
        <v>48</v>
      </c>
    </row>
    <row r="612" spans="1:16" ht="14.25" hidden="1" customHeight="1" x14ac:dyDescent="0.3">
      <c r="A612" s="2" t="s">
        <v>643</v>
      </c>
      <c r="B612" s="2" t="str">
        <f>RIGHT(DmartSalesData[[#This Row],[order_id]],6)</f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2" t="s">
        <v>23</v>
      </c>
    </row>
    <row r="613" spans="1:16" ht="14.25" hidden="1" customHeight="1" x14ac:dyDescent="0.3">
      <c r="A613" s="2" t="s">
        <v>627</v>
      </c>
      <c r="B613" s="2" t="str">
        <f>RIGHT(DmartSalesData[[#This Row],[order_id]],6)</f>
        <v>100594</v>
      </c>
      <c r="C613" s="2" t="s">
        <v>19</v>
      </c>
      <c r="D613" s="2" t="s">
        <v>33</v>
      </c>
      <c r="E613" s="2">
        <v>4581.09</v>
      </c>
      <c r="F613" s="2">
        <v>0.3</v>
      </c>
      <c r="G613" s="2">
        <f t="shared" si="18"/>
        <v>1374.327</v>
      </c>
      <c r="H613" s="2">
        <f t="shared" si="19"/>
        <v>3206.7629999999999</v>
      </c>
      <c r="I613" s="2">
        <v>8</v>
      </c>
      <c r="J613" s="3">
        <v>45083</v>
      </c>
      <c r="K613" s="3">
        <v>45085</v>
      </c>
      <c r="L613" s="2" t="s">
        <v>15</v>
      </c>
      <c r="M613" s="2" t="s">
        <v>27</v>
      </c>
      <c r="N613" s="2">
        <v>1364.76</v>
      </c>
      <c r="O613" s="2" t="s">
        <v>34</v>
      </c>
      <c r="P613" s="2" t="s">
        <v>34</v>
      </c>
    </row>
    <row r="614" spans="1:16" ht="14.25" hidden="1" customHeight="1" x14ac:dyDescent="0.3">
      <c r="A614" s="2" t="s">
        <v>645</v>
      </c>
      <c r="B614" s="2" t="str">
        <f>RIGHT(DmartSalesData[[#This Row],[order_id]],6)</f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2" t="s">
        <v>48</v>
      </c>
    </row>
    <row r="615" spans="1:16" ht="14.25" hidden="1" customHeight="1" x14ac:dyDescent="0.3">
      <c r="A615" s="2" t="s">
        <v>646</v>
      </c>
      <c r="B615" s="2" t="str">
        <f>RIGHT(DmartSalesData[[#This Row],[order_id]],6)</f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2" t="s">
        <v>28</v>
      </c>
    </row>
    <row r="616" spans="1:16" ht="14.25" hidden="1" customHeight="1" x14ac:dyDescent="0.3">
      <c r="A616" s="2" t="s">
        <v>647</v>
      </c>
      <c r="B616" s="2" t="str">
        <f>RIGHT(DmartSalesData[[#This Row],[order_id]],6)</f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2" t="s">
        <v>34</v>
      </c>
    </row>
    <row r="617" spans="1:16" ht="14.25" hidden="1" customHeight="1" x14ac:dyDescent="0.3">
      <c r="A617" s="2" t="s">
        <v>648</v>
      </c>
      <c r="B617" s="2" t="str">
        <f>RIGHT(DmartSalesData[[#This Row],[order_id]],6)</f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2" t="s">
        <v>23</v>
      </c>
    </row>
    <row r="618" spans="1:16" ht="14.25" hidden="1" customHeight="1" x14ac:dyDescent="0.3">
      <c r="A618" s="2" t="s">
        <v>631</v>
      </c>
      <c r="B618" s="2" t="str">
        <f>RIGHT(DmartSalesData[[#This Row],[order_id]],6)</f>
        <v>100598</v>
      </c>
      <c r="C618" s="2" t="s">
        <v>19</v>
      </c>
      <c r="D618" s="2" t="s">
        <v>20</v>
      </c>
      <c r="E618" s="2">
        <v>2277.5</v>
      </c>
      <c r="F618" s="2">
        <v>0.45</v>
      </c>
      <c r="G618" s="2">
        <f t="shared" si="18"/>
        <v>1024.875</v>
      </c>
      <c r="H618" s="2">
        <f t="shared" si="19"/>
        <v>1252.625</v>
      </c>
      <c r="I618" s="2">
        <v>7</v>
      </c>
      <c r="J618" s="3">
        <v>45606</v>
      </c>
      <c r="K618" s="3">
        <v>45609</v>
      </c>
      <c r="L618" s="2" t="s">
        <v>15</v>
      </c>
      <c r="M618" s="2" t="s">
        <v>27</v>
      </c>
      <c r="N618" s="2">
        <v>582</v>
      </c>
      <c r="O618" s="2" t="s">
        <v>17</v>
      </c>
      <c r="P618" s="2" t="s">
        <v>17</v>
      </c>
    </row>
    <row r="619" spans="1:16" ht="14.25" hidden="1" customHeight="1" x14ac:dyDescent="0.3">
      <c r="A619" s="2" t="s">
        <v>650</v>
      </c>
      <c r="B619" s="2" t="str">
        <f>RIGHT(DmartSalesData[[#This Row],[order_id]],6)</f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2" t="s">
        <v>39</v>
      </c>
    </row>
    <row r="620" spans="1:16" ht="14.25" hidden="1" customHeight="1" x14ac:dyDescent="0.3">
      <c r="A620" s="2" t="s">
        <v>637</v>
      </c>
      <c r="B620" s="2" t="str">
        <f>RIGHT(DmartSalesData[[#This Row],[order_id]],6)</f>
        <v>100604</v>
      </c>
      <c r="C620" s="2" t="s">
        <v>13</v>
      </c>
      <c r="D620" s="2" t="s">
        <v>33</v>
      </c>
      <c r="E620" s="2">
        <v>2822.91</v>
      </c>
      <c r="F620" s="2">
        <v>0.36</v>
      </c>
      <c r="G620" s="2">
        <f t="shared" si="18"/>
        <v>1016.2475999999999</v>
      </c>
      <c r="H620" s="2">
        <f t="shared" si="19"/>
        <v>1806.6623999999999</v>
      </c>
      <c r="I620" s="2">
        <v>4</v>
      </c>
      <c r="J620" s="3">
        <v>45646</v>
      </c>
      <c r="K620" s="3">
        <v>45647</v>
      </c>
      <c r="L620" s="2" t="s">
        <v>15</v>
      </c>
      <c r="M620" s="2" t="s">
        <v>22</v>
      </c>
      <c r="N620" s="2">
        <v>498.16</v>
      </c>
      <c r="O620" s="2" t="s">
        <v>39</v>
      </c>
      <c r="P620" s="2" t="s">
        <v>39</v>
      </c>
    </row>
    <row r="621" spans="1:16" ht="14.25" hidden="1" customHeight="1" x14ac:dyDescent="0.3">
      <c r="A621" s="2" t="s">
        <v>638</v>
      </c>
      <c r="B621" s="2" t="str">
        <f>RIGHT(DmartSalesData[[#This Row],[order_id]],6)</f>
        <v>100605</v>
      </c>
      <c r="C621" s="2" t="s">
        <v>13</v>
      </c>
      <c r="D621" s="2" t="s">
        <v>36</v>
      </c>
      <c r="E621" s="2">
        <v>4392.42</v>
      </c>
      <c r="F621" s="2">
        <v>0.3</v>
      </c>
      <c r="G621" s="2">
        <f t="shared" si="18"/>
        <v>1317.7259999999999</v>
      </c>
      <c r="H621" s="2">
        <f t="shared" si="19"/>
        <v>3074.6940000000004</v>
      </c>
      <c r="I621" s="2">
        <v>7</v>
      </c>
      <c r="J621" s="3">
        <v>44939</v>
      </c>
      <c r="K621" s="3">
        <v>44943</v>
      </c>
      <c r="L621" s="2" t="s">
        <v>15</v>
      </c>
      <c r="M621" s="2" t="s">
        <v>22</v>
      </c>
      <c r="N621" s="2">
        <v>570.98</v>
      </c>
      <c r="O621" s="2" t="s">
        <v>23</v>
      </c>
      <c r="P621" s="2" t="s">
        <v>23</v>
      </c>
    </row>
    <row r="622" spans="1:16" ht="14.25" hidden="1" customHeight="1" x14ac:dyDescent="0.3">
      <c r="A622" s="2" t="s">
        <v>641</v>
      </c>
      <c r="B622" s="2" t="str">
        <f>RIGHT(DmartSalesData[[#This Row],[order_id]],6)</f>
        <v>100608</v>
      </c>
      <c r="C622" s="2" t="s">
        <v>19</v>
      </c>
      <c r="D622" s="2" t="s">
        <v>14</v>
      </c>
      <c r="E622" s="2">
        <v>4406.88</v>
      </c>
      <c r="F622" s="2">
        <v>0.24</v>
      </c>
      <c r="G622" s="2">
        <f t="shared" si="18"/>
        <v>1057.6512</v>
      </c>
      <c r="H622" s="2">
        <f t="shared" si="19"/>
        <v>3349.2287999999999</v>
      </c>
      <c r="I622" s="2">
        <v>4</v>
      </c>
      <c r="J622" s="3">
        <v>45101</v>
      </c>
      <c r="K622" s="3">
        <v>45103</v>
      </c>
      <c r="L622" s="2" t="s">
        <v>15</v>
      </c>
      <c r="M622" s="2" t="s">
        <v>16</v>
      </c>
      <c r="N622" s="2">
        <v>725.37</v>
      </c>
      <c r="O622" s="2" t="s">
        <v>39</v>
      </c>
      <c r="P622" s="2" t="s">
        <v>39</v>
      </c>
    </row>
    <row r="623" spans="1:16" ht="14.25" hidden="1" customHeight="1" x14ac:dyDescent="0.3">
      <c r="A623" s="2" t="s">
        <v>654</v>
      </c>
      <c r="B623" s="2" t="str">
        <f>RIGHT(DmartSalesData[[#This Row],[order_id]],6)</f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2" t="s">
        <v>23</v>
      </c>
    </row>
    <row r="624" spans="1:16" ht="14.25" hidden="1" customHeight="1" x14ac:dyDescent="0.3">
      <c r="A624" s="2" t="s">
        <v>655</v>
      </c>
      <c r="B624" s="2" t="str">
        <f>RIGHT(DmartSalesData[[#This Row],[order_id]],6)</f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2" t="s">
        <v>39</v>
      </c>
    </row>
    <row r="625" spans="1:16" ht="14.25" hidden="1" customHeight="1" x14ac:dyDescent="0.3">
      <c r="A625" s="2" t="s">
        <v>656</v>
      </c>
      <c r="B625" s="2" t="str">
        <f>RIGHT(DmartSalesData[[#This Row],[order_id]],6)</f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2" t="s">
        <v>23</v>
      </c>
    </row>
    <row r="626" spans="1:16" ht="14.25" hidden="1" customHeight="1" x14ac:dyDescent="0.3">
      <c r="A626" s="2" t="s">
        <v>657</v>
      </c>
      <c r="B626" s="2" t="str">
        <f>RIGHT(DmartSalesData[[#This Row],[order_id]],6)</f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2" t="s">
        <v>23</v>
      </c>
    </row>
    <row r="627" spans="1:16" ht="14.25" hidden="1" customHeight="1" x14ac:dyDescent="0.3">
      <c r="A627" s="2" t="s">
        <v>658</v>
      </c>
      <c r="B627" s="2" t="str">
        <f>RIGHT(DmartSalesData[[#This Row],[order_id]],6)</f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2" t="s">
        <v>17</v>
      </c>
    </row>
    <row r="628" spans="1:16" ht="14.25" hidden="1" customHeight="1" x14ac:dyDescent="0.3">
      <c r="A628" s="2" t="s">
        <v>644</v>
      </c>
      <c r="B628" s="2" t="str">
        <f>RIGHT(DmartSalesData[[#This Row],[order_id]],6)</f>
        <v>100611</v>
      </c>
      <c r="C628" s="2" t="s">
        <v>41</v>
      </c>
      <c r="D628" s="2" t="s">
        <v>14</v>
      </c>
      <c r="E628" s="2">
        <v>3850.48</v>
      </c>
      <c r="F628" s="2">
        <v>0.41</v>
      </c>
      <c r="G628" s="2">
        <f t="shared" si="18"/>
        <v>1578.6967999999999</v>
      </c>
      <c r="H628" s="2">
        <f t="shared" si="19"/>
        <v>2271.7831999999999</v>
      </c>
      <c r="I628" s="2">
        <v>2</v>
      </c>
      <c r="J628" s="3">
        <v>45558</v>
      </c>
      <c r="K628" s="3">
        <v>45561</v>
      </c>
      <c r="L628" s="2" t="s">
        <v>15</v>
      </c>
      <c r="M628" s="2" t="s">
        <v>27</v>
      </c>
      <c r="N628" s="2">
        <v>262.44</v>
      </c>
      <c r="O628" s="2" t="s">
        <v>28</v>
      </c>
      <c r="P628" s="2" t="s">
        <v>28</v>
      </c>
    </row>
    <row r="629" spans="1:16" ht="14.25" hidden="1" customHeight="1" x14ac:dyDescent="0.3">
      <c r="A629" s="2" t="s">
        <v>660</v>
      </c>
      <c r="B629" s="2" t="str">
        <f>RIGHT(DmartSalesData[[#This Row],[order_id]],6)</f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2" t="s">
        <v>28</v>
      </c>
    </row>
    <row r="630" spans="1:16" ht="14.25" hidden="1" customHeight="1" x14ac:dyDescent="0.3">
      <c r="A630" s="2" t="s">
        <v>661</v>
      </c>
      <c r="B630" s="2" t="str">
        <f>RIGHT(DmartSalesData[[#This Row],[order_id]],6)</f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2" t="s">
        <v>48</v>
      </c>
    </row>
    <row r="631" spans="1:16" ht="14.25" hidden="1" customHeight="1" x14ac:dyDescent="0.3">
      <c r="A631" s="2" t="s">
        <v>662</v>
      </c>
      <c r="B631" s="2" t="str">
        <f>RIGHT(DmartSalesData[[#This Row],[order_id]],6)</f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2" t="s">
        <v>28</v>
      </c>
    </row>
    <row r="632" spans="1:16" ht="14.25" hidden="1" customHeight="1" x14ac:dyDescent="0.3">
      <c r="A632" s="2" t="s">
        <v>663</v>
      </c>
      <c r="B632" s="2" t="str">
        <f>RIGHT(DmartSalesData[[#This Row],[order_id]],6)</f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2" t="s">
        <v>23</v>
      </c>
    </row>
    <row r="633" spans="1:16" ht="14.25" hidden="1" customHeight="1" x14ac:dyDescent="0.3">
      <c r="A633" s="2" t="s">
        <v>664</v>
      </c>
      <c r="B633" s="2" t="str">
        <f>RIGHT(DmartSalesData[[#This Row],[order_id]],6)</f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2" t="s">
        <v>34</v>
      </c>
    </row>
    <row r="634" spans="1:16" ht="14.25" hidden="1" customHeight="1" x14ac:dyDescent="0.3">
      <c r="A634" s="2" t="s">
        <v>665</v>
      </c>
      <c r="B634" s="2" t="str">
        <f>RIGHT(DmartSalesData[[#This Row],[order_id]],6)</f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2" t="s">
        <v>17</v>
      </c>
    </row>
    <row r="635" spans="1:16" ht="14.25" hidden="1" customHeight="1" x14ac:dyDescent="0.3">
      <c r="A635" s="2" t="s">
        <v>649</v>
      </c>
      <c r="B635" s="2" t="str">
        <f>RIGHT(DmartSalesData[[#This Row],[order_id]],6)</f>
        <v>100616</v>
      </c>
      <c r="C635" s="2" t="s">
        <v>25</v>
      </c>
      <c r="D635" s="2" t="s">
        <v>14</v>
      </c>
      <c r="E635" s="2">
        <v>2656.61</v>
      </c>
      <c r="F635" s="2">
        <v>0.44</v>
      </c>
      <c r="G635" s="2">
        <f t="shared" si="18"/>
        <v>1168.9084</v>
      </c>
      <c r="H635" s="2">
        <f t="shared" si="19"/>
        <v>1487.7016000000001</v>
      </c>
      <c r="I635" s="2">
        <v>5</v>
      </c>
      <c r="J635" s="3">
        <v>45601</v>
      </c>
      <c r="K635" s="3">
        <v>45606</v>
      </c>
      <c r="L635" s="2" t="s">
        <v>21</v>
      </c>
      <c r="M635" s="2" t="s">
        <v>16</v>
      </c>
      <c r="N635" s="2">
        <v>452.9</v>
      </c>
      <c r="O635" s="2" t="s">
        <v>39</v>
      </c>
      <c r="P635" s="2" t="s">
        <v>39</v>
      </c>
    </row>
    <row r="636" spans="1:16" ht="14.25" hidden="1" customHeight="1" x14ac:dyDescent="0.3">
      <c r="A636" s="2" t="s">
        <v>667</v>
      </c>
      <c r="B636" s="2" t="str">
        <f>RIGHT(DmartSalesData[[#This Row],[order_id]],6)</f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2" t="s">
        <v>39</v>
      </c>
    </row>
    <row r="637" spans="1:16" ht="14.25" hidden="1" customHeight="1" x14ac:dyDescent="0.3">
      <c r="A637" s="2" t="s">
        <v>668</v>
      </c>
      <c r="B637" s="2" t="str">
        <f>RIGHT(DmartSalesData[[#This Row],[order_id]],6)</f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ref="G637:G700" si="20">E637*F637</f>
        <v>577.90650000000005</v>
      </c>
      <c r="H637" s="2">
        <f t="shared" ref="H637:H700" si="21">E637-G637</f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2" t="s">
        <v>17</v>
      </c>
    </row>
    <row r="638" spans="1:16" ht="14.25" hidden="1" customHeight="1" x14ac:dyDescent="0.3">
      <c r="A638" s="2" t="s">
        <v>669</v>
      </c>
      <c r="B638" s="2" t="str">
        <f>RIGHT(DmartSalesData[[#This Row],[order_id]],6)</f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20"/>
        <v>208.017</v>
      </c>
      <c r="H638" s="2">
        <f t="shared" si="21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2" t="s">
        <v>34</v>
      </c>
    </row>
    <row r="639" spans="1:16" ht="14.25" hidden="1" customHeight="1" x14ac:dyDescent="0.3">
      <c r="A639" s="2" t="s">
        <v>670</v>
      </c>
      <c r="B639" s="2" t="str">
        <f>RIGHT(DmartSalesData[[#This Row],[order_id]],6)</f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20"/>
        <v>286.66680000000002</v>
      </c>
      <c r="H639" s="2">
        <f t="shared" si="21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2" t="s">
        <v>23</v>
      </c>
    </row>
    <row r="640" spans="1:16" ht="14.25" hidden="1" customHeight="1" x14ac:dyDescent="0.3">
      <c r="A640" s="2" t="s">
        <v>671</v>
      </c>
      <c r="B640" s="2" t="str">
        <f>RIGHT(DmartSalesData[[#This Row],[order_id]],6)</f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20"/>
        <v>948.21589999999992</v>
      </c>
      <c r="H640" s="2">
        <f t="shared" si="21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2" t="s">
        <v>34</v>
      </c>
    </row>
    <row r="641" spans="1:16" ht="14.25" hidden="1" customHeight="1" x14ac:dyDescent="0.3">
      <c r="A641" s="2" t="s">
        <v>672</v>
      </c>
      <c r="B641" s="2" t="str">
        <f>RIGHT(DmartSalesData[[#This Row],[order_id]],6)</f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20"/>
        <v>366.14760000000001</v>
      </c>
      <c r="H641" s="2">
        <f t="shared" si="21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2" t="s">
        <v>17</v>
      </c>
    </row>
    <row r="642" spans="1:16" ht="14.25" hidden="1" customHeight="1" x14ac:dyDescent="0.3">
      <c r="A642" s="2" t="s">
        <v>673</v>
      </c>
      <c r="B642" s="2" t="str">
        <f>RIGHT(DmartSalesData[[#This Row],[order_id]],6)</f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20"/>
        <v>446.67140000000006</v>
      </c>
      <c r="H642" s="2">
        <f t="shared" si="21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2" t="s">
        <v>17</v>
      </c>
    </row>
    <row r="643" spans="1:16" ht="14.25" hidden="1" customHeight="1" x14ac:dyDescent="0.3">
      <c r="A643" s="2" t="s">
        <v>651</v>
      </c>
      <c r="B643" s="2" t="str">
        <f>RIGHT(DmartSalesData[[#This Row],[order_id]],6)</f>
        <v>100618</v>
      </c>
      <c r="C643" s="2" t="s">
        <v>13</v>
      </c>
      <c r="D643" s="2" t="s">
        <v>14</v>
      </c>
      <c r="E643" s="2">
        <v>4084.06</v>
      </c>
      <c r="F643" s="2">
        <v>0.28000000000000003</v>
      </c>
      <c r="G643" s="2">
        <f t="shared" si="20"/>
        <v>1143.5368000000001</v>
      </c>
      <c r="H643" s="2">
        <f t="shared" si="21"/>
        <v>2940.5231999999996</v>
      </c>
      <c r="I643" s="2">
        <v>2</v>
      </c>
      <c r="J643" s="3">
        <v>44953</v>
      </c>
      <c r="K643" s="3">
        <v>44959</v>
      </c>
      <c r="L643" s="2" t="s">
        <v>21</v>
      </c>
      <c r="M643" s="2" t="s">
        <v>22</v>
      </c>
      <c r="N643" s="2">
        <v>803.28</v>
      </c>
      <c r="O643" s="2" t="s">
        <v>34</v>
      </c>
      <c r="P643" s="2" t="s">
        <v>34</v>
      </c>
    </row>
    <row r="644" spans="1:16" ht="14.25" hidden="1" customHeight="1" x14ac:dyDescent="0.3">
      <c r="A644" s="2" t="s">
        <v>675</v>
      </c>
      <c r="B644" s="2" t="str">
        <f>RIGHT(DmartSalesData[[#This Row],[order_id]],6)</f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2" t="s">
        <v>48</v>
      </c>
    </row>
    <row r="645" spans="1:16" ht="14.25" hidden="1" customHeight="1" x14ac:dyDescent="0.3">
      <c r="A645" s="2" t="s">
        <v>676</v>
      </c>
      <c r="B645" s="2" t="str">
        <f>RIGHT(DmartSalesData[[#This Row],[order_id]],6)</f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2" t="s">
        <v>28</v>
      </c>
    </row>
    <row r="646" spans="1:16" ht="14.25" hidden="1" customHeight="1" x14ac:dyDescent="0.3">
      <c r="A646" s="2" t="s">
        <v>677</v>
      </c>
      <c r="B646" s="2" t="str">
        <f>RIGHT(DmartSalesData[[#This Row],[order_id]],6)</f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2" t="s">
        <v>34</v>
      </c>
    </row>
    <row r="647" spans="1:16" ht="14.25" hidden="1" customHeight="1" x14ac:dyDescent="0.3">
      <c r="A647" s="2" t="s">
        <v>678</v>
      </c>
      <c r="B647" s="2" t="str">
        <f>RIGHT(DmartSalesData[[#This Row],[order_id]],6)</f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2" t="s">
        <v>28</v>
      </c>
    </row>
    <row r="648" spans="1:16" ht="14.25" hidden="1" customHeight="1" x14ac:dyDescent="0.3">
      <c r="A648" s="2" t="s">
        <v>679</v>
      </c>
      <c r="B648" s="2" t="str">
        <f>RIGHT(DmartSalesData[[#This Row],[order_id]],6)</f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2" t="s">
        <v>28</v>
      </c>
    </row>
    <row r="649" spans="1:16" ht="14.25" hidden="1" customHeight="1" x14ac:dyDescent="0.3">
      <c r="A649" s="2" t="s">
        <v>680</v>
      </c>
      <c r="B649" s="2" t="str">
        <f>RIGHT(DmartSalesData[[#This Row],[order_id]],6)</f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2" t="s">
        <v>23</v>
      </c>
    </row>
    <row r="650" spans="1:16" ht="14.25" hidden="1" customHeight="1" x14ac:dyDescent="0.3">
      <c r="A650" s="2" t="s">
        <v>652</v>
      </c>
      <c r="B650" s="2" t="str">
        <f>RIGHT(DmartSalesData[[#This Row],[order_id]],6)</f>
        <v>100619</v>
      </c>
      <c r="C650" s="2" t="s">
        <v>13</v>
      </c>
      <c r="D650" s="2" t="s">
        <v>20</v>
      </c>
      <c r="E650" s="2">
        <v>3856.88</v>
      </c>
      <c r="F650" s="2">
        <v>0.41</v>
      </c>
      <c r="G650" s="2">
        <f t="shared" si="20"/>
        <v>1581.3208</v>
      </c>
      <c r="H650" s="2">
        <f t="shared" si="21"/>
        <v>2275.5592000000001</v>
      </c>
      <c r="I650" s="2">
        <v>8</v>
      </c>
      <c r="J650" s="3">
        <v>45185</v>
      </c>
      <c r="K650" s="3">
        <v>45188</v>
      </c>
      <c r="L650" s="2" t="s">
        <v>21</v>
      </c>
      <c r="M650" s="2" t="s">
        <v>22</v>
      </c>
      <c r="N650" s="2">
        <v>974.02</v>
      </c>
      <c r="O650" s="2" t="s">
        <v>34</v>
      </c>
      <c r="P650" s="2" t="s">
        <v>34</v>
      </c>
    </row>
    <row r="651" spans="1:16" ht="14.25" hidden="1" customHeight="1" x14ac:dyDescent="0.3">
      <c r="A651" s="2" t="s">
        <v>682</v>
      </c>
      <c r="B651" s="2" t="str">
        <f>RIGHT(DmartSalesData[[#This Row],[order_id]],6)</f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2" t="s">
        <v>17</v>
      </c>
    </row>
    <row r="652" spans="1:16" ht="14.25" hidden="1" customHeight="1" x14ac:dyDescent="0.3">
      <c r="A652" s="2" t="s">
        <v>653</v>
      </c>
      <c r="B652" s="2" t="str">
        <f>RIGHT(DmartSalesData[[#This Row],[order_id]],6)</f>
        <v>100620</v>
      </c>
      <c r="C652" s="2" t="s">
        <v>19</v>
      </c>
      <c r="D652" s="2" t="s">
        <v>20</v>
      </c>
      <c r="E652" s="2">
        <v>3951.61</v>
      </c>
      <c r="F652" s="2">
        <v>0.28999999999999998</v>
      </c>
      <c r="G652" s="2">
        <f t="shared" si="20"/>
        <v>1145.9668999999999</v>
      </c>
      <c r="H652" s="2">
        <f t="shared" si="21"/>
        <v>2805.6431000000002</v>
      </c>
      <c r="I652" s="2">
        <v>7</v>
      </c>
      <c r="J652" s="3">
        <v>45490</v>
      </c>
      <c r="K652" s="3">
        <v>45492</v>
      </c>
      <c r="L652" s="2" t="s">
        <v>21</v>
      </c>
      <c r="M652" s="2" t="s">
        <v>16</v>
      </c>
      <c r="N652" s="2">
        <v>1154.6500000000001</v>
      </c>
      <c r="O652" s="2" t="s">
        <v>17</v>
      </c>
      <c r="P652" s="2" t="s">
        <v>17</v>
      </c>
    </row>
    <row r="653" spans="1:16" ht="14.25" hidden="1" customHeight="1" x14ac:dyDescent="0.3">
      <c r="A653" s="2" t="s">
        <v>659</v>
      </c>
      <c r="B653" s="2" t="str">
        <f>RIGHT(DmartSalesData[[#This Row],[order_id]],6)</f>
        <v>100626</v>
      </c>
      <c r="C653" s="2" t="s">
        <v>25</v>
      </c>
      <c r="D653" s="2" t="s">
        <v>20</v>
      </c>
      <c r="E653" s="2">
        <v>4864.26</v>
      </c>
      <c r="F653" s="2">
        <v>0.3</v>
      </c>
      <c r="G653" s="2">
        <f t="shared" si="20"/>
        <v>1459.278</v>
      </c>
      <c r="H653" s="2">
        <f t="shared" si="21"/>
        <v>3404.982</v>
      </c>
      <c r="I653" s="2">
        <v>7</v>
      </c>
      <c r="J653" s="3">
        <v>45554</v>
      </c>
      <c r="K653" s="3">
        <v>45560</v>
      </c>
      <c r="L653" s="2" t="s">
        <v>31</v>
      </c>
      <c r="M653" s="2" t="s">
        <v>27</v>
      </c>
      <c r="N653" s="2">
        <v>1039.2</v>
      </c>
      <c r="O653" s="2" t="s">
        <v>23</v>
      </c>
      <c r="P653" s="2" t="s">
        <v>23</v>
      </c>
    </row>
    <row r="654" spans="1:16" ht="14.25" hidden="1" customHeight="1" x14ac:dyDescent="0.3">
      <c r="A654" s="2" t="s">
        <v>685</v>
      </c>
      <c r="B654" s="2" t="str">
        <f>RIGHT(DmartSalesData[[#This Row],[order_id]],6)</f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2" t="s">
        <v>34</v>
      </c>
    </row>
    <row r="655" spans="1:16" ht="14.25" hidden="1" customHeight="1" x14ac:dyDescent="0.3">
      <c r="A655" s="2" t="s">
        <v>666</v>
      </c>
      <c r="B655" s="2" t="str">
        <f>RIGHT(DmartSalesData[[#This Row],[order_id]],6)</f>
        <v>100633</v>
      </c>
      <c r="C655" s="2" t="s">
        <v>25</v>
      </c>
      <c r="D655" s="2" t="s">
        <v>36</v>
      </c>
      <c r="E655" s="2">
        <v>2988.21</v>
      </c>
      <c r="F655" s="2">
        <v>0.47</v>
      </c>
      <c r="G655" s="2">
        <f t="shared" si="20"/>
        <v>1404.4586999999999</v>
      </c>
      <c r="H655" s="2">
        <f t="shared" si="21"/>
        <v>1583.7513000000001</v>
      </c>
      <c r="I655" s="2">
        <v>2</v>
      </c>
      <c r="J655" s="3">
        <v>45628</v>
      </c>
      <c r="K655" s="3">
        <v>45634</v>
      </c>
      <c r="L655" s="2" t="s">
        <v>15</v>
      </c>
      <c r="M655" s="2" t="s">
        <v>16</v>
      </c>
      <c r="N655" s="2">
        <v>324.54000000000002</v>
      </c>
      <c r="O655" s="2" t="s">
        <v>48</v>
      </c>
      <c r="P655" s="2" t="s">
        <v>48</v>
      </c>
    </row>
    <row r="656" spans="1:16" ht="14.25" hidden="1" customHeight="1" x14ac:dyDescent="0.3">
      <c r="A656" s="2" t="s">
        <v>687</v>
      </c>
      <c r="B656" s="2" t="str">
        <f>RIGHT(DmartSalesData[[#This Row],[order_id]],6)</f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2" t="s">
        <v>23</v>
      </c>
    </row>
    <row r="657" spans="1:16" ht="14.25" hidden="1" customHeight="1" x14ac:dyDescent="0.3">
      <c r="A657" s="2" t="s">
        <v>688</v>
      </c>
      <c r="B657" s="2" t="str">
        <f>RIGHT(DmartSalesData[[#This Row],[order_id]],6)</f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2" t="s">
        <v>39</v>
      </c>
    </row>
    <row r="658" spans="1:16" ht="14.25" hidden="1" customHeight="1" x14ac:dyDescent="0.3">
      <c r="A658" s="2" t="s">
        <v>689</v>
      </c>
      <c r="B658" s="2" t="str">
        <f>RIGHT(DmartSalesData[[#This Row],[order_id]],6)</f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2" t="s">
        <v>39</v>
      </c>
    </row>
    <row r="659" spans="1:16" ht="14.25" hidden="1" customHeight="1" x14ac:dyDescent="0.3">
      <c r="A659" s="2" t="s">
        <v>690</v>
      </c>
      <c r="B659" s="2" t="str">
        <f>RIGHT(DmartSalesData[[#This Row],[order_id]],6)</f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2" t="s">
        <v>39</v>
      </c>
    </row>
    <row r="660" spans="1:16" ht="14.25" hidden="1" customHeight="1" x14ac:dyDescent="0.3">
      <c r="A660" s="2" t="s">
        <v>691</v>
      </c>
      <c r="B660" s="2" t="str">
        <f>RIGHT(DmartSalesData[[#This Row],[order_id]],6)</f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2" t="s">
        <v>48</v>
      </c>
    </row>
    <row r="661" spans="1:16" ht="14.25" hidden="1" customHeight="1" x14ac:dyDescent="0.3">
      <c r="A661" s="2" t="s">
        <v>674</v>
      </c>
      <c r="B661" s="2" t="str">
        <f>RIGHT(DmartSalesData[[#This Row],[order_id]],6)</f>
        <v>100641</v>
      </c>
      <c r="C661" s="2" t="s">
        <v>41</v>
      </c>
      <c r="D661" s="2" t="s">
        <v>26</v>
      </c>
      <c r="E661" s="2">
        <v>3021.42</v>
      </c>
      <c r="F661" s="2">
        <v>0.42</v>
      </c>
      <c r="G661" s="2">
        <f t="shared" si="20"/>
        <v>1268.9964</v>
      </c>
      <c r="H661" s="2">
        <f t="shared" si="21"/>
        <v>1752.4236000000001</v>
      </c>
      <c r="I661" s="2">
        <v>2</v>
      </c>
      <c r="J661" s="3">
        <v>45544</v>
      </c>
      <c r="K661" s="3">
        <v>45551</v>
      </c>
      <c r="L661" s="2" t="s">
        <v>31</v>
      </c>
      <c r="M661" s="2" t="s">
        <v>27</v>
      </c>
      <c r="N661" s="2">
        <v>623.37</v>
      </c>
      <c r="O661" s="2" t="s">
        <v>34</v>
      </c>
      <c r="P661" s="2" t="s">
        <v>34</v>
      </c>
    </row>
    <row r="662" spans="1:16" ht="14.25" hidden="1" customHeight="1" x14ac:dyDescent="0.3">
      <c r="A662" s="2" t="s">
        <v>681</v>
      </c>
      <c r="B662" s="2" t="str">
        <f>RIGHT(DmartSalesData[[#This Row],[order_id]],6)</f>
        <v>100648</v>
      </c>
      <c r="C662" s="2" t="s">
        <v>19</v>
      </c>
      <c r="D662" s="2" t="s">
        <v>33</v>
      </c>
      <c r="E662" s="2">
        <v>2407.21</v>
      </c>
      <c r="F662" s="2">
        <v>0.44</v>
      </c>
      <c r="G662" s="2">
        <f t="shared" si="20"/>
        <v>1059.1723999999999</v>
      </c>
      <c r="H662" s="2">
        <f t="shared" si="21"/>
        <v>1348.0376000000001</v>
      </c>
      <c r="I662" s="2">
        <v>7</v>
      </c>
      <c r="J662" s="3">
        <v>45421</v>
      </c>
      <c r="K662" s="3">
        <v>45422</v>
      </c>
      <c r="L662" s="2" t="s">
        <v>21</v>
      </c>
      <c r="M662" s="2" t="s">
        <v>22</v>
      </c>
      <c r="N662" s="2">
        <v>718.76</v>
      </c>
      <c r="O662" s="2" t="s">
        <v>48</v>
      </c>
      <c r="P662" s="2" t="s">
        <v>48</v>
      </c>
    </row>
    <row r="663" spans="1:16" ht="14.25" hidden="1" customHeight="1" x14ac:dyDescent="0.3">
      <c r="A663" s="2" t="s">
        <v>683</v>
      </c>
      <c r="B663" s="2" t="str">
        <f>RIGHT(DmartSalesData[[#This Row],[order_id]],6)</f>
        <v>100650</v>
      </c>
      <c r="C663" s="2" t="s">
        <v>13</v>
      </c>
      <c r="D663" s="2" t="s">
        <v>14</v>
      </c>
      <c r="E663" s="2">
        <v>4786.3900000000003</v>
      </c>
      <c r="F663" s="2">
        <v>0.28000000000000003</v>
      </c>
      <c r="G663" s="2">
        <f t="shared" si="20"/>
        <v>1340.1892000000003</v>
      </c>
      <c r="H663" s="2">
        <f t="shared" si="21"/>
        <v>3446.2008000000001</v>
      </c>
      <c r="I663" s="2">
        <v>9</v>
      </c>
      <c r="J663" s="3">
        <v>45044</v>
      </c>
      <c r="K663" s="3">
        <v>45049</v>
      </c>
      <c r="L663" s="2" t="s">
        <v>15</v>
      </c>
      <c r="M663" s="2" t="s">
        <v>16</v>
      </c>
      <c r="N663" s="2">
        <v>1189.5899999999999</v>
      </c>
      <c r="O663" s="2" t="s">
        <v>17</v>
      </c>
      <c r="P663" s="2" t="s">
        <v>17</v>
      </c>
    </row>
    <row r="664" spans="1:16" ht="14.25" hidden="1" customHeight="1" x14ac:dyDescent="0.3">
      <c r="A664" s="2" t="s">
        <v>695</v>
      </c>
      <c r="B664" s="2" t="str">
        <f>RIGHT(DmartSalesData[[#This Row],[order_id]],6)</f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2" t="s">
        <v>17</v>
      </c>
    </row>
    <row r="665" spans="1:16" ht="14.25" hidden="1" customHeight="1" x14ac:dyDescent="0.3">
      <c r="A665" s="2" t="s">
        <v>696</v>
      </c>
      <c r="B665" s="2" t="str">
        <f>RIGHT(DmartSalesData[[#This Row],[order_id]],6)</f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2" t="s">
        <v>17</v>
      </c>
    </row>
    <row r="666" spans="1:16" ht="14.25" hidden="1" customHeight="1" x14ac:dyDescent="0.3">
      <c r="A666" s="2" t="s">
        <v>684</v>
      </c>
      <c r="B666" s="2" t="str">
        <f>RIGHT(DmartSalesData[[#This Row],[order_id]],6)</f>
        <v>100651</v>
      </c>
      <c r="C666" s="2" t="s">
        <v>19</v>
      </c>
      <c r="D666" s="2" t="s">
        <v>14</v>
      </c>
      <c r="E666" s="2">
        <v>3336.72</v>
      </c>
      <c r="F666" s="2">
        <v>0.43</v>
      </c>
      <c r="G666" s="2">
        <f t="shared" si="20"/>
        <v>1434.7895999999998</v>
      </c>
      <c r="H666" s="2">
        <f t="shared" si="21"/>
        <v>1901.9304</v>
      </c>
      <c r="I666" s="2">
        <v>9</v>
      </c>
      <c r="J666" s="3">
        <v>45315</v>
      </c>
      <c r="K666" s="3">
        <v>45316</v>
      </c>
      <c r="L666" s="2" t="s">
        <v>21</v>
      </c>
      <c r="M666" s="2" t="s">
        <v>22</v>
      </c>
      <c r="N666" s="2">
        <v>503.48</v>
      </c>
      <c r="O666" s="2" t="s">
        <v>17</v>
      </c>
      <c r="P666" s="2" t="s">
        <v>17</v>
      </c>
    </row>
    <row r="667" spans="1:16" ht="14.25" hidden="1" customHeight="1" x14ac:dyDescent="0.3">
      <c r="A667" s="2" t="s">
        <v>698</v>
      </c>
      <c r="B667" s="2" t="str">
        <f>RIGHT(DmartSalesData[[#This Row],[order_id]],6)</f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2" t="s">
        <v>17</v>
      </c>
    </row>
    <row r="668" spans="1:16" ht="14.25" hidden="1" customHeight="1" x14ac:dyDescent="0.3">
      <c r="A668" s="2" t="s">
        <v>699</v>
      </c>
      <c r="B668" s="2" t="str">
        <f>RIGHT(DmartSalesData[[#This Row],[order_id]],6)</f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2" t="s">
        <v>39</v>
      </c>
    </row>
    <row r="669" spans="1:16" ht="14.25" hidden="1" customHeight="1" x14ac:dyDescent="0.3">
      <c r="A669" s="2" t="s">
        <v>700</v>
      </c>
      <c r="B669" s="2" t="str">
        <f>RIGHT(DmartSalesData[[#This Row],[order_id]],6)</f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2" t="s">
        <v>23</v>
      </c>
    </row>
    <row r="670" spans="1:16" ht="14.25" hidden="1" customHeight="1" x14ac:dyDescent="0.3">
      <c r="A670" s="2" t="s">
        <v>686</v>
      </c>
      <c r="B670" s="2" t="str">
        <f>RIGHT(DmartSalesData[[#This Row],[order_id]],6)</f>
        <v>100653</v>
      </c>
      <c r="C670" s="2" t="s">
        <v>25</v>
      </c>
      <c r="D670" s="2" t="s">
        <v>36</v>
      </c>
      <c r="E670" s="2">
        <v>4253.04</v>
      </c>
      <c r="F670" s="2">
        <v>0.39</v>
      </c>
      <c r="G670" s="2">
        <f t="shared" si="20"/>
        <v>1658.6856</v>
      </c>
      <c r="H670" s="2">
        <f t="shared" si="21"/>
        <v>2594.3544000000002</v>
      </c>
      <c r="I670" s="2">
        <v>5</v>
      </c>
      <c r="J670" s="3">
        <v>45344</v>
      </c>
      <c r="K670" s="3">
        <v>45348</v>
      </c>
      <c r="L670" s="2" t="s">
        <v>21</v>
      </c>
      <c r="M670" s="2" t="s">
        <v>16</v>
      </c>
      <c r="N670" s="2">
        <v>1211.92</v>
      </c>
      <c r="O670" s="2" t="s">
        <v>23</v>
      </c>
      <c r="P670" s="2" t="s">
        <v>23</v>
      </c>
    </row>
    <row r="671" spans="1:16" ht="14.25" hidden="1" customHeight="1" x14ac:dyDescent="0.3">
      <c r="A671" s="2" t="s">
        <v>702</v>
      </c>
      <c r="B671" s="2" t="str">
        <f>RIGHT(DmartSalesData[[#This Row],[order_id]],6)</f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2" t="s">
        <v>28</v>
      </c>
    </row>
    <row r="672" spans="1:16" ht="14.25" hidden="1" customHeight="1" x14ac:dyDescent="0.3">
      <c r="A672" s="2" t="s">
        <v>703</v>
      </c>
      <c r="B672" s="2" t="str">
        <f>RIGHT(DmartSalesData[[#This Row],[order_id]],6)</f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2" t="s">
        <v>28</v>
      </c>
    </row>
    <row r="673" spans="1:16" ht="14.25" hidden="1" customHeight="1" x14ac:dyDescent="0.3">
      <c r="A673" s="2" t="s">
        <v>704</v>
      </c>
      <c r="B673" s="2" t="str">
        <f>RIGHT(DmartSalesData[[#This Row],[order_id]],6)</f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2" t="s">
        <v>28</v>
      </c>
    </row>
    <row r="674" spans="1:16" ht="14.25" hidden="1" customHeight="1" x14ac:dyDescent="0.3">
      <c r="A674" s="2" t="s">
        <v>705</v>
      </c>
      <c r="B674" s="2" t="str">
        <f>RIGHT(DmartSalesData[[#This Row],[order_id]],6)</f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2" t="s">
        <v>39</v>
      </c>
    </row>
    <row r="675" spans="1:16" ht="14.25" hidden="1" customHeight="1" x14ac:dyDescent="0.3">
      <c r="A675" s="2" t="s">
        <v>692</v>
      </c>
      <c r="B675" s="2" t="str">
        <f>RIGHT(DmartSalesData[[#This Row],[order_id]],6)</f>
        <v>100659</v>
      </c>
      <c r="C675" s="2" t="s">
        <v>41</v>
      </c>
      <c r="D675" s="2" t="s">
        <v>36</v>
      </c>
      <c r="E675" s="2">
        <v>4936.34</v>
      </c>
      <c r="F675" s="2">
        <v>0.23</v>
      </c>
      <c r="G675" s="2">
        <f t="shared" si="20"/>
        <v>1135.3582000000001</v>
      </c>
      <c r="H675" s="2">
        <f t="shared" si="21"/>
        <v>3800.9818</v>
      </c>
      <c r="I675" s="2">
        <v>1</v>
      </c>
      <c r="J675" s="3">
        <v>45323</v>
      </c>
      <c r="K675" s="3">
        <v>45324</v>
      </c>
      <c r="L675" s="2" t="s">
        <v>21</v>
      </c>
      <c r="M675" s="2" t="s">
        <v>16</v>
      </c>
      <c r="N675" s="2">
        <v>1308.18</v>
      </c>
      <c r="O675" s="2" t="s">
        <v>23</v>
      </c>
      <c r="P675" s="2" t="s">
        <v>23</v>
      </c>
    </row>
    <row r="676" spans="1:16" ht="14.25" hidden="1" customHeight="1" x14ac:dyDescent="0.3">
      <c r="A676" s="2" t="s">
        <v>707</v>
      </c>
      <c r="B676" s="2" t="str">
        <f>RIGHT(DmartSalesData[[#This Row],[order_id]],6)</f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2" t="s">
        <v>23</v>
      </c>
    </row>
    <row r="677" spans="1:16" ht="14.25" hidden="1" customHeight="1" x14ac:dyDescent="0.3">
      <c r="A677" s="2" t="s">
        <v>708</v>
      </c>
      <c r="B677" s="2" t="str">
        <f>RIGHT(DmartSalesData[[#This Row],[order_id]],6)</f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2" t="s">
        <v>48</v>
      </c>
    </row>
    <row r="678" spans="1:16" ht="14.25" hidden="1" customHeight="1" x14ac:dyDescent="0.3">
      <c r="A678" s="2" t="s">
        <v>693</v>
      </c>
      <c r="B678" s="2" t="str">
        <f>RIGHT(DmartSalesData[[#This Row],[order_id]],6)</f>
        <v>100660</v>
      </c>
      <c r="C678" s="2" t="s">
        <v>19</v>
      </c>
      <c r="D678" s="2" t="s">
        <v>20</v>
      </c>
      <c r="E678" s="2">
        <v>3172.18</v>
      </c>
      <c r="F678" s="2">
        <v>0.36</v>
      </c>
      <c r="G678" s="2">
        <f t="shared" si="20"/>
        <v>1141.9848</v>
      </c>
      <c r="H678" s="2">
        <f t="shared" si="21"/>
        <v>2030.1951999999999</v>
      </c>
      <c r="I678" s="2">
        <v>5</v>
      </c>
      <c r="J678" s="3">
        <v>45458</v>
      </c>
      <c r="K678" s="3">
        <v>45459</v>
      </c>
      <c r="L678" s="2" t="s">
        <v>31</v>
      </c>
      <c r="M678" s="2" t="s">
        <v>16</v>
      </c>
      <c r="N678" s="2">
        <v>275.38</v>
      </c>
      <c r="O678" s="2" t="s">
        <v>48</v>
      </c>
      <c r="P678" s="2" t="s">
        <v>48</v>
      </c>
    </row>
    <row r="679" spans="1:16" ht="14.25" hidden="1" customHeight="1" x14ac:dyDescent="0.3">
      <c r="A679" s="2" t="s">
        <v>694</v>
      </c>
      <c r="B679" s="2" t="str">
        <f>RIGHT(DmartSalesData[[#This Row],[order_id]],6)</f>
        <v>100661</v>
      </c>
      <c r="C679" s="2" t="s">
        <v>13</v>
      </c>
      <c r="D679" s="2" t="s">
        <v>26</v>
      </c>
      <c r="E679" s="2">
        <v>4507.7700000000004</v>
      </c>
      <c r="F679" s="2">
        <v>0.3</v>
      </c>
      <c r="G679" s="2">
        <f t="shared" si="20"/>
        <v>1352.3310000000001</v>
      </c>
      <c r="H679" s="2">
        <f t="shared" si="21"/>
        <v>3155.4390000000003</v>
      </c>
      <c r="I679" s="2">
        <v>9</v>
      </c>
      <c r="J679" s="3">
        <v>45156</v>
      </c>
      <c r="K679" s="3">
        <v>45163</v>
      </c>
      <c r="L679" s="2" t="s">
        <v>31</v>
      </c>
      <c r="M679" s="2" t="s">
        <v>27</v>
      </c>
      <c r="N679" s="2">
        <v>1076.6500000000001</v>
      </c>
      <c r="O679" s="2" t="s">
        <v>39</v>
      </c>
      <c r="P679" s="2" t="s">
        <v>39</v>
      </c>
    </row>
    <row r="680" spans="1:16" ht="14.25" hidden="1" customHeight="1" x14ac:dyDescent="0.3">
      <c r="A680" s="2" t="s">
        <v>711</v>
      </c>
      <c r="B680" s="2" t="str">
        <f>RIGHT(DmartSalesData[[#This Row],[order_id]],6)</f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2" t="s">
        <v>23</v>
      </c>
    </row>
    <row r="681" spans="1:16" ht="14.25" hidden="1" customHeight="1" x14ac:dyDescent="0.3">
      <c r="A681" s="2" t="s">
        <v>712</v>
      </c>
      <c r="B681" s="2" t="str">
        <f>RIGHT(DmartSalesData[[#This Row],[order_id]],6)</f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2" t="s">
        <v>39</v>
      </c>
    </row>
    <row r="682" spans="1:16" ht="14.25" hidden="1" customHeight="1" x14ac:dyDescent="0.3">
      <c r="A682" s="2" t="s">
        <v>713</v>
      </c>
      <c r="B682" s="2" t="str">
        <f>RIGHT(DmartSalesData[[#This Row],[order_id]],6)</f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2" t="s">
        <v>23</v>
      </c>
    </row>
    <row r="683" spans="1:16" ht="14.25" hidden="1" customHeight="1" x14ac:dyDescent="0.3">
      <c r="A683" s="2" t="s">
        <v>714</v>
      </c>
      <c r="B683" s="2" t="str">
        <f>RIGHT(DmartSalesData[[#This Row],[order_id]],6)</f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2" t="s">
        <v>39</v>
      </c>
    </row>
    <row r="684" spans="1:16" ht="14.25" hidden="1" customHeight="1" x14ac:dyDescent="0.3">
      <c r="A684" s="2" t="s">
        <v>715</v>
      </c>
      <c r="B684" s="2" t="str">
        <f>RIGHT(DmartSalesData[[#This Row],[order_id]],6)</f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2" t="s">
        <v>23</v>
      </c>
    </row>
    <row r="685" spans="1:16" ht="14.25" hidden="1" customHeight="1" x14ac:dyDescent="0.3">
      <c r="A685" s="2" t="s">
        <v>716</v>
      </c>
      <c r="B685" s="2" t="str">
        <f>RIGHT(DmartSalesData[[#This Row],[order_id]],6)</f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2" t="s">
        <v>48</v>
      </c>
    </row>
    <row r="686" spans="1:16" ht="14.25" hidden="1" customHeight="1" x14ac:dyDescent="0.3">
      <c r="A686" s="2" t="s">
        <v>697</v>
      </c>
      <c r="B686" s="2" t="str">
        <f>RIGHT(DmartSalesData[[#This Row],[order_id]],6)</f>
        <v>100664</v>
      </c>
      <c r="C686" s="2" t="s">
        <v>25</v>
      </c>
      <c r="D686" s="2" t="s">
        <v>33</v>
      </c>
      <c r="E686" s="2">
        <v>4607.26</v>
      </c>
      <c r="F686" s="2">
        <v>0.42</v>
      </c>
      <c r="G686" s="2">
        <f t="shared" si="20"/>
        <v>1935.0491999999999</v>
      </c>
      <c r="H686" s="2">
        <f t="shared" si="21"/>
        <v>2672.2108000000003</v>
      </c>
      <c r="I686" s="2">
        <v>9</v>
      </c>
      <c r="J686" s="3">
        <v>44932</v>
      </c>
      <c r="K686" s="3">
        <v>44933</v>
      </c>
      <c r="L686" s="2" t="s">
        <v>31</v>
      </c>
      <c r="M686" s="2" t="s">
        <v>27</v>
      </c>
      <c r="N686" s="2">
        <v>364.24</v>
      </c>
      <c r="O686" s="2" t="s">
        <v>39</v>
      </c>
      <c r="P686" s="2" t="s">
        <v>39</v>
      </c>
    </row>
    <row r="687" spans="1:16" ht="14.25" customHeight="1" x14ac:dyDescent="0.3">
      <c r="A687" s="2" t="s">
        <v>12242</v>
      </c>
      <c r="B687" s="2" t="str">
        <f>RIGHT(DmartSalesData[[#This Row],[order_id]],6)</f>
        <v>112209</v>
      </c>
      <c r="C687" s="2" t="s">
        <v>19</v>
      </c>
      <c r="D687" s="2" t="s">
        <v>33</v>
      </c>
      <c r="E687" s="2">
        <v>105.72</v>
      </c>
      <c r="F687" s="2">
        <v>0.47</v>
      </c>
      <c r="G687" s="2">
        <f t="shared" si="20"/>
        <v>49.688399999999994</v>
      </c>
      <c r="H687" s="2">
        <f t="shared" si="21"/>
        <v>56.031600000000005</v>
      </c>
      <c r="I687" s="2">
        <v>2</v>
      </c>
      <c r="J687" s="3">
        <v>45050</v>
      </c>
      <c r="K687" s="3">
        <v>45051</v>
      </c>
      <c r="L687" s="2" t="s">
        <v>31</v>
      </c>
      <c r="M687" s="2" t="s">
        <v>22</v>
      </c>
      <c r="N687" s="2">
        <v>19.98</v>
      </c>
      <c r="O687" s="2" t="s">
        <v>39</v>
      </c>
      <c r="P687" s="2" t="s">
        <v>39</v>
      </c>
    </row>
    <row r="688" spans="1:16" ht="14.25" hidden="1" customHeight="1" x14ac:dyDescent="0.3">
      <c r="A688" s="2" t="s">
        <v>719</v>
      </c>
      <c r="B688" s="2" t="str">
        <f>RIGHT(DmartSalesData[[#This Row],[order_id]],6)</f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2" t="s">
        <v>23</v>
      </c>
    </row>
    <row r="689" spans="1:16" ht="14.25" hidden="1" customHeight="1" x14ac:dyDescent="0.3">
      <c r="A689" s="2" t="s">
        <v>701</v>
      </c>
      <c r="B689" s="2" t="str">
        <f>RIGHT(DmartSalesData[[#This Row],[order_id]],6)</f>
        <v>100668</v>
      </c>
      <c r="C689" s="2" t="s">
        <v>25</v>
      </c>
      <c r="D689" s="2" t="s">
        <v>20</v>
      </c>
      <c r="E689" s="2">
        <v>3981.96</v>
      </c>
      <c r="F689" s="2">
        <v>0.46</v>
      </c>
      <c r="G689" s="2">
        <f t="shared" si="20"/>
        <v>1831.7016000000001</v>
      </c>
      <c r="H689" s="2">
        <f t="shared" si="21"/>
        <v>2150.2583999999997</v>
      </c>
      <c r="I689" s="2">
        <v>5</v>
      </c>
      <c r="J689" s="3">
        <v>45072</v>
      </c>
      <c r="K689" s="3">
        <v>45076</v>
      </c>
      <c r="L689" s="2" t="s">
        <v>15</v>
      </c>
      <c r="M689" s="2" t="s">
        <v>22</v>
      </c>
      <c r="N689" s="2">
        <v>1059.1500000000001</v>
      </c>
      <c r="O689" s="2" t="s">
        <v>34</v>
      </c>
      <c r="P689" s="2" t="s">
        <v>34</v>
      </c>
    </row>
    <row r="690" spans="1:16" ht="14.25" hidden="1" customHeight="1" x14ac:dyDescent="0.3">
      <c r="A690" s="2" t="s">
        <v>721</v>
      </c>
      <c r="B690" s="2" t="str">
        <f>RIGHT(DmartSalesData[[#This Row],[order_id]],6)</f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2" t="s">
        <v>34</v>
      </c>
    </row>
    <row r="691" spans="1:16" ht="14.25" hidden="1" customHeight="1" x14ac:dyDescent="0.3">
      <c r="A691" s="2" t="s">
        <v>722</v>
      </c>
      <c r="B691" s="2" t="str">
        <f>RIGHT(DmartSalesData[[#This Row],[order_id]],6)</f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2" t="s">
        <v>17</v>
      </c>
    </row>
    <row r="692" spans="1:16" ht="14.25" hidden="1" customHeight="1" x14ac:dyDescent="0.3">
      <c r="A692" s="2" t="s">
        <v>723</v>
      </c>
      <c r="B692" s="2" t="str">
        <f>RIGHT(DmartSalesData[[#This Row],[order_id]],6)</f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2" t="s">
        <v>17</v>
      </c>
    </row>
    <row r="693" spans="1:16" ht="14.25" hidden="1" customHeight="1" x14ac:dyDescent="0.3">
      <c r="A693" s="2" t="s">
        <v>706</v>
      </c>
      <c r="B693" s="2" t="str">
        <f>RIGHT(DmartSalesData[[#This Row],[order_id]],6)</f>
        <v>100673</v>
      </c>
      <c r="C693" s="2" t="s">
        <v>41</v>
      </c>
      <c r="D693" s="2" t="s">
        <v>14</v>
      </c>
      <c r="E693" s="2">
        <v>4833.29</v>
      </c>
      <c r="F693" s="2">
        <v>0.42</v>
      </c>
      <c r="G693" s="2">
        <f t="shared" si="20"/>
        <v>2029.9818</v>
      </c>
      <c r="H693" s="2">
        <f t="shared" si="21"/>
        <v>2803.3081999999999</v>
      </c>
      <c r="I693" s="2">
        <v>5</v>
      </c>
      <c r="J693" s="3">
        <v>45036</v>
      </c>
      <c r="K693" s="3">
        <v>45037</v>
      </c>
      <c r="L693" s="2" t="s">
        <v>15</v>
      </c>
      <c r="M693" s="2" t="s">
        <v>16</v>
      </c>
      <c r="N693" s="2">
        <v>1389.1</v>
      </c>
      <c r="O693" s="2" t="s">
        <v>34</v>
      </c>
      <c r="P693" s="2" t="s">
        <v>34</v>
      </c>
    </row>
    <row r="694" spans="1:16" ht="14.25" hidden="1" customHeight="1" x14ac:dyDescent="0.3">
      <c r="A694" s="2" t="s">
        <v>725</v>
      </c>
      <c r="B694" s="2" t="str">
        <f>RIGHT(DmartSalesData[[#This Row],[order_id]],6)</f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2" t="s">
        <v>34</v>
      </c>
    </row>
    <row r="695" spans="1:16" ht="14.25" hidden="1" customHeight="1" x14ac:dyDescent="0.3">
      <c r="A695" s="2" t="s">
        <v>726</v>
      </c>
      <c r="B695" s="2" t="str">
        <f>RIGHT(DmartSalesData[[#This Row],[order_id]],6)</f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2" t="s">
        <v>48</v>
      </c>
    </row>
    <row r="696" spans="1:16" ht="14.25" hidden="1" customHeight="1" x14ac:dyDescent="0.3">
      <c r="A696" s="2" t="s">
        <v>727</v>
      </c>
      <c r="B696" s="2" t="str">
        <f>RIGHT(DmartSalesData[[#This Row],[order_id]],6)</f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2" t="s">
        <v>17</v>
      </c>
    </row>
    <row r="697" spans="1:16" ht="14.25" hidden="1" customHeight="1" x14ac:dyDescent="0.3">
      <c r="A697" s="2" t="s">
        <v>728</v>
      </c>
      <c r="B697" s="2" t="str">
        <f>RIGHT(DmartSalesData[[#This Row],[order_id]],6)</f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2" t="s">
        <v>39</v>
      </c>
    </row>
    <row r="698" spans="1:16" ht="14.25" hidden="1" customHeight="1" x14ac:dyDescent="0.3">
      <c r="A698" s="2" t="s">
        <v>709</v>
      </c>
      <c r="B698" s="2" t="str">
        <f>RIGHT(DmartSalesData[[#This Row],[order_id]],6)</f>
        <v>100676</v>
      </c>
      <c r="C698" s="2" t="s">
        <v>19</v>
      </c>
      <c r="D698" s="2" t="s">
        <v>20</v>
      </c>
      <c r="E698" s="2">
        <v>2193.3000000000002</v>
      </c>
      <c r="F698" s="2">
        <v>0.48</v>
      </c>
      <c r="G698" s="2">
        <f t="shared" si="20"/>
        <v>1052.7840000000001</v>
      </c>
      <c r="H698" s="2">
        <f t="shared" si="21"/>
        <v>1140.5160000000001</v>
      </c>
      <c r="I698" s="2">
        <v>7</v>
      </c>
      <c r="J698" s="3">
        <v>45143</v>
      </c>
      <c r="K698" s="3">
        <v>45144</v>
      </c>
      <c r="L698" s="2" t="s">
        <v>21</v>
      </c>
      <c r="M698" s="2" t="s">
        <v>22</v>
      </c>
      <c r="N698" s="2">
        <v>313.52</v>
      </c>
      <c r="O698" s="2" t="s">
        <v>28</v>
      </c>
      <c r="P698" s="2" t="s">
        <v>28</v>
      </c>
    </row>
    <row r="699" spans="1:16" ht="14.25" hidden="1" customHeight="1" x14ac:dyDescent="0.3">
      <c r="A699" s="2" t="s">
        <v>730</v>
      </c>
      <c r="B699" s="2" t="str">
        <f>RIGHT(DmartSalesData[[#This Row],[order_id]],6)</f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2" t="s">
        <v>48</v>
      </c>
    </row>
    <row r="700" spans="1:16" ht="14.25" hidden="1" customHeight="1" x14ac:dyDescent="0.3">
      <c r="A700" s="2" t="s">
        <v>731</v>
      </c>
      <c r="B700" s="2" t="str">
        <f>RIGHT(DmartSalesData[[#This Row],[order_id]],6)</f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2" t="s">
        <v>23</v>
      </c>
    </row>
    <row r="701" spans="1:16" ht="14.25" hidden="1" customHeight="1" x14ac:dyDescent="0.3">
      <c r="A701" s="2" t="s">
        <v>732</v>
      </c>
      <c r="B701" s="2" t="str">
        <f>RIGHT(DmartSalesData[[#This Row],[order_id]],6)</f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ref="G701:G764" si="22">E701*F701</f>
        <v>703.97550000000001</v>
      </c>
      <c r="H701" s="2">
        <f t="shared" ref="H701:H764" si="23">E701-G701</f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2" t="s">
        <v>48</v>
      </c>
    </row>
    <row r="702" spans="1:16" ht="14.25" hidden="1" customHeight="1" x14ac:dyDescent="0.3">
      <c r="A702" s="2" t="s">
        <v>733</v>
      </c>
      <c r="B702" s="2" t="str">
        <f>RIGHT(DmartSalesData[[#This Row],[order_id]],6)</f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2"/>
        <v>39.021599999999999</v>
      </c>
      <c r="H702" s="2">
        <f t="shared" si="23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2" t="s">
        <v>23</v>
      </c>
    </row>
    <row r="703" spans="1:16" ht="14.25" hidden="1" customHeight="1" x14ac:dyDescent="0.3">
      <c r="A703" s="2" t="s">
        <v>734</v>
      </c>
      <c r="B703" s="2" t="str">
        <f>RIGHT(DmartSalesData[[#This Row],[order_id]],6)</f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2"/>
        <v>36.570900000000002</v>
      </c>
      <c r="H703" s="2">
        <f t="shared" si="23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2" t="s">
        <v>39</v>
      </c>
    </row>
    <row r="704" spans="1:16" ht="14.25" hidden="1" customHeight="1" x14ac:dyDescent="0.3">
      <c r="A704" s="2" t="s">
        <v>735</v>
      </c>
      <c r="B704" s="2" t="str">
        <f>RIGHT(DmartSalesData[[#This Row],[order_id]],6)</f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2"/>
        <v>78.721999999999994</v>
      </c>
      <c r="H704" s="2">
        <f t="shared" si="23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2" t="s">
        <v>48</v>
      </c>
    </row>
    <row r="705" spans="1:16" ht="14.25" hidden="1" customHeight="1" x14ac:dyDescent="0.3">
      <c r="A705" s="2" t="s">
        <v>736</v>
      </c>
      <c r="B705" s="2" t="str">
        <f>RIGHT(DmartSalesData[[#This Row],[order_id]],6)</f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2"/>
        <v>212.83759999999998</v>
      </c>
      <c r="H705" s="2">
        <f t="shared" si="23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2" t="s">
        <v>48</v>
      </c>
    </row>
    <row r="706" spans="1:16" ht="14.25" hidden="1" customHeight="1" x14ac:dyDescent="0.3">
      <c r="A706" s="2" t="s">
        <v>737</v>
      </c>
      <c r="B706" s="2" t="str">
        <f>RIGHT(DmartSalesData[[#This Row],[order_id]],6)</f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2"/>
        <v>473.80400000000003</v>
      </c>
      <c r="H706" s="2">
        <f t="shared" si="23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2" t="s">
        <v>39</v>
      </c>
    </row>
    <row r="707" spans="1:16" ht="14.25" hidden="1" customHeight="1" x14ac:dyDescent="0.3">
      <c r="A707" s="2" t="s">
        <v>738</v>
      </c>
      <c r="B707" s="2" t="str">
        <f>RIGHT(DmartSalesData[[#This Row],[order_id]],6)</f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si="22"/>
        <v>184.15540000000001</v>
      </c>
      <c r="H707" s="2">
        <f t="shared" si="23"/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2" t="s">
        <v>39</v>
      </c>
    </row>
    <row r="708" spans="1:16" ht="14.25" hidden="1" customHeight="1" x14ac:dyDescent="0.3">
      <c r="A708" s="2" t="s">
        <v>739</v>
      </c>
      <c r="B708" s="2" t="str">
        <f>RIGHT(DmartSalesData[[#This Row],[order_id]],6)</f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2" t="s">
        <v>17</v>
      </c>
    </row>
    <row r="709" spans="1:16" ht="14.25" hidden="1" customHeight="1" x14ac:dyDescent="0.3">
      <c r="A709" s="2" t="s">
        <v>710</v>
      </c>
      <c r="B709" s="2" t="str">
        <f>RIGHT(DmartSalesData[[#This Row],[order_id]],6)</f>
        <v>100677</v>
      </c>
      <c r="C709" s="2" t="s">
        <v>19</v>
      </c>
      <c r="D709" s="2" t="s">
        <v>36</v>
      </c>
      <c r="E709" s="2">
        <v>2930.71</v>
      </c>
      <c r="F709" s="2">
        <v>0.48</v>
      </c>
      <c r="G709" s="2">
        <f t="shared" si="22"/>
        <v>1406.7408</v>
      </c>
      <c r="H709" s="2">
        <f t="shared" si="23"/>
        <v>1523.9692</v>
      </c>
      <c r="I709" s="2">
        <v>4</v>
      </c>
      <c r="J709" s="3">
        <v>45030</v>
      </c>
      <c r="K709" s="3">
        <v>45035</v>
      </c>
      <c r="L709" s="2" t="s">
        <v>31</v>
      </c>
      <c r="M709" s="2" t="s">
        <v>27</v>
      </c>
      <c r="N709" s="2">
        <v>663.73</v>
      </c>
      <c r="O709" s="2" t="s">
        <v>17</v>
      </c>
      <c r="P709" s="2" t="s">
        <v>17</v>
      </c>
    </row>
    <row r="710" spans="1:16" ht="14.25" hidden="1" customHeight="1" x14ac:dyDescent="0.3">
      <c r="A710" s="2" t="s">
        <v>717</v>
      </c>
      <c r="B710" s="2" t="str">
        <f>RIGHT(DmartSalesData[[#This Row],[order_id]],6)</f>
        <v>100684</v>
      </c>
      <c r="C710" s="2" t="s">
        <v>25</v>
      </c>
      <c r="D710" s="2" t="s">
        <v>33</v>
      </c>
      <c r="E710" s="2">
        <v>2625.05</v>
      </c>
      <c r="F710" s="2">
        <v>0.49</v>
      </c>
      <c r="G710" s="2">
        <f t="shared" si="22"/>
        <v>1286.2745</v>
      </c>
      <c r="H710" s="2">
        <f t="shared" si="23"/>
        <v>1338.7755000000002</v>
      </c>
      <c r="I710" s="2">
        <v>9</v>
      </c>
      <c r="J710" s="3">
        <v>45460</v>
      </c>
      <c r="K710" s="3">
        <v>45461</v>
      </c>
      <c r="L710" s="2" t="s">
        <v>31</v>
      </c>
      <c r="M710" s="2" t="s">
        <v>16</v>
      </c>
      <c r="N710" s="2">
        <v>466.41</v>
      </c>
      <c r="O710" s="2" t="s">
        <v>17</v>
      </c>
      <c r="P710" s="2" t="s">
        <v>17</v>
      </c>
    </row>
    <row r="711" spans="1:16" ht="14.25" hidden="1" customHeight="1" x14ac:dyDescent="0.3">
      <c r="A711" s="2" t="s">
        <v>742</v>
      </c>
      <c r="B711" s="2" t="str">
        <f>RIGHT(DmartSalesData[[#This Row],[order_id]],6)</f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2" t="s">
        <v>23</v>
      </c>
    </row>
    <row r="712" spans="1:16" ht="14.25" hidden="1" customHeight="1" x14ac:dyDescent="0.3">
      <c r="A712" s="2" t="s">
        <v>743</v>
      </c>
      <c r="B712" s="2" t="str">
        <f>RIGHT(DmartSalesData[[#This Row],[order_id]],6)</f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2" t="s">
        <v>23</v>
      </c>
    </row>
    <row r="713" spans="1:16" ht="14.25" hidden="1" customHeight="1" x14ac:dyDescent="0.3">
      <c r="A713" s="2" t="s">
        <v>720</v>
      </c>
      <c r="B713" s="2" t="str">
        <f>RIGHT(DmartSalesData[[#This Row],[order_id]],6)</f>
        <v>100687</v>
      </c>
      <c r="C713" s="2" t="s">
        <v>25</v>
      </c>
      <c r="D713" s="2" t="s">
        <v>26</v>
      </c>
      <c r="E713" s="2">
        <v>4987.05</v>
      </c>
      <c r="F713" s="2">
        <v>0.41</v>
      </c>
      <c r="G713" s="2">
        <f t="shared" si="22"/>
        <v>2044.6904999999999</v>
      </c>
      <c r="H713" s="2">
        <f t="shared" si="23"/>
        <v>2942.3595000000005</v>
      </c>
      <c r="I713" s="2">
        <v>3</v>
      </c>
      <c r="J713" s="3">
        <v>45441</v>
      </c>
      <c r="K713" s="3">
        <v>45446</v>
      </c>
      <c r="L713" s="2" t="s">
        <v>21</v>
      </c>
      <c r="M713" s="2" t="s">
        <v>27</v>
      </c>
      <c r="N713" s="2">
        <v>342.37</v>
      </c>
      <c r="O713" s="2" t="s">
        <v>28</v>
      </c>
      <c r="P713" s="2" t="s">
        <v>28</v>
      </c>
    </row>
    <row r="714" spans="1:16" ht="14.25" hidden="1" customHeight="1" x14ac:dyDescent="0.3">
      <c r="A714" s="2" t="s">
        <v>745</v>
      </c>
      <c r="B714" s="2" t="str">
        <f>RIGHT(DmartSalesData[[#This Row],[order_id]],6)</f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2" t="s">
        <v>39</v>
      </c>
    </row>
    <row r="715" spans="1:16" ht="14.25" hidden="1" customHeight="1" x14ac:dyDescent="0.3">
      <c r="A715" s="2" t="s">
        <v>746</v>
      </c>
      <c r="B715" s="2" t="str">
        <f>RIGHT(DmartSalesData[[#This Row],[order_id]],6)</f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2" t="s">
        <v>17</v>
      </c>
    </row>
    <row r="716" spans="1:16" ht="14.25" hidden="1" customHeight="1" x14ac:dyDescent="0.3">
      <c r="A716" s="2" t="s">
        <v>747</v>
      </c>
      <c r="B716" s="2" t="str">
        <f>RIGHT(DmartSalesData[[#This Row],[order_id]],6)</f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2" t="s">
        <v>28</v>
      </c>
    </row>
    <row r="717" spans="1:16" ht="14.25" hidden="1" customHeight="1" x14ac:dyDescent="0.3">
      <c r="A717" s="2" t="s">
        <v>724</v>
      </c>
      <c r="B717" s="2" t="str">
        <f>RIGHT(DmartSalesData[[#This Row],[order_id]],6)</f>
        <v>100691</v>
      </c>
      <c r="C717" s="2" t="s">
        <v>41</v>
      </c>
      <c r="D717" s="2" t="s">
        <v>26</v>
      </c>
      <c r="E717" s="2">
        <v>3061.2</v>
      </c>
      <c r="F717" s="2">
        <v>0.39</v>
      </c>
      <c r="G717" s="2">
        <f t="shared" si="22"/>
        <v>1193.8679999999999</v>
      </c>
      <c r="H717" s="2">
        <f t="shared" si="23"/>
        <v>1867.3319999999999</v>
      </c>
      <c r="I717" s="2">
        <v>2</v>
      </c>
      <c r="J717" s="3">
        <v>45180</v>
      </c>
      <c r="K717" s="3">
        <v>45181</v>
      </c>
      <c r="L717" s="2" t="s">
        <v>15</v>
      </c>
      <c r="M717" s="2" t="s">
        <v>27</v>
      </c>
      <c r="N717" s="2">
        <v>308.05</v>
      </c>
      <c r="O717" s="2" t="s">
        <v>39</v>
      </c>
      <c r="P717" s="2" t="s">
        <v>39</v>
      </c>
    </row>
    <row r="718" spans="1:16" ht="14.25" hidden="1" customHeight="1" x14ac:dyDescent="0.3">
      <c r="A718" s="2" t="s">
        <v>729</v>
      </c>
      <c r="B718" s="2" t="str">
        <f>RIGHT(DmartSalesData[[#This Row],[order_id]],6)</f>
        <v>100696</v>
      </c>
      <c r="C718" s="2" t="s">
        <v>13</v>
      </c>
      <c r="D718" s="2" t="s">
        <v>20</v>
      </c>
      <c r="E718" s="2">
        <v>3872.84</v>
      </c>
      <c r="F718" s="2">
        <v>0.34</v>
      </c>
      <c r="G718" s="2">
        <f t="shared" si="22"/>
        <v>1316.7656000000002</v>
      </c>
      <c r="H718" s="2">
        <f t="shared" si="23"/>
        <v>2556.0744</v>
      </c>
      <c r="I718" s="2">
        <v>5</v>
      </c>
      <c r="J718" s="3">
        <v>45404</v>
      </c>
      <c r="K718" s="3">
        <v>45409</v>
      </c>
      <c r="L718" s="2" t="s">
        <v>21</v>
      </c>
      <c r="M718" s="2" t="s">
        <v>27</v>
      </c>
      <c r="N718" s="2">
        <v>862.32</v>
      </c>
      <c r="O718" s="2" t="s">
        <v>28</v>
      </c>
      <c r="P718" s="2" t="s">
        <v>28</v>
      </c>
    </row>
    <row r="719" spans="1:16" ht="14.25" hidden="1" customHeight="1" x14ac:dyDescent="0.3">
      <c r="A719" s="2" t="s">
        <v>750</v>
      </c>
      <c r="B719" s="2" t="str">
        <f>RIGHT(DmartSalesData[[#This Row],[order_id]],6)</f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2" t="s">
        <v>17</v>
      </c>
    </row>
    <row r="720" spans="1:16" ht="14.25" hidden="1" customHeight="1" x14ac:dyDescent="0.3">
      <c r="A720" s="2" t="s">
        <v>751</v>
      </c>
      <c r="B720" s="2" t="str">
        <f>RIGHT(DmartSalesData[[#This Row],[order_id]],6)</f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2" t="s">
        <v>34</v>
      </c>
    </row>
    <row r="721" spans="1:16" ht="14.25" hidden="1" customHeight="1" x14ac:dyDescent="0.3">
      <c r="A721" s="2" t="s">
        <v>752</v>
      </c>
      <c r="B721" s="2" t="str">
        <f>RIGHT(DmartSalesData[[#This Row],[order_id]],6)</f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2" t="s">
        <v>34</v>
      </c>
    </row>
    <row r="722" spans="1:16" ht="14.25" hidden="1" customHeight="1" x14ac:dyDescent="0.3">
      <c r="A722" s="2" t="s">
        <v>753</v>
      </c>
      <c r="B722" s="2" t="str">
        <f>RIGHT(DmartSalesData[[#This Row],[order_id]],6)</f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2" t="s">
        <v>23</v>
      </c>
    </row>
    <row r="723" spans="1:16" ht="14.25" hidden="1" customHeight="1" x14ac:dyDescent="0.3">
      <c r="A723" s="2" t="s">
        <v>754</v>
      </c>
      <c r="B723" s="2" t="str">
        <f>RIGHT(DmartSalesData[[#This Row],[order_id]],6)</f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2" t="s">
        <v>17</v>
      </c>
    </row>
    <row r="724" spans="1:16" ht="14.25" hidden="1" customHeight="1" x14ac:dyDescent="0.3">
      <c r="A724" s="2" t="s">
        <v>755</v>
      </c>
      <c r="B724" s="2" t="str">
        <f>RIGHT(DmartSalesData[[#This Row],[order_id]],6)</f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2" t="s">
        <v>34</v>
      </c>
    </row>
    <row r="725" spans="1:16" ht="14.25" hidden="1" customHeight="1" x14ac:dyDescent="0.3">
      <c r="A725" s="2" t="s">
        <v>756</v>
      </c>
      <c r="B725" s="2" t="str">
        <f>RIGHT(DmartSalesData[[#This Row],[order_id]],6)</f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2" t="s">
        <v>23</v>
      </c>
    </row>
    <row r="726" spans="1:16" ht="14.25" hidden="1" customHeight="1" x14ac:dyDescent="0.3">
      <c r="A726" s="2" t="s">
        <v>757</v>
      </c>
      <c r="B726" s="2" t="str">
        <f>RIGHT(DmartSalesData[[#This Row],[order_id]],6)</f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2" t="s">
        <v>23</v>
      </c>
    </row>
    <row r="727" spans="1:16" ht="14.25" hidden="1" customHeight="1" x14ac:dyDescent="0.3">
      <c r="A727" s="2" t="s">
        <v>758</v>
      </c>
      <c r="B727" s="2" t="str">
        <f>RIGHT(DmartSalesData[[#This Row],[order_id]],6)</f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2" t="s">
        <v>23</v>
      </c>
    </row>
    <row r="728" spans="1:16" ht="14.25" hidden="1" customHeight="1" x14ac:dyDescent="0.3">
      <c r="A728" s="2" t="s">
        <v>759</v>
      </c>
      <c r="B728" s="2" t="str">
        <f>RIGHT(DmartSalesData[[#This Row],[order_id]],6)</f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2" t="s">
        <v>48</v>
      </c>
    </row>
    <row r="729" spans="1:16" ht="14.25" hidden="1" customHeight="1" x14ac:dyDescent="0.3">
      <c r="A729" s="2" t="s">
        <v>740</v>
      </c>
      <c r="B729" s="2" t="str">
        <f>RIGHT(DmartSalesData[[#This Row],[order_id]],6)</f>
        <v>100707</v>
      </c>
      <c r="C729" s="2" t="s">
        <v>19</v>
      </c>
      <c r="D729" s="2" t="s">
        <v>20</v>
      </c>
      <c r="E729" s="2">
        <v>3676.24</v>
      </c>
      <c r="F729" s="2">
        <v>0.31</v>
      </c>
      <c r="G729" s="2">
        <f t="shared" si="22"/>
        <v>1139.6343999999999</v>
      </c>
      <c r="H729" s="2">
        <f t="shared" si="23"/>
        <v>2536.6055999999999</v>
      </c>
      <c r="I729" s="2">
        <v>9</v>
      </c>
      <c r="J729" s="3">
        <v>44947</v>
      </c>
      <c r="K729" s="3">
        <v>44948</v>
      </c>
      <c r="L729" s="2" t="s">
        <v>21</v>
      </c>
      <c r="M729" s="2" t="s">
        <v>22</v>
      </c>
      <c r="N729" s="2">
        <v>523.49</v>
      </c>
      <c r="O729" s="2" t="s">
        <v>39</v>
      </c>
      <c r="P729" s="2" t="s">
        <v>39</v>
      </c>
    </row>
    <row r="730" spans="1:16" ht="14.25" hidden="1" customHeight="1" x14ac:dyDescent="0.3">
      <c r="A730" s="2" t="s">
        <v>761</v>
      </c>
      <c r="B730" s="2" t="str">
        <f>RIGHT(DmartSalesData[[#This Row],[order_id]],6)</f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2" t="s">
        <v>48</v>
      </c>
    </row>
    <row r="731" spans="1:16" ht="14.25" hidden="1" customHeight="1" x14ac:dyDescent="0.3">
      <c r="A731" s="2" t="s">
        <v>762</v>
      </c>
      <c r="B731" s="2" t="str">
        <f>RIGHT(DmartSalesData[[#This Row],[order_id]],6)</f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2" t="s">
        <v>23</v>
      </c>
    </row>
    <row r="732" spans="1:16" ht="14.25" hidden="1" customHeight="1" x14ac:dyDescent="0.3">
      <c r="A732" s="2" t="s">
        <v>763</v>
      </c>
      <c r="B732" s="2" t="str">
        <f>RIGHT(DmartSalesData[[#This Row],[order_id]],6)</f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2" t="s">
        <v>34</v>
      </c>
    </row>
    <row r="733" spans="1:16" ht="14.25" hidden="1" customHeight="1" x14ac:dyDescent="0.3">
      <c r="A733" s="2" t="s">
        <v>764</v>
      </c>
      <c r="B733" s="2" t="str">
        <f>RIGHT(DmartSalesData[[#This Row],[order_id]],6)</f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2" t="s">
        <v>23</v>
      </c>
    </row>
    <row r="734" spans="1:16" ht="14.25" hidden="1" customHeight="1" x14ac:dyDescent="0.3">
      <c r="A734" s="2" t="s">
        <v>741</v>
      </c>
      <c r="B734" s="2" t="str">
        <f>RIGHT(DmartSalesData[[#This Row],[order_id]],6)</f>
        <v>100708</v>
      </c>
      <c r="C734" s="2" t="s">
        <v>19</v>
      </c>
      <c r="D734" s="2" t="s">
        <v>14</v>
      </c>
      <c r="E734" s="2">
        <v>3582.91</v>
      </c>
      <c r="F734" s="2">
        <v>0.42</v>
      </c>
      <c r="G734" s="2">
        <f t="shared" si="22"/>
        <v>1504.8221999999998</v>
      </c>
      <c r="H734" s="2">
        <f t="shared" si="23"/>
        <v>2078.0878000000002</v>
      </c>
      <c r="I734" s="2">
        <v>1</v>
      </c>
      <c r="J734" s="3">
        <v>45536</v>
      </c>
      <c r="K734" s="3">
        <v>45541</v>
      </c>
      <c r="L734" s="2" t="s">
        <v>21</v>
      </c>
      <c r="M734" s="2" t="s">
        <v>22</v>
      </c>
      <c r="N734" s="2">
        <v>902.82</v>
      </c>
      <c r="O734" s="2" t="s">
        <v>28</v>
      </c>
      <c r="P734" s="2" t="s">
        <v>28</v>
      </c>
    </row>
    <row r="735" spans="1:16" ht="14.25" hidden="1" customHeight="1" x14ac:dyDescent="0.3">
      <c r="A735" s="2" t="s">
        <v>744</v>
      </c>
      <c r="B735" s="2" t="str">
        <f>RIGHT(DmartSalesData[[#This Row],[order_id]],6)</f>
        <v>100711</v>
      </c>
      <c r="C735" s="2" t="s">
        <v>41</v>
      </c>
      <c r="D735" s="2" t="s">
        <v>14</v>
      </c>
      <c r="E735" s="2">
        <v>4516.21</v>
      </c>
      <c r="F735" s="2">
        <v>0.48</v>
      </c>
      <c r="G735" s="2">
        <f t="shared" si="22"/>
        <v>2167.7808</v>
      </c>
      <c r="H735" s="2">
        <f t="shared" si="23"/>
        <v>2348.4292</v>
      </c>
      <c r="I735" s="2">
        <v>5</v>
      </c>
      <c r="J735" s="3">
        <v>45612</v>
      </c>
      <c r="K735" s="3">
        <v>45613</v>
      </c>
      <c r="L735" s="2" t="s">
        <v>21</v>
      </c>
      <c r="M735" s="2" t="s">
        <v>16</v>
      </c>
      <c r="N735" s="2">
        <v>235.91</v>
      </c>
      <c r="O735" s="2" t="s">
        <v>34</v>
      </c>
      <c r="P735" s="2" t="s">
        <v>34</v>
      </c>
    </row>
    <row r="736" spans="1:16" ht="14.25" hidden="1" customHeight="1" x14ac:dyDescent="0.3">
      <c r="A736" s="2" t="s">
        <v>748</v>
      </c>
      <c r="B736" s="2" t="str">
        <f>RIGHT(DmartSalesData[[#This Row],[order_id]],6)</f>
        <v>100715</v>
      </c>
      <c r="C736" s="2" t="s">
        <v>19</v>
      </c>
      <c r="D736" s="2" t="s">
        <v>36</v>
      </c>
      <c r="E736" s="2">
        <v>4247.08</v>
      </c>
      <c r="F736" s="2">
        <v>0.3</v>
      </c>
      <c r="G736" s="2">
        <f t="shared" si="22"/>
        <v>1274.124</v>
      </c>
      <c r="H736" s="2">
        <f t="shared" si="23"/>
        <v>2972.9560000000001</v>
      </c>
      <c r="I736" s="2">
        <v>4</v>
      </c>
      <c r="J736" s="3">
        <v>44929</v>
      </c>
      <c r="K736" s="3">
        <v>44930</v>
      </c>
      <c r="L736" s="2" t="s">
        <v>15</v>
      </c>
      <c r="M736" s="2" t="s">
        <v>22</v>
      </c>
      <c r="N736" s="2">
        <v>617.37</v>
      </c>
      <c r="O736" s="2" t="s">
        <v>34</v>
      </c>
      <c r="P736" s="2" t="s">
        <v>34</v>
      </c>
    </row>
    <row r="737" spans="1:16" ht="14.25" hidden="1" customHeight="1" x14ac:dyDescent="0.3">
      <c r="A737" s="2" t="s">
        <v>768</v>
      </c>
      <c r="B737" s="2" t="str">
        <f>RIGHT(DmartSalesData[[#This Row],[order_id]],6)</f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2" t="s">
        <v>17</v>
      </c>
    </row>
    <row r="738" spans="1:16" ht="14.25" hidden="1" customHeight="1" x14ac:dyDescent="0.3">
      <c r="A738" s="2" t="s">
        <v>749</v>
      </c>
      <c r="B738" s="2" t="str">
        <f>RIGHT(DmartSalesData[[#This Row],[order_id]],6)</f>
        <v>100716</v>
      </c>
      <c r="C738" s="2" t="s">
        <v>13</v>
      </c>
      <c r="D738" s="2" t="s">
        <v>33</v>
      </c>
      <c r="E738" s="2">
        <v>4100.43</v>
      </c>
      <c r="F738" s="2">
        <v>0.33</v>
      </c>
      <c r="G738" s="2">
        <f t="shared" si="22"/>
        <v>1353.1419000000001</v>
      </c>
      <c r="H738" s="2">
        <f t="shared" si="23"/>
        <v>2747.2881000000002</v>
      </c>
      <c r="I738" s="2">
        <v>6</v>
      </c>
      <c r="J738" s="3">
        <v>44949</v>
      </c>
      <c r="K738" s="3">
        <v>44955</v>
      </c>
      <c r="L738" s="2" t="s">
        <v>15</v>
      </c>
      <c r="M738" s="2" t="s">
        <v>16</v>
      </c>
      <c r="N738" s="2">
        <v>462.37</v>
      </c>
      <c r="O738" s="2" t="s">
        <v>39</v>
      </c>
      <c r="P738" s="2" t="s">
        <v>39</v>
      </c>
    </row>
    <row r="739" spans="1:16" ht="14.25" hidden="1" customHeight="1" x14ac:dyDescent="0.3">
      <c r="A739" s="2" t="s">
        <v>770</v>
      </c>
      <c r="B739" s="2" t="str">
        <f>RIGHT(DmartSalesData[[#This Row],[order_id]],6)</f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2" t="s">
        <v>17</v>
      </c>
    </row>
    <row r="740" spans="1:16" ht="14.25" hidden="1" customHeight="1" x14ac:dyDescent="0.3">
      <c r="A740" s="2" t="s">
        <v>771</v>
      </c>
      <c r="B740" s="2" t="str">
        <f>RIGHT(DmartSalesData[[#This Row],[order_id]],6)</f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2" t="s">
        <v>17</v>
      </c>
    </row>
    <row r="741" spans="1:16" ht="14.25" hidden="1" customHeight="1" x14ac:dyDescent="0.3">
      <c r="A741" s="2" t="s">
        <v>772</v>
      </c>
      <c r="B741" s="2" t="str">
        <f>RIGHT(DmartSalesData[[#This Row],[order_id]],6)</f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2" t="s">
        <v>28</v>
      </c>
    </row>
    <row r="742" spans="1:16" ht="14.25" hidden="1" customHeight="1" x14ac:dyDescent="0.3">
      <c r="A742" s="2" t="s">
        <v>760</v>
      </c>
      <c r="B742" s="2" t="str">
        <f>RIGHT(DmartSalesData[[#This Row],[order_id]],6)</f>
        <v>100727</v>
      </c>
      <c r="C742" s="2" t="s">
        <v>13</v>
      </c>
      <c r="D742" s="2" t="s">
        <v>20</v>
      </c>
      <c r="E742" s="2">
        <v>4342.7700000000004</v>
      </c>
      <c r="F742" s="2">
        <v>0.39</v>
      </c>
      <c r="G742" s="2">
        <f t="shared" si="22"/>
        <v>1693.6803000000002</v>
      </c>
      <c r="H742" s="2">
        <f t="shared" si="23"/>
        <v>2649.0897000000004</v>
      </c>
      <c r="I742" s="2">
        <v>1</v>
      </c>
      <c r="J742" s="3">
        <v>44983</v>
      </c>
      <c r="K742" s="3">
        <v>44990</v>
      </c>
      <c r="L742" s="2" t="s">
        <v>15</v>
      </c>
      <c r="M742" s="2" t="s">
        <v>16</v>
      </c>
      <c r="N742" s="2">
        <v>451.55</v>
      </c>
      <c r="O742" s="2" t="s">
        <v>28</v>
      </c>
      <c r="P742" s="2" t="s">
        <v>28</v>
      </c>
    </row>
    <row r="743" spans="1:16" ht="14.25" hidden="1" customHeight="1" x14ac:dyDescent="0.3">
      <c r="A743" s="2" t="s">
        <v>774</v>
      </c>
      <c r="B743" s="2" t="str">
        <f>RIGHT(DmartSalesData[[#This Row],[order_id]],6)</f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2" t="s">
        <v>23</v>
      </c>
    </row>
    <row r="744" spans="1:16" ht="14.25" hidden="1" customHeight="1" x14ac:dyDescent="0.3">
      <c r="A744" s="2" t="s">
        <v>775</v>
      </c>
      <c r="B744" s="2" t="str">
        <f>RIGHT(DmartSalesData[[#This Row],[order_id]],6)</f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2" t="s">
        <v>48</v>
      </c>
    </row>
    <row r="745" spans="1:16" ht="14.25" hidden="1" customHeight="1" x14ac:dyDescent="0.3">
      <c r="A745" s="2" t="s">
        <v>776</v>
      </c>
      <c r="B745" s="2" t="str">
        <f>RIGHT(DmartSalesData[[#This Row],[order_id]],6)</f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2" t="s">
        <v>34</v>
      </c>
    </row>
    <row r="746" spans="1:16" ht="14.25" hidden="1" customHeight="1" x14ac:dyDescent="0.3">
      <c r="A746" s="2" t="s">
        <v>777</v>
      </c>
      <c r="B746" s="2" t="str">
        <f>RIGHT(DmartSalesData[[#This Row],[order_id]],6)</f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2" t="s">
        <v>17</v>
      </c>
    </row>
    <row r="747" spans="1:16" ht="14.25" hidden="1" customHeight="1" x14ac:dyDescent="0.3">
      <c r="A747" s="2" t="s">
        <v>778</v>
      </c>
      <c r="B747" s="2" t="str">
        <f>RIGHT(DmartSalesData[[#This Row],[order_id]],6)</f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2" t="s">
        <v>23</v>
      </c>
    </row>
    <row r="748" spans="1:16" ht="14.25" hidden="1" customHeight="1" x14ac:dyDescent="0.3">
      <c r="A748" s="2" t="s">
        <v>779</v>
      </c>
      <c r="B748" s="2" t="str">
        <f>RIGHT(DmartSalesData[[#This Row],[order_id]],6)</f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2" t="s">
        <v>34</v>
      </c>
    </row>
    <row r="749" spans="1:16" ht="14.25" hidden="1" customHeight="1" x14ac:dyDescent="0.3">
      <c r="A749" s="2" t="s">
        <v>765</v>
      </c>
      <c r="B749" s="2" t="str">
        <f>RIGHT(DmartSalesData[[#This Row],[order_id]],6)</f>
        <v>100732</v>
      </c>
      <c r="C749" s="2" t="s">
        <v>25</v>
      </c>
      <c r="D749" s="2" t="s">
        <v>36</v>
      </c>
      <c r="E749" s="2">
        <v>4952.75</v>
      </c>
      <c r="F749" s="2">
        <v>0.34</v>
      </c>
      <c r="G749" s="2">
        <f t="shared" si="22"/>
        <v>1683.9350000000002</v>
      </c>
      <c r="H749" s="2">
        <f t="shared" si="23"/>
        <v>3268.8149999999996</v>
      </c>
      <c r="I749" s="2">
        <v>7</v>
      </c>
      <c r="J749" s="3">
        <v>45064</v>
      </c>
      <c r="K749" s="3">
        <v>45069</v>
      </c>
      <c r="L749" s="2" t="s">
        <v>31</v>
      </c>
      <c r="M749" s="2" t="s">
        <v>22</v>
      </c>
      <c r="N749" s="2">
        <v>275.86</v>
      </c>
      <c r="O749" s="2" t="s">
        <v>23</v>
      </c>
      <c r="P749" s="2" t="s">
        <v>23</v>
      </c>
    </row>
    <row r="750" spans="1:16" ht="14.25" hidden="1" customHeight="1" x14ac:dyDescent="0.3">
      <c r="A750" s="2" t="s">
        <v>766</v>
      </c>
      <c r="B750" s="2" t="str">
        <f>RIGHT(DmartSalesData[[#This Row],[order_id]],6)</f>
        <v>100733</v>
      </c>
      <c r="C750" s="2" t="s">
        <v>19</v>
      </c>
      <c r="D750" s="2" t="s">
        <v>36</v>
      </c>
      <c r="E750" s="2">
        <v>4146.54</v>
      </c>
      <c r="F750" s="2">
        <v>0.47</v>
      </c>
      <c r="G750" s="2">
        <f t="shared" si="22"/>
        <v>1948.8737999999998</v>
      </c>
      <c r="H750" s="2">
        <f t="shared" si="23"/>
        <v>2197.6662000000001</v>
      </c>
      <c r="I750" s="2">
        <v>1</v>
      </c>
      <c r="J750" s="3">
        <v>45247</v>
      </c>
      <c r="K750" s="3">
        <v>45253</v>
      </c>
      <c r="L750" s="2" t="s">
        <v>21</v>
      </c>
      <c r="M750" s="2" t="s">
        <v>22</v>
      </c>
      <c r="N750" s="2">
        <v>526.88</v>
      </c>
      <c r="O750" s="2" t="s">
        <v>39</v>
      </c>
      <c r="P750" s="2" t="s">
        <v>39</v>
      </c>
    </row>
    <row r="751" spans="1:16" ht="14.25" hidden="1" customHeight="1" x14ac:dyDescent="0.3">
      <c r="A751" s="2" t="s">
        <v>782</v>
      </c>
      <c r="B751" s="2" t="str">
        <f>RIGHT(DmartSalesData[[#This Row],[order_id]],6)</f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2" t="s">
        <v>34</v>
      </c>
    </row>
    <row r="752" spans="1:16" ht="14.25" hidden="1" customHeight="1" x14ac:dyDescent="0.3">
      <c r="A752" s="2" t="s">
        <v>783</v>
      </c>
      <c r="B752" s="2" t="str">
        <f>RIGHT(DmartSalesData[[#This Row],[order_id]],6)</f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2" t="s">
        <v>28</v>
      </c>
    </row>
    <row r="753" spans="1:16" ht="14.25" hidden="1" customHeight="1" x14ac:dyDescent="0.3">
      <c r="A753" s="2" t="s">
        <v>767</v>
      </c>
      <c r="B753" s="2" t="str">
        <f>RIGHT(DmartSalesData[[#This Row],[order_id]],6)</f>
        <v>100734</v>
      </c>
      <c r="C753" s="2" t="s">
        <v>41</v>
      </c>
      <c r="D753" s="2" t="s">
        <v>36</v>
      </c>
      <c r="E753" s="2">
        <v>2750.51</v>
      </c>
      <c r="F753" s="2">
        <v>0.4</v>
      </c>
      <c r="G753" s="2">
        <f t="shared" si="22"/>
        <v>1100.2040000000002</v>
      </c>
      <c r="H753" s="2">
        <f t="shared" si="23"/>
        <v>1650.306</v>
      </c>
      <c r="I753" s="2">
        <v>1</v>
      </c>
      <c r="J753" s="3">
        <v>45194</v>
      </c>
      <c r="K753" s="3">
        <v>45195</v>
      </c>
      <c r="L753" s="2" t="s">
        <v>31</v>
      </c>
      <c r="M753" s="2" t="s">
        <v>16</v>
      </c>
      <c r="N753" s="2">
        <v>633.1</v>
      </c>
      <c r="O753" s="2" t="s">
        <v>17</v>
      </c>
      <c r="P753" s="2" t="s">
        <v>17</v>
      </c>
    </row>
    <row r="754" spans="1:16" ht="14.25" hidden="1" customHeight="1" x14ac:dyDescent="0.3">
      <c r="A754" s="2" t="s">
        <v>785</v>
      </c>
      <c r="B754" s="2" t="str">
        <f>RIGHT(DmartSalesData[[#This Row],[order_id]],6)</f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2" t="s">
        <v>23</v>
      </c>
    </row>
    <row r="755" spans="1:16" ht="14.25" hidden="1" customHeight="1" x14ac:dyDescent="0.3">
      <c r="A755" s="2" t="s">
        <v>786</v>
      </c>
      <c r="B755" s="2" t="str">
        <f>RIGHT(DmartSalesData[[#This Row],[order_id]],6)</f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2" t="s">
        <v>48</v>
      </c>
    </row>
    <row r="756" spans="1:16" ht="14.25" hidden="1" customHeight="1" x14ac:dyDescent="0.3">
      <c r="A756" s="2" t="s">
        <v>769</v>
      </c>
      <c r="B756" s="2" t="str">
        <f>RIGHT(DmartSalesData[[#This Row],[order_id]],6)</f>
        <v>100736</v>
      </c>
      <c r="C756" s="2" t="s">
        <v>19</v>
      </c>
      <c r="D756" s="2" t="s">
        <v>14</v>
      </c>
      <c r="E756" s="2">
        <v>3281.35</v>
      </c>
      <c r="F756" s="2">
        <v>0.41</v>
      </c>
      <c r="G756" s="2">
        <f t="shared" si="22"/>
        <v>1345.3534999999999</v>
      </c>
      <c r="H756" s="2">
        <f t="shared" si="23"/>
        <v>1935.9965</v>
      </c>
      <c r="I756" s="2">
        <v>9</v>
      </c>
      <c r="J756" s="3">
        <v>44977</v>
      </c>
      <c r="K756" s="3">
        <v>44984</v>
      </c>
      <c r="L756" s="2" t="s">
        <v>31</v>
      </c>
      <c r="M756" s="2" t="s">
        <v>16</v>
      </c>
      <c r="N756" s="2">
        <v>547.44000000000005</v>
      </c>
      <c r="O756" s="2" t="s">
        <v>28</v>
      </c>
      <c r="P756" s="2" t="s">
        <v>28</v>
      </c>
    </row>
    <row r="757" spans="1:16" ht="14.25" hidden="1" customHeight="1" x14ac:dyDescent="0.3">
      <c r="A757" s="2" t="s">
        <v>788</v>
      </c>
      <c r="B757" s="2" t="str">
        <f>RIGHT(DmartSalesData[[#This Row],[order_id]],6)</f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2" t="s">
        <v>28</v>
      </c>
    </row>
    <row r="758" spans="1:16" ht="14.25" hidden="1" customHeight="1" x14ac:dyDescent="0.3">
      <c r="A758" s="2" t="s">
        <v>773</v>
      </c>
      <c r="B758" s="2" t="str">
        <f>RIGHT(DmartSalesData[[#This Row],[order_id]],6)</f>
        <v>100740</v>
      </c>
      <c r="C758" s="2" t="s">
        <v>13</v>
      </c>
      <c r="D758" s="2" t="s">
        <v>26</v>
      </c>
      <c r="E758" s="2">
        <v>4921.49</v>
      </c>
      <c r="F758" s="2">
        <v>0.28000000000000003</v>
      </c>
      <c r="G758" s="2">
        <f t="shared" si="22"/>
        <v>1378.0172</v>
      </c>
      <c r="H758" s="2">
        <f t="shared" si="23"/>
        <v>3543.4727999999996</v>
      </c>
      <c r="I758" s="2">
        <v>7</v>
      </c>
      <c r="J758" s="3">
        <v>45457</v>
      </c>
      <c r="K758" s="3">
        <v>45459</v>
      </c>
      <c r="L758" s="2" t="s">
        <v>31</v>
      </c>
      <c r="M758" s="2" t="s">
        <v>27</v>
      </c>
      <c r="N758" s="2">
        <v>736.67</v>
      </c>
      <c r="O758" s="2" t="s">
        <v>48</v>
      </c>
      <c r="P758" s="2" t="s">
        <v>48</v>
      </c>
    </row>
    <row r="759" spans="1:16" ht="14.25" hidden="1" customHeight="1" x14ac:dyDescent="0.3">
      <c r="A759" s="2" t="s">
        <v>790</v>
      </c>
      <c r="B759" s="2" t="str">
        <f>RIGHT(DmartSalesData[[#This Row],[order_id]],6)</f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2" t="s">
        <v>23</v>
      </c>
    </row>
    <row r="760" spans="1:16" ht="14.25" hidden="1" customHeight="1" x14ac:dyDescent="0.3">
      <c r="A760" s="2" t="s">
        <v>791</v>
      </c>
      <c r="B760" s="2" t="str">
        <f>RIGHT(DmartSalesData[[#This Row],[order_id]],6)</f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2" t="s">
        <v>34</v>
      </c>
    </row>
    <row r="761" spans="1:16" ht="14.25" hidden="1" customHeight="1" x14ac:dyDescent="0.3">
      <c r="A761" s="2" t="s">
        <v>792</v>
      </c>
      <c r="B761" s="2" t="str">
        <f>RIGHT(DmartSalesData[[#This Row],[order_id]],6)</f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2" t="s">
        <v>23</v>
      </c>
    </row>
    <row r="762" spans="1:16" ht="14.25" hidden="1" customHeight="1" x14ac:dyDescent="0.3">
      <c r="A762" s="2" t="s">
        <v>793</v>
      </c>
      <c r="B762" s="2" t="str">
        <f>RIGHT(DmartSalesData[[#This Row],[order_id]],6)</f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2" t="s">
        <v>28</v>
      </c>
    </row>
    <row r="763" spans="1:16" ht="14.25" hidden="1" customHeight="1" x14ac:dyDescent="0.3">
      <c r="A763" s="2" t="s">
        <v>794</v>
      </c>
      <c r="B763" s="2" t="str">
        <f>RIGHT(DmartSalesData[[#This Row],[order_id]],6)</f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2" t="s">
        <v>39</v>
      </c>
    </row>
    <row r="764" spans="1:16" ht="14.25" hidden="1" customHeight="1" x14ac:dyDescent="0.3">
      <c r="A764" s="2" t="s">
        <v>795</v>
      </c>
      <c r="B764" s="2" t="str">
        <f>RIGHT(DmartSalesData[[#This Row],[order_id]],6)</f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2" t="s">
        <v>48</v>
      </c>
    </row>
    <row r="765" spans="1:16" ht="14.25" hidden="1" customHeight="1" x14ac:dyDescent="0.3">
      <c r="A765" s="2" t="s">
        <v>796</v>
      </c>
      <c r="B765" s="2" t="str">
        <f>RIGHT(DmartSalesData[[#This Row],[order_id]],6)</f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ref="G765:G828" si="24">E765*F765</f>
        <v>140.5316</v>
      </c>
      <c r="H765" s="2">
        <f t="shared" ref="H765:H828" si="25">E765-G765</f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2" t="s">
        <v>23</v>
      </c>
    </row>
    <row r="766" spans="1:16" ht="14.25" hidden="1" customHeight="1" x14ac:dyDescent="0.3">
      <c r="A766" s="2" t="s">
        <v>780</v>
      </c>
      <c r="B766" s="2" t="str">
        <f>RIGHT(DmartSalesData[[#This Row],[order_id]],6)</f>
        <v>100747</v>
      </c>
      <c r="C766" s="2" t="s">
        <v>13</v>
      </c>
      <c r="D766" s="2" t="s">
        <v>33</v>
      </c>
      <c r="E766" s="2">
        <v>4537.8500000000004</v>
      </c>
      <c r="F766" s="2">
        <v>0.48</v>
      </c>
      <c r="G766" s="2">
        <f t="shared" si="24"/>
        <v>2178.1680000000001</v>
      </c>
      <c r="H766" s="2">
        <f t="shared" si="25"/>
        <v>2359.6820000000002</v>
      </c>
      <c r="I766" s="2">
        <v>9</v>
      </c>
      <c r="J766" s="3">
        <v>45646</v>
      </c>
      <c r="K766" s="3">
        <v>45647</v>
      </c>
      <c r="L766" s="2" t="s">
        <v>21</v>
      </c>
      <c r="M766" s="2" t="s">
        <v>16</v>
      </c>
      <c r="N766" s="2">
        <v>1174.03</v>
      </c>
      <c r="O766" s="2" t="s">
        <v>23</v>
      </c>
      <c r="P766" s="2" t="s">
        <v>23</v>
      </c>
    </row>
    <row r="767" spans="1:16" ht="14.25" hidden="1" customHeight="1" x14ac:dyDescent="0.3">
      <c r="A767" s="2" t="s">
        <v>798</v>
      </c>
      <c r="B767" s="2" t="str">
        <f>RIGHT(DmartSalesData[[#This Row],[order_id]],6)</f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4"/>
        <v>33.987099999999998</v>
      </c>
      <c r="H767" s="2">
        <f t="shared" si="25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2" t="s">
        <v>28</v>
      </c>
    </row>
    <row r="768" spans="1:16" ht="14.25" hidden="1" customHeight="1" x14ac:dyDescent="0.3">
      <c r="A768" s="2" t="s">
        <v>799</v>
      </c>
      <c r="B768" s="2" t="str">
        <f>RIGHT(DmartSalesData[[#This Row],[order_id]],6)</f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4"/>
        <v>971.37949999999989</v>
      </c>
      <c r="H768" s="2">
        <f t="shared" si="25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2" t="s">
        <v>48</v>
      </c>
    </row>
    <row r="769" spans="1:16" ht="14.25" hidden="1" customHeight="1" x14ac:dyDescent="0.3">
      <c r="A769" s="2" t="s">
        <v>800</v>
      </c>
      <c r="B769" s="2" t="str">
        <f>RIGHT(DmartSalesData[[#This Row],[order_id]],6)</f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4"/>
        <v>19.342700000000001</v>
      </c>
      <c r="H769" s="2">
        <f t="shared" si="25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2" t="s">
        <v>48</v>
      </c>
    </row>
    <row r="770" spans="1:16" ht="14.25" hidden="1" customHeight="1" x14ac:dyDescent="0.3">
      <c r="A770" s="2" t="s">
        <v>801</v>
      </c>
      <c r="B770" s="2" t="str">
        <f>RIGHT(DmartSalesData[[#This Row],[order_id]],6)</f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4"/>
        <v>68.472899999999996</v>
      </c>
      <c r="H770" s="2">
        <f t="shared" si="25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2" t="s">
        <v>17</v>
      </c>
    </row>
    <row r="771" spans="1:16" ht="14.25" hidden="1" customHeight="1" x14ac:dyDescent="0.3">
      <c r="A771" s="2" t="s">
        <v>781</v>
      </c>
      <c r="B771" s="2" t="str">
        <f>RIGHT(DmartSalesData[[#This Row],[order_id]],6)</f>
        <v>100748</v>
      </c>
      <c r="C771" s="2" t="s">
        <v>25</v>
      </c>
      <c r="D771" s="2" t="s">
        <v>33</v>
      </c>
      <c r="E771" s="2">
        <v>2090.23</v>
      </c>
      <c r="F771" s="2">
        <v>0.48</v>
      </c>
      <c r="G771" s="2">
        <f t="shared" si="24"/>
        <v>1003.3104</v>
      </c>
      <c r="H771" s="2">
        <f t="shared" si="25"/>
        <v>1086.9196000000002</v>
      </c>
      <c r="I771" s="2">
        <v>5</v>
      </c>
      <c r="J771" s="3">
        <v>45426</v>
      </c>
      <c r="K771" s="3">
        <v>45431</v>
      </c>
      <c r="L771" s="2" t="s">
        <v>31</v>
      </c>
      <c r="M771" s="2" t="s">
        <v>16</v>
      </c>
      <c r="N771" s="2">
        <v>311.38</v>
      </c>
      <c r="O771" s="2" t="s">
        <v>34</v>
      </c>
      <c r="P771" s="2" t="s">
        <v>34</v>
      </c>
    </row>
    <row r="772" spans="1:16" ht="14.25" hidden="1" customHeight="1" x14ac:dyDescent="0.3">
      <c r="A772" s="2" t="s">
        <v>803</v>
      </c>
      <c r="B772" s="2" t="str">
        <f>RIGHT(DmartSalesData[[#This Row],[order_id]],6)</f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2" t="s">
        <v>23</v>
      </c>
    </row>
    <row r="773" spans="1:16" ht="14.25" hidden="1" customHeight="1" x14ac:dyDescent="0.3">
      <c r="A773" s="2" t="s">
        <v>804</v>
      </c>
      <c r="B773" s="2" t="str">
        <f>RIGHT(DmartSalesData[[#This Row],[order_id]],6)</f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2" t="s">
        <v>39</v>
      </c>
    </row>
    <row r="774" spans="1:16" ht="14.25" hidden="1" customHeight="1" x14ac:dyDescent="0.3">
      <c r="A774" s="2" t="s">
        <v>805</v>
      </c>
      <c r="B774" s="2" t="str">
        <f>RIGHT(DmartSalesData[[#This Row],[order_id]],6)</f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2" t="s">
        <v>23</v>
      </c>
    </row>
    <row r="775" spans="1:16" ht="14.25" hidden="1" customHeight="1" x14ac:dyDescent="0.3">
      <c r="A775" s="2" t="s">
        <v>806</v>
      </c>
      <c r="B775" s="2" t="str">
        <f>RIGHT(DmartSalesData[[#This Row],[order_id]],6)</f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2" t="s">
        <v>39</v>
      </c>
    </row>
    <row r="776" spans="1:16" ht="14.25" hidden="1" customHeight="1" x14ac:dyDescent="0.3">
      <c r="A776" s="2" t="s">
        <v>807</v>
      </c>
      <c r="B776" s="2" t="str">
        <f>RIGHT(DmartSalesData[[#This Row],[order_id]],6)</f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2" t="s">
        <v>34</v>
      </c>
    </row>
    <row r="777" spans="1:16" ht="14.25" hidden="1" customHeight="1" x14ac:dyDescent="0.3">
      <c r="A777" s="2" t="s">
        <v>808</v>
      </c>
      <c r="B777" s="2" t="str">
        <f>RIGHT(DmartSalesData[[#This Row],[order_id]],6)</f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2" t="s">
        <v>48</v>
      </c>
    </row>
    <row r="778" spans="1:16" ht="14.25" hidden="1" customHeight="1" x14ac:dyDescent="0.3">
      <c r="A778" s="2" t="s">
        <v>809</v>
      </c>
      <c r="B778" s="2" t="str">
        <f>RIGHT(DmartSalesData[[#This Row],[order_id]],6)</f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2" t="s">
        <v>39</v>
      </c>
    </row>
    <row r="779" spans="1:16" ht="14.25" hidden="1" customHeight="1" x14ac:dyDescent="0.3">
      <c r="A779" s="2" t="s">
        <v>810</v>
      </c>
      <c r="B779" s="2" t="str">
        <f>RIGHT(DmartSalesData[[#This Row],[order_id]],6)</f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2" t="s">
        <v>23</v>
      </c>
    </row>
    <row r="780" spans="1:16" ht="14.25" customHeight="1" x14ac:dyDescent="0.3">
      <c r="A780" s="2" t="s">
        <v>8837</v>
      </c>
      <c r="B780" s="2" t="str">
        <f>RIGHT(DmartSalesData[[#This Row],[order_id]],6)</f>
        <v>108804</v>
      </c>
      <c r="C780" s="2" t="s">
        <v>25</v>
      </c>
      <c r="D780" s="2" t="s">
        <v>26</v>
      </c>
      <c r="E780" s="2">
        <v>107.63</v>
      </c>
      <c r="F780" s="2">
        <v>0.46</v>
      </c>
      <c r="G780" s="2">
        <f t="shared" si="24"/>
        <v>49.509799999999998</v>
      </c>
      <c r="H780" s="2">
        <f t="shared" si="25"/>
        <v>58.120199999999997</v>
      </c>
      <c r="I780" s="2">
        <v>8</v>
      </c>
      <c r="J780" s="3">
        <v>45299</v>
      </c>
      <c r="K780" s="3">
        <v>45302</v>
      </c>
      <c r="L780" s="2" t="s">
        <v>31</v>
      </c>
      <c r="M780" s="2" t="s">
        <v>22</v>
      </c>
      <c r="N780" s="2">
        <v>13.4</v>
      </c>
      <c r="O780" s="2" t="s">
        <v>39</v>
      </c>
      <c r="P780" s="2" t="s">
        <v>39</v>
      </c>
    </row>
    <row r="781" spans="1:16" ht="14.25" hidden="1" customHeight="1" x14ac:dyDescent="0.3">
      <c r="A781" s="2" t="s">
        <v>812</v>
      </c>
      <c r="B781" s="2" t="str">
        <f>RIGHT(DmartSalesData[[#This Row],[order_id]],6)</f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2" t="s">
        <v>28</v>
      </c>
    </row>
    <row r="782" spans="1:16" ht="14.25" hidden="1" customHeight="1" x14ac:dyDescent="0.3">
      <c r="A782" s="2" t="s">
        <v>813</v>
      </c>
      <c r="B782" s="2" t="str">
        <f>RIGHT(DmartSalesData[[#This Row],[order_id]],6)</f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2" t="s">
        <v>17</v>
      </c>
    </row>
    <row r="783" spans="1:16" ht="14.25" hidden="1" customHeight="1" x14ac:dyDescent="0.3">
      <c r="A783" s="2" t="s">
        <v>784</v>
      </c>
      <c r="B783" s="2" t="str">
        <f>RIGHT(DmartSalesData[[#This Row],[order_id]],6)</f>
        <v>100751</v>
      </c>
      <c r="C783" s="2" t="s">
        <v>25</v>
      </c>
      <c r="D783" s="2" t="s">
        <v>20</v>
      </c>
      <c r="E783" s="2">
        <v>3995.37</v>
      </c>
      <c r="F783" s="2">
        <v>0.49</v>
      </c>
      <c r="G783" s="2">
        <f t="shared" si="24"/>
        <v>1957.7312999999999</v>
      </c>
      <c r="H783" s="2">
        <f t="shared" si="25"/>
        <v>2037.6387</v>
      </c>
      <c r="I783" s="2">
        <v>8</v>
      </c>
      <c r="J783" s="3">
        <v>45264</v>
      </c>
      <c r="K783" s="3">
        <v>45266</v>
      </c>
      <c r="L783" s="2" t="s">
        <v>31</v>
      </c>
      <c r="M783" s="2" t="s">
        <v>27</v>
      </c>
      <c r="N783" s="2">
        <v>902.57</v>
      </c>
      <c r="O783" s="2" t="s">
        <v>39</v>
      </c>
      <c r="P783" s="2" t="s">
        <v>39</v>
      </c>
    </row>
    <row r="784" spans="1:16" ht="14.25" hidden="1" customHeight="1" x14ac:dyDescent="0.3">
      <c r="A784" s="2" t="s">
        <v>787</v>
      </c>
      <c r="B784" s="2" t="str">
        <f>RIGHT(DmartSalesData[[#This Row],[order_id]],6)</f>
        <v>100754</v>
      </c>
      <c r="C784" s="2" t="s">
        <v>41</v>
      </c>
      <c r="D784" s="2" t="s">
        <v>14</v>
      </c>
      <c r="E784" s="2">
        <v>3889.79</v>
      </c>
      <c r="F784" s="2">
        <v>0.38</v>
      </c>
      <c r="G784" s="2">
        <f t="shared" si="24"/>
        <v>1478.1202000000001</v>
      </c>
      <c r="H784" s="2">
        <f t="shared" si="25"/>
        <v>2411.6697999999997</v>
      </c>
      <c r="I784" s="2">
        <v>2</v>
      </c>
      <c r="J784" s="3">
        <v>45356</v>
      </c>
      <c r="K784" s="3">
        <v>45357</v>
      </c>
      <c r="L784" s="2" t="s">
        <v>21</v>
      </c>
      <c r="M784" s="2" t="s">
        <v>16</v>
      </c>
      <c r="N784" s="2">
        <v>406.21</v>
      </c>
      <c r="O784" s="2" t="s">
        <v>23</v>
      </c>
      <c r="P784" s="2" t="s">
        <v>23</v>
      </c>
    </row>
    <row r="785" spans="1:16" ht="14.25" hidden="1" customHeight="1" x14ac:dyDescent="0.3">
      <c r="A785" s="2" t="s">
        <v>816</v>
      </c>
      <c r="B785" s="2" t="str">
        <f>RIGHT(DmartSalesData[[#This Row],[order_id]],6)</f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2" t="s">
        <v>23</v>
      </c>
    </row>
    <row r="786" spans="1:16" ht="14.25" hidden="1" customHeight="1" x14ac:dyDescent="0.3">
      <c r="A786" s="2" t="s">
        <v>817</v>
      </c>
      <c r="B786" s="2" t="str">
        <f>RIGHT(DmartSalesData[[#This Row],[order_id]],6)</f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2" t="s">
        <v>23</v>
      </c>
    </row>
    <row r="787" spans="1:16" ht="14.25" hidden="1" customHeight="1" x14ac:dyDescent="0.3">
      <c r="A787" s="2" t="s">
        <v>789</v>
      </c>
      <c r="B787" s="2" t="str">
        <f>RIGHT(DmartSalesData[[#This Row],[order_id]],6)</f>
        <v>100756</v>
      </c>
      <c r="C787" s="2" t="s">
        <v>41</v>
      </c>
      <c r="D787" s="2" t="s">
        <v>26</v>
      </c>
      <c r="E787" s="2">
        <v>4523.71</v>
      </c>
      <c r="F787" s="2">
        <v>0.45</v>
      </c>
      <c r="G787" s="2">
        <f t="shared" si="24"/>
        <v>2035.6695</v>
      </c>
      <c r="H787" s="2">
        <f t="shared" si="25"/>
        <v>2488.0405000000001</v>
      </c>
      <c r="I787" s="2">
        <v>7</v>
      </c>
      <c r="J787" s="3">
        <v>45521</v>
      </c>
      <c r="K787" s="3">
        <v>45528</v>
      </c>
      <c r="L787" s="2" t="s">
        <v>15</v>
      </c>
      <c r="M787" s="2" t="s">
        <v>22</v>
      </c>
      <c r="N787" s="2">
        <v>785.66</v>
      </c>
      <c r="O787" s="2" t="s">
        <v>39</v>
      </c>
      <c r="P787" s="2" t="s">
        <v>39</v>
      </c>
    </row>
    <row r="788" spans="1:16" ht="14.25" hidden="1" customHeight="1" x14ac:dyDescent="0.3">
      <c r="A788" s="2" t="s">
        <v>819</v>
      </c>
      <c r="B788" s="2" t="str">
        <f>RIGHT(DmartSalesData[[#This Row],[order_id]],6)</f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2" t="s">
        <v>39</v>
      </c>
    </row>
    <row r="789" spans="1:16" ht="14.25" hidden="1" customHeight="1" x14ac:dyDescent="0.3">
      <c r="A789" s="2" t="s">
        <v>820</v>
      </c>
      <c r="B789" s="2" t="str">
        <f>RIGHT(DmartSalesData[[#This Row],[order_id]],6)</f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2" t="s">
        <v>48</v>
      </c>
    </row>
    <row r="790" spans="1:16" ht="14.25" hidden="1" customHeight="1" x14ac:dyDescent="0.3">
      <c r="A790" s="2" t="s">
        <v>821</v>
      </c>
      <c r="B790" s="2" t="str">
        <f>RIGHT(DmartSalesData[[#This Row],[order_id]],6)</f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2" t="s">
        <v>34</v>
      </c>
    </row>
    <row r="791" spans="1:16" ht="14.25" hidden="1" customHeight="1" x14ac:dyDescent="0.3">
      <c r="A791" s="2" t="s">
        <v>822</v>
      </c>
      <c r="B791" s="2" t="str">
        <f>RIGHT(DmartSalesData[[#This Row],[order_id]],6)</f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2" t="s">
        <v>23</v>
      </c>
    </row>
    <row r="792" spans="1:16" ht="14.25" hidden="1" customHeight="1" x14ac:dyDescent="0.3">
      <c r="A792" s="2" t="s">
        <v>797</v>
      </c>
      <c r="B792" s="2" t="str">
        <f>RIGHT(DmartSalesData[[#This Row],[order_id]],6)</f>
        <v>100764</v>
      </c>
      <c r="C792" s="2" t="s">
        <v>25</v>
      </c>
      <c r="D792" s="2" t="s">
        <v>20</v>
      </c>
      <c r="E792" s="2">
        <v>4571.2</v>
      </c>
      <c r="F792" s="2">
        <v>0.33</v>
      </c>
      <c r="G792" s="2">
        <f t="shared" si="24"/>
        <v>1508.4960000000001</v>
      </c>
      <c r="H792" s="2">
        <f t="shared" si="25"/>
        <v>3062.7039999999997</v>
      </c>
      <c r="I792" s="2">
        <v>5</v>
      </c>
      <c r="J792" s="3">
        <v>45332</v>
      </c>
      <c r="K792" s="3">
        <v>45333</v>
      </c>
      <c r="L792" s="2" t="s">
        <v>31</v>
      </c>
      <c r="M792" s="2" t="s">
        <v>16</v>
      </c>
      <c r="N792" s="2">
        <v>983.92</v>
      </c>
      <c r="O792" s="2" t="s">
        <v>39</v>
      </c>
      <c r="P792" s="2" t="s">
        <v>39</v>
      </c>
    </row>
    <row r="793" spans="1:16" ht="14.25" hidden="1" customHeight="1" x14ac:dyDescent="0.3">
      <c r="A793" s="2" t="s">
        <v>802</v>
      </c>
      <c r="B793" s="2" t="str">
        <f>RIGHT(DmartSalesData[[#This Row],[order_id]],6)</f>
        <v>100769</v>
      </c>
      <c r="C793" s="2" t="s">
        <v>25</v>
      </c>
      <c r="D793" s="2" t="s">
        <v>14</v>
      </c>
      <c r="E793" s="2">
        <v>3566.84</v>
      </c>
      <c r="F793" s="2">
        <v>0.3</v>
      </c>
      <c r="G793" s="2">
        <f t="shared" si="24"/>
        <v>1070.0519999999999</v>
      </c>
      <c r="H793" s="2">
        <f t="shared" si="25"/>
        <v>2496.7880000000005</v>
      </c>
      <c r="I793" s="2">
        <v>8</v>
      </c>
      <c r="J793" s="3">
        <v>45499</v>
      </c>
      <c r="K793" s="3">
        <v>45500</v>
      </c>
      <c r="L793" s="2" t="s">
        <v>21</v>
      </c>
      <c r="M793" s="2" t="s">
        <v>22</v>
      </c>
      <c r="N793" s="2">
        <v>261.14999999999998</v>
      </c>
      <c r="O793" s="2" t="s">
        <v>39</v>
      </c>
      <c r="P793" s="2" t="s">
        <v>39</v>
      </c>
    </row>
    <row r="794" spans="1:16" ht="14.25" hidden="1" customHeight="1" x14ac:dyDescent="0.3">
      <c r="A794" s="2" t="s">
        <v>825</v>
      </c>
      <c r="B794" s="2" t="str">
        <f>RIGHT(DmartSalesData[[#This Row],[order_id]],6)</f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2" t="s">
        <v>23</v>
      </c>
    </row>
    <row r="795" spans="1:16" ht="14.25" hidden="1" customHeight="1" x14ac:dyDescent="0.3">
      <c r="A795" s="2" t="s">
        <v>826</v>
      </c>
      <c r="B795" s="2" t="str">
        <f>RIGHT(DmartSalesData[[#This Row],[order_id]],6)</f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2" t="s">
        <v>17</v>
      </c>
    </row>
    <row r="796" spans="1:16" ht="14.25" hidden="1" customHeight="1" x14ac:dyDescent="0.3">
      <c r="A796" s="2" t="s">
        <v>827</v>
      </c>
      <c r="B796" s="2" t="str">
        <f>RIGHT(DmartSalesData[[#This Row],[order_id]],6)</f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2" t="s">
        <v>39</v>
      </c>
    </row>
    <row r="797" spans="1:16" ht="14.25" hidden="1" customHeight="1" x14ac:dyDescent="0.3">
      <c r="A797" s="2" t="s">
        <v>828</v>
      </c>
      <c r="B797" s="2" t="str">
        <f>RIGHT(DmartSalesData[[#This Row],[order_id]],6)</f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2" t="s">
        <v>28</v>
      </c>
    </row>
    <row r="798" spans="1:16" ht="14.25" hidden="1" customHeight="1" x14ac:dyDescent="0.3">
      <c r="A798" s="2" t="s">
        <v>829</v>
      </c>
      <c r="B798" s="2" t="str">
        <f>RIGHT(DmartSalesData[[#This Row],[order_id]],6)</f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2" t="s">
        <v>17</v>
      </c>
    </row>
    <row r="799" spans="1:16" ht="14.25" hidden="1" customHeight="1" x14ac:dyDescent="0.3">
      <c r="A799" s="2" t="s">
        <v>830</v>
      </c>
      <c r="B799" s="2" t="str">
        <f>RIGHT(DmartSalesData[[#This Row],[order_id]],6)</f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2" t="s">
        <v>28</v>
      </c>
    </row>
    <row r="800" spans="1:16" ht="14.25" hidden="1" customHeight="1" x14ac:dyDescent="0.3">
      <c r="A800" s="2" t="s">
        <v>831</v>
      </c>
      <c r="B800" s="2" t="str">
        <f>RIGHT(DmartSalesData[[#This Row],[order_id]],6)</f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2" t="s">
        <v>39</v>
      </c>
    </row>
    <row r="801" spans="1:16" ht="14.25" hidden="1" customHeight="1" x14ac:dyDescent="0.3">
      <c r="A801" s="2" t="s">
        <v>832</v>
      </c>
      <c r="B801" s="2" t="str">
        <f>RIGHT(DmartSalesData[[#This Row],[order_id]],6)</f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2" t="s">
        <v>17</v>
      </c>
    </row>
    <row r="802" spans="1:16" ht="14.25" hidden="1" customHeight="1" x14ac:dyDescent="0.3">
      <c r="A802" s="2" t="s">
        <v>833</v>
      </c>
      <c r="B802" s="2" t="str">
        <f>RIGHT(DmartSalesData[[#This Row],[order_id]],6)</f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2" t="s">
        <v>39</v>
      </c>
    </row>
    <row r="803" spans="1:16" ht="14.25" hidden="1" customHeight="1" x14ac:dyDescent="0.3">
      <c r="A803" s="2" t="s">
        <v>814</v>
      </c>
      <c r="B803" s="2" t="str">
        <f>RIGHT(DmartSalesData[[#This Row],[order_id]],6)</f>
        <v>100781</v>
      </c>
      <c r="C803" s="2" t="s">
        <v>13</v>
      </c>
      <c r="D803" s="2" t="s">
        <v>36</v>
      </c>
      <c r="E803" s="2">
        <v>4348.2700000000004</v>
      </c>
      <c r="F803" s="2">
        <v>0.35</v>
      </c>
      <c r="G803" s="2">
        <f t="shared" si="24"/>
        <v>1521.8945000000001</v>
      </c>
      <c r="H803" s="2">
        <f t="shared" si="25"/>
        <v>2826.3755000000001</v>
      </c>
      <c r="I803" s="2">
        <v>9</v>
      </c>
      <c r="J803" s="3">
        <v>45439</v>
      </c>
      <c r="K803" s="3">
        <v>45446</v>
      </c>
      <c r="L803" s="2" t="s">
        <v>31</v>
      </c>
      <c r="M803" s="2" t="s">
        <v>27</v>
      </c>
      <c r="N803" s="2">
        <v>347.42</v>
      </c>
      <c r="O803" s="2" t="s">
        <v>48</v>
      </c>
      <c r="P803" s="2" t="s">
        <v>48</v>
      </c>
    </row>
    <row r="804" spans="1:16" ht="14.25" hidden="1" customHeight="1" x14ac:dyDescent="0.3">
      <c r="A804" s="2" t="s">
        <v>835</v>
      </c>
      <c r="B804" s="2" t="str">
        <f>RIGHT(DmartSalesData[[#This Row],[order_id]],6)</f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2" t="s">
        <v>48</v>
      </c>
    </row>
    <row r="805" spans="1:16" ht="14.25" hidden="1" customHeight="1" x14ac:dyDescent="0.3">
      <c r="A805" s="2" t="s">
        <v>836</v>
      </c>
      <c r="B805" s="2" t="str">
        <f>RIGHT(DmartSalesData[[#This Row],[order_id]],6)</f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2" t="s">
        <v>34</v>
      </c>
    </row>
    <row r="806" spans="1:16" ht="14.25" hidden="1" customHeight="1" x14ac:dyDescent="0.3">
      <c r="A806" s="2" t="s">
        <v>837</v>
      </c>
      <c r="B806" s="2" t="str">
        <f>RIGHT(DmartSalesData[[#This Row],[order_id]],6)</f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2" t="s">
        <v>39</v>
      </c>
    </row>
    <row r="807" spans="1:16" ht="14.25" hidden="1" customHeight="1" x14ac:dyDescent="0.3">
      <c r="A807" s="2" t="s">
        <v>815</v>
      </c>
      <c r="B807" s="2" t="str">
        <f>RIGHT(DmartSalesData[[#This Row],[order_id]],6)</f>
        <v>100782</v>
      </c>
      <c r="C807" s="2" t="s">
        <v>19</v>
      </c>
      <c r="D807" s="2" t="s">
        <v>26</v>
      </c>
      <c r="E807" s="2">
        <v>3754.47</v>
      </c>
      <c r="F807" s="2">
        <v>0.47</v>
      </c>
      <c r="G807" s="2">
        <f t="shared" si="24"/>
        <v>1764.6008999999999</v>
      </c>
      <c r="H807" s="2">
        <f t="shared" si="25"/>
        <v>1989.8690999999999</v>
      </c>
      <c r="I807" s="2">
        <v>1</v>
      </c>
      <c r="J807" s="3">
        <v>45491</v>
      </c>
      <c r="K807" s="3">
        <v>45493</v>
      </c>
      <c r="L807" s="2" t="s">
        <v>15</v>
      </c>
      <c r="M807" s="2" t="s">
        <v>16</v>
      </c>
      <c r="N807" s="2">
        <v>1027.81</v>
      </c>
      <c r="O807" s="2" t="s">
        <v>34</v>
      </c>
      <c r="P807" s="2" t="s">
        <v>34</v>
      </c>
    </row>
    <row r="808" spans="1:16" ht="14.25" hidden="1" customHeight="1" x14ac:dyDescent="0.3">
      <c r="A808" s="2" t="s">
        <v>818</v>
      </c>
      <c r="B808" s="2" t="str">
        <f>RIGHT(DmartSalesData[[#This Row],[order_id]],6)</f>
        <v>100785</v>
      </c>
      <c r="C808" s="2" t="s">
        <v>25</v>
      </c>
      <c r="D808" s="2" t="s">
        <v>20</v>
      </c>
      <c r="E808" s="2">
        <v>3409.46</v>
      </c>
      <c r="F808" s="2">
        <v>0.38</v>
      </c>
      <c r="G808" s="2">
        <f t="shared" si="24"/>
        <v>1295.5948000000001</v>
      </c>
      <c r="H808" s="2">
        <f t="shared" si="25"/>
        <v>2113.8652000000002</v>
      </c>
      <c r="I808" s="2">
        <v>3</v>
      </c>
      <c r="J808" s="3">
        <v>45417</v>
      </c>
      <c r="K808" s="3">
        <v>45423</v>
      </c>
      <c r="L808" s="2" t="s">
        <v>31</v>
      </c>
      <c r="M808" s="2" t="s">
        <v>27</v>
      </c>
      <c r="N808" s="2">
        <v>367.7</v>
      </c>
      <c r="O808" s="2" t="s">
        <v>17</v>
      </c>
      <c r="P808" s="2" t="s">
        <v>17</v>
      </c>
    </row>
    <row r="809" spans="1:16" ht="14.25" hidden="1" customHeight="1" x14ac:dyDescent="0.3">
      <c r="A809" s="2" t="s">
        <v>840</v>
      </c>
      <c r="B809" s="2" t="str">
        <f>RIGHT(DmartSalesData[[#This Row],[order_id]],6)</f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2" t="s">
        <v>17</v>
      </c>
    </row>
    <row r="810" spans="1:16" ht="14.25" hidden="1" customHeight="1" x14ac:dyDescent="0.3">
      <c r="A810" s="2" t="s">
        <v>823</v>
      </c>
      <c r="B810" s="2" t="str">
        <f>RIGHT(DmartSalesData[[#This Row],[order_id]],6)</f>
        <v>100790</v>
      </c>
      <c r="C810" s="2" t="s">
        <v>41</v>
      </c>
      <c r="D810" s="2" t="s">
        <v>26</v>
      </c>
      <c r="E810" s="2">
        <v>4101.45</v>
      </c>
      <c r="F810" s="2">
        <v>0.38</v>
      </c>
      <c r="G810" s="2">
        <f t="shared" si="24"/>
        <v>1558.5509999999999</v>
      </c>
      <c r="H810" s="2">
        <f t="shared" si="25"/>
        <v>2542.8989999999999</v>
      </c>
      <c r="I810" s="2">
        <v>2</v>
      </c>
      <c r="J810" s="3">
        <v>45636</v>
      </c>
      <c r="K810" s="3">
        <v>45642</v>
      </c>
      <c r="L810" s="2" t="s">
        <v>31</v>
      </c>
      <c r="M810" s="2" t="s">
        <v>16</v>
      </c>
      <c r="N810" s="2">
        <v>709.61</v>
      </c>
      <c r="O810" s="2" t="s">
        <v>48</v>
      </c>
      <c r="P810" s="2" t="s">
        <v>48</v>
      </c>
    </row>
    <row r="811" spans="1:16" ht="14.25" hidden="1" customHeight="1" x14ac:dyDescent="0.3">
      <c r="A811" s="2" t="s">
        <v>842</v>
      </c>
      <c r="B811" s="2" t="str">
        <f>RIGHT(DmartSalesData[[#This Row],[order_id]],6)</f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2" t="s">
        <v>48</v>
      </c>
    </row>
    <row r="812" spans="1:16" ht="14.25" hidden="1" customHeight="1" x14ac:dyDescent="0.3">
      <c r="A812" s="2" t="s">
        <v>824</v>
      </c>
      <c r="B812" s="2" t="str">
        <f>RIGHT(DmartSalesData[[#This Row],[order_id]],6)</f>
        <v>100791</v>
      </c>
      <c r="C812" s="2" t="s">
        <v>19</v>
      </c>
      <c r="D812" s="2" t="s">
        <v>20</v>
      </c>
      <c r="E812" s="2">
        <v>2380.0300000000002</v>
      </c>
      <c r="F812" s="2">
        <v>0.48</v>
      </c>
      <c r="G812" s="2">
        <f t="shared" si="24"/>
        <v>1142.4144000000001</v>
      </c>
      <c r="H812" s="2">
        <f t="shared" si="25"/>
        <v>1237.6156000000001</v>
      </c>
      <c r="I812" s="2">
        <v>2</v>
      </c>
      <c r="J812" s="3">
        <v>45061</v>
      </c>
      <c r="K812" s="3">
        <v>45063</v>
      </c>
      <c r="L812" s="2" t="s">
        <v>31</v>
      </c>
      <c r="M812" s="2" t="s">
        <v>22</v>
      </c>
      <c r="N812" s="2">
        <v>624.72</v>
      </c>
      <c r="O812" s="2" t="s">
        <v>39</v>
      </c>
      <c r="P812" s="2" t="s">
        <v>39</v>
      </c>
    </row>
    <row r="813" spans="1:16" ht="14.25" hidden="1" customHeight="1" x14ac:dyDescent="0.3">
      <c r="A813" s="2" t="s">
        <v>834</v>
      </c>
      <c r="B813" s="2" t="str">
        <f>RIGHT(DmartSalesData[[#This Row],[order_id]],6)</f>
        <v>100801</v>
      </c>
      <c r="C813" s="2" t="s">
        <v>41</v>
      </c>
      <c r="D813" s="2" t="s">
        <v>36</v>
      </c>
      <c r="E813" s="2">
        <v>3467.32</v>
      </c>
      <c r="F813" s="2">
        <v>0.43</v>
      </c>
      <c r="G813" s="2">
        <f t="shared" si="24"/>
        <v>1490.9476</v>
      </c>
      <c r="H813" s="2">
        <f t="shared" si="25"/>
        <v>1976.3724000000002</v>
      </c>
      <c r="I813" s="2">
        <v>3</v>
      </c>
      <c r="J813" s="3">
        <v>45193</v>
      </c>
      <c r="K813" s="3">
        <v>45196</v>
      </c>
      <c r="L813" s="2" t="s">
        <v>15</v>
      </c>
      <c r="M813" s="2" t="s">
        <v>27</v>
      </c>
      <c r="N813" s="2">
        <v>205.13</v>
      </c>
      <c r="O813" s="2" t="s">
        <v>48</v>
      </c>
      <c r="P813" s="2" t="s">
        <v>48</v>
      </c>
    </row>
    <row r="814" spans="1:16" ht="14.25" hidden="1" customHeight="1" x14ac:dyDescent="0.3">
      <c r="A814" s="2" t="s">
        <v>838</v>
      </c>
      <c r="B814" s="2" t="str">
        <f>RIGHT(DmartSalesData[[#This Row],[order_id]],6)</f>
        <v>100805</v>
      </c>
      <c r="C814" s="2" t="s">
        <v>19</v>
      </c>
      <c r="D814" s="2" t="s">
        <v>36</v>
      </c>
      <c r="E814" s="2">
        <v>2715.87</v>
      </c>
      <c r="F814" s="2">
        <v>0.43</v>
      </c>
      <c r="G814" s="2">
        <f t="shared" si="24"/>
        <v>1167.8241</v>
      </c>
      <c r="H814" s="2">
        <f t="shared" si="25"/>
        <v>1548.0458999999998</v>
      </c>
      <c r="I814" s="2">
        <v>6</v>
      </c>
      <c r="J814" s="3">
        <v>45463</v>
      </c>
      <c r="K814" s="3">
        <v>45470</v>
      </c>
      <c r="L814" s="2" t="s">
        <v>15</v>
      </c>
      <c r="M814" s="2" t="s">
        <v>27</v>
      </c>
      <c r="N814" s="2">
        <v>687.86</v>
      </c>
      <c r="O814" s="2" t="s">
        <v>28</v>
      </c>
      <c r="P814" s="2" t="s">
        <v>28</v>
      </c>
    </row>
    <row r="815" spans="1:16" ht="14.25" hidden="1" customHeight="1" x14ac:dyDescent="0.3">
      <c r="A815" s="2" t="s">
        <v>846</v>
      </c>
      <c r="B815" s="2" t="str">
        <f>RIGHT(DmartSalesData[[#This Row],[order_id]],6)</f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2" t="s">
        <v>28</v>
      </c>
    </row>
    <row r="816" spans="1:16" ht="14.25" hidden="1" customHeight="1" x14ac:dyDescent="0.3">
      <c r="A816" s="2" t="s">
        <v>847</v>
      </c>
      <c r="B816" s="2" t="str">
        <f>RIGHT(DmartSalesData[[#This Row],[order_id]],6)</f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2" t="s">
        <v>34</v>
      </c>
    </row>
    <row r="817" spans="1:16" ht="14.25" hidden="1" customHeight="1" x14ac:dyDescent="0.3">
      <c r="A817" s="2" t="s">
        <v>848</v>
      </c>
      <c r="B817" s="2" t="str">
        <f>RIGHT(DmartSalesData[[#This Row],[order_id]],6)</f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2" t="s">
        <v>39</v>
      </c>
    </row>
    <row r="818" spans="1:16" ht="14.25" hidden="1" customHeight="1" x14ac:dyDescent="0.3">
      <c r="A818" s="2" t="s">
        <v>839</v>
      </c>
      <c r="B818" s="2" t="str">
        <f>RIGHT(DmartSalesData[[#This Row],[order_id]],6)</f>
        <v>100806</v>
      </c>
      <c r="C818" s="2" t="s">
        <v>19</v>
      </c>
      <c r="D818" s="2" t="s">
        <v>20</v>
      </c>
      <c r="E818" s="2">
        <v>3300.6</v>
      </c>
      <c r="F818" s="2">
        <v>0.5</v>
      </c>
      <c r="G818" s="2">
        <f t="shared" si="24"/>
        <v>1650.3</v>
      </c>
      <c r="H818" s="2">
        <f t="shared" si="25"/>
        <v>1650.3</v>
      </c>
      <c r="I818" s="2">
        <v>1</v>
      </c>
      <c r="J818" s="3">
        <v>45542</v>
      </c>
      <c r="K818" s="3">
        <v>45545</v>
      </c>
      <c r="L818" s="2" t="s">
        <v>31</v>
      </c>
      <c r="M818" s="2" t="s">
        <v>22</v>
      </c>
      <c r="N818" s="2">
        <v>814.77</v>
      </c>
      <c r="O818" s="2" t="s">
        <v>34</v>
      </c>
      <c r="P818" s="2" t="s">
        <v>34</v>
      </c>
    </row>
    <row r="819" spans="1:16" ht="14.25" hidden="1" customHeight="1" x14ac:dyDescent="0.3">
      <c r="A819" s="2" t="s">
        <v>841</v>
      </c>
      <c r="B819" s="2" t="str">
        <f>RIGHT(DmartSalesData[[#This Row],[order_id]],6)</f>
        <v>100808</v>
      </c>
      <c r="C819" s="2" t="s">
        <v>41</v>
      </c>
      <c r="D819" s="2" t="s">
        <v>36</v>
      </c>
      <c r="E819" s="2">
        <v>4572.13</v>
      </c>
      <c r="F819" s="2">
        <v>0.28000000000000003</v>
      </c>
      <c r="G819" s="2">
        <f t="shared" si="24"/>
        <v>1280.1964</v>
      </c>
      <c r="H819" s="2">
        <f t="shared" si="25"/>
        <v>3291.9336000000003</v>
      </c>
      <c r="I819" s="2">
        <v>9</v>
      </c>
      <c r="J819" s="3">
        <v>44950</v>
      </c>
      <c r="K819" s="3">
        <v>44954</v>
      </c>
      <c r="L819" s="2" t="s">
        <v>31</v>
      </c>
      <c r="M819" s="2" t="s">
        <v>22</v>
      </c>
      <c r="N819" s="2">
        <v>293.63</v>
      </c>
      <c r="O819" s="2" t="s">
        <v>28</v>
      </c>
      <c r="P819" s="2" t="s">
        <v>28</v>
      </c>
    </row>
    <row r="820" spans="1:16" ht="14.25" hidden="1" customHeight="1" x14ac:dyDescent="0.3">
      <c r="A820" s="2" t="s">
        <v>851</v>
      </c>
      <c r="B820" s="2" t="str">
        <f>RIGHT(DmartSalesData[[#This Row],[order_id]],6)</f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2" t="s">
        <v>23</v>
      </c>
    </row>
    <row r="821" spans="1:16" ht="14.25" hidden="1" customHeight="1" x14ac:dyDescent="0.3">
      <c r="A821" s="2" t="s">
        <v>843</v>
      </c>
      <c r="B821" s="2" t="str">
        <f>RIGHT(DmartSalesData[[#This Row],[order_id]],6)</f>
        <v>100810</v>
      </c>
      <c r="C821" s="2" t="s">
        <v>13</v>
      </c>
      <c r="D821" s="2" t="s">
        <v>33</v>
      </c>
      <c r="E821" s="2">
        <v>3163.29</v>
      </c>
      <c r="F821" s="2">
        <v>0.48</v>
      </c>
      <c r="G821" s="2">
        <f t="shared" si="24"/>
        <v>1518.3791999999999</v>
      </c>
      <c r="H821" s="2">
        <f t="shared" si="25"/>
        <v>1644.9108000000001</v>
      </c>
      <c r="I821" s="2">
        <v>7</v>
      </c>
      <c r="J821" s="3">
        <v>45298</v>
      </c>
      <c r="K821" s="3">
        <v>45299</v>
      </c>
      <c r="L821" s="2" t="s">
        <v>21</v>
      </c>
      <c r="M821" s="2" t="s">
        <v>27</v>
      </c>
      <c r="N821" s="2">
        <v>494.75</v>
      </c>
      <c r="O821" s="2" t="s">
        <v>23</v>
      </c>
      <c r="P821" s="2" t="s">
        <v>23</v>
      </c>
    </row>
    <row r="822" spans="1:16" ht="14.25" hidden="1" customHeight="1" x14ac:dyDescent="0.3">
      <c r="A822" s="2" t="s">
        <v>853</v>
      </c>
      <c r="B822" s="2" t="str">
        <f>RIGHT(DmartSalesData[[#This Row],[order_id]],6)</f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2" t="s">
        <v>48</v>
      </c>
    </row>
    <row r="823" spans="1:16" ht="14.25" hidden="1" customHeight="1" x14ac:dyDescent="0.3">
      <c r="A823" s="2" t="s">
        <v>854</v>
      </c>
      <c r="B823" s="2" t="str">
        <f>RIGHT(DmartSalesData[[#This Row],[order_id]],6)</f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2" t="s">
        <v>17</v>
      </c>
    </row>
    <row r="824" spans="1:16" ht="14.25" hidden="1" customHeight="1" x14ac:dyDescent="0.3">
      <c r="A824" s="2" t="s">
        <v>855</v>
      </c>
      <c r="B824" s="2" t="str">
        <f>RIGHT(DmartSalesData[[#This Row],[order_id]],6)</f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2" t="s">
        <v>28</v>
      </c>
    </row>
    <row r="825" spans="1:16" ht="14.25" hidden="1" customHeight="1" x14ac:dyDescent="0.3">
      <c r="A825" s="2" t="s">
        <v>856</v>
      </c>
      <c r="B825" s="2" t="str">
        <f>RIGHT(DmartSalesData[[#This Row],[order_id]],6)</f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2" t="s">
        <v>17</v>
      </c>
    </row>
    <row r="826" spans="1:16" ht="14.25" hidden="1" customHeight="1" x14ac:dyDescent="0.3">
      <c r="A826" s="2" t="s">
        <v>857</v>
      </c>
      <c r="B826" s="2" t="str">
        <f>RIGHT(DmartSalesData[[#This Row],[order_id]],6)</f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2" t="s">
        <v>28</v>
      </c>
    </row>
    <row r="827" spans="1:16" ht="14.25" hidden="1" customHeight="1" x14ac:dyDescent="0.3">
      <c r="A827" s="2" t="s">
        <v>858</v>
      </c>
      <c r="B827" s="2" t="str">
        <f>RIGHT(DmartSalesData[[#This Row],[order_id]],6)</f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2" t="s">
        <v>23</v>
      </c>
    </row>
    <row r="828" spans="1:16" ht="14.25" hidden="1" customHeight="1" x14ac:dyDescent="0.3">
      <c r="A828" s="2" t="s">
        <v>859</v>
      </c>
      <c r="B828" s="2" t="str">
        <f>RIGHT(DmartSalesData[[#This Row],[order_id]],6)</f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2" t="s">
        <v>23</v>
      </c>
    </row>
    <row r="829" spans="1:16" ht="14.25" hidden="1" customHeight="1" x14ac:dyDescent="0.3">
      <c r="A829" s="2" t="s">
        <v>860</v>
      </c>
      <c r="B829" s="2" t="str">
        <f>RIGHT(DmartSalesData[[#This Row],[order_id]],6)</f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ref="G829:G892" si="26">E829*F829</f>
        <v>573.99899999999991</v>
      </c>
      <c r="H829" s="2">
        <f t="shared" ref="H829:H892" si="27">E829-G829</f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2" t="s">
        <v>48</v>
      </c>
    </row>
    <row r="830" spans="1:16" ht="14.25" hidden="1" customHeight="1" x14ac:dyDescent="0.3">
      <c r="A830" s="2" t="s">
        <v>844</v>
      </c>
      <c r="B830" s="2" t="str">
        <f>RIGHT(DmartSalesData[[#This Row],[order_id]],6)</f>
        <v>100811</v>
      </c>
      <c r="C830" s="2" t="s">
        <v>13</v>
      </c>
      <c r="D830" s="2" t="s">
        <v>26</v>
      </c>
      <c r="E830" s="2">
        <v>4530.5600000000004</v>
      </c>
      <c r="F830" s="2">
        <v>0.43</v>
      </c>
      <c r="G830" s="2">
        <f t="shared" si="26"/>
        <v>1948.1408000000001</v>
      </c>
      <c r="H830" s="2">
        <f t="shared" si="27"/>
        <v>2582.4192000000003</v>
      </c>
      <c r="I830" s="2">
        <v>3</v>
      </c>
      <c r="J830" s="3">
        <v>45531</v>
      </c>
      <c r="K830" s="3">
        <v>45538</v>
      </c>
      <c r="L830" s="2" t="s">
        <v>15</v>
      </c>
      <c r="M830" s="2" t="s">
        <v>22</v>
      </c>
      <c r="N830" s="2">
        <v>420.98</v>
      </c>
      <c r="O830" s="2" t="s">
        <v>23</v>
      </c>
      <c r="P830" s="2" t="s">
        <v>23</v>
      </c>
    </row>
    <row r="831" spans="1:16" ht="14.25" hidden="1" customHeight="1" x14ac:dyDescent="0.3">
      <c r="A831" s="2" t="s">
        <v>862</v>
      </c>
      <c r="B831" s="2" t="str">
        <f>RIGHT(DmartSalesData[[#This Row],[order_id]],6)</f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6"/>
        <v>914.28680000000008</v>
      </c>
      <c r="H831" s="2">
        <f t="shared" si="27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2" t="s">
        <v>23</v>
      </c>
    </row>
    <row r="832" spans="1:16" ht="14.25" hidden="1" customHeight="1" x14ac:dyDescent="0.3">
      <c r="A832" s="2" t="s">
        <v>845</v>
      </c>
      <c r="B832" s="2" t="str">
        <f>RIGHT(DmartSalesData[[#This Row],[order_id]],6)</f>
        <v>100812</v>
      </c>
      <c r="C832" s="2" t="s">
        <v>25</v>
      </c>
      <c r="D832" s="2" t="s">
        <v>14</v>
      </c>
      <c r="E832" s="2">
        <v>4545.6000000000004</v>
      </c>
      <c r="F832" s="2">
        <v>0.42</v>
      </c>
      <c r="G832" s="2">
        <f t="shared" si="26"/>
        <v>1909.152</v>
      </c>
      <c r="H832" s="2">
        <f t="shared" si="27"/>
        <v>2636.4480000000003</v>
      </c>
      <c r="I832" s="2">
        <v>8</v>
      </c>
      <c r="J832" s="3">
        <v>45053</v>
      </c>
      <c r="K832" s="3">
        <v>45058</v>
      </c>
      <c r="L832" s="2" t="s">
        <v>31</v>
      </c>
      <c r="M832" s="2" t="s">
        <v>16</v>
      </c>
      <c r="N832" s="2">
        <v>325.45999999999998</v>
      </c>
      <c r="O832" s="2" t="s">
        <v>28</v>
      </c>
      <c r="P832" s="2" t="s">
        <v>28</v>
      </c>
    </row>
    <row r="833" spans="1:16" ht="14.25" hidden="1" customHeight="1" x14ac:dyDescent="0.3">
      <c r="A833" s="2" t="s">
        <v>864</v>
      </c>
      <c r="B833" s="2" t="str">
        <f>RIGHT(DmartSalesData[[#This Row],[order_id]],6)</f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6"/>
        <v>277.90440000000001</v>
      </c>
      <c r="H833" s="2">
        <f t="shared" si="27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2" t="s">
        <v>17</v>
      </c>
    </row>
    <row r="834" spans="1:16" ht="14.25" hidden="1" customHeight="1" x14ac:dyDescent="0.3">
      <c r="A834" s="2" t="s">
        <v>865</v>
      </c>
      <c r="B834" s="2" t="str">
        <f>RIGHT(DmartSalesData[[#This Row],[order_id]],6)</f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6"/>
        <v>169.6576</v>
      </c>
      <c r="H834" s="2">
        <f t="shared" si="27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2" t="s">
        <v>23</v>
      </c>
    </row>
    <row r="835" spans="1:16" ht="14.25" hidden="1" customHeight="1" x14ac:dyDescent="0.3">
      <c r="A835" s="2" t="s">
        <v>866</v>
      </c>
      <c r="B835" s="2" t="str">
        <f>RIGHT(DmartSalesData[[#This Row],[order_id]],6)</f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si="26"/>
        <v>755.66700000000014</v>
      </c>
      <c r="H835" s="2">
        <f t="shared" si="27"/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2" t="s">
        <v>34</v>
      </c>
    </row>
    <row r="836" spans="1:16" ht="14.25" hidden="1" customHeight="1" x14ac:dyDescent="0.3">
      <c r="A836" s="2" t="s">
        <v>867</v>
      </c>
      <c r="B836" s="2" t="str">
        <f>RIGHT(DmartSalesData[[#This Row],[order_id]],6)</f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2" t="s">
        <v>28</v>
      </c>
    </row>
    <row r="837" spans="1:16" ht="14.25" hidden="1" customHeight="1" x14ac:dyDescent="0.3">
      <c r="A837" s="2" t="s">
        <v>868</v>
      </c>
      <c r="B837" s="2" t="str">
        <f>RIGHT(DmartSalesData[[#This Row],[order_id]],6)</f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2" t="s">
        <v>17</v>
      </c>
    </row>
    <row r="838" spans="1:16" ht="14.25" hidden="1" customHeight="1" x14ac:dyDescent="0.3">
      <c r="A838" s="2" t="s">
        <v>869</v>
      </c>
      <c r="B838" s="2" t="str">
        <f>RIGHT(DmartSalesData[[#This Row],[order_id]],6)</f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2" t="s">
        <v>23</v>
      </c>
    </row>
    <row r="839" spans="1:16" ht="14.25" hidden="1" customHeight="1" x14ac:dyDescent="0.3">
      <c r="A839" s="2" t="s">
        <v>870</v>
      </c>
      <c r="B839" s="2" t="str">
        <f>RIGHT(DmartSalesData[[#This Row],[order_id]],6)</f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2" t="s">
        <v>34</v>
      </c>
    </row>
    <row r="840" spans="1:16" ht="14.25" hidden="1" customHeight="1" x14ac:dyDescent="0.3">
      <c r="A840" s="2" t="s">
        <v>871</v>
      </c>
      <c r="B840" s="2" t="str">
        <f>RIGHT(DmartSalesData[[#This Row],[order_id]],6)</f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2" t="s">
        <v>23</v>
      </c>
    </row>
    <row r="841" spans="1:16" ht="14.25" hidden="1" customHeight="1" x14ac:dyDescent="0.3">
      <c r="A841" s="2" t="s">
        <v>872</v>
      </c>
      <c r="B841" s="2" t="str">
        <f>RIGHT(DmartSalesData[[#This Row],[order_id]],6)</f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2" t="s">
        <v>48</v>
      </c>
    </row>
    <row r="842" spans="1:16" ht="14.25" hidden="1" customHeight="1" x14ac:dyDescent="0.3">
      <c r="A842" s="2" t="s">
        <v>873</v>
      </c>
      <c r="B842" s="2" t="str">
        <f>RIGHT(DmartSalesData[[#This Row],[order_id]],6)</f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2" t="s">
        <v>28</v>
      </c>
    </row>
    <row r="843" spans="1:16" ht="14.25" hidden="1" customHeight="1" x14ac:dyDescent="0.3">
      <c r="A843" s="2" t="s">
        <v>874</v>
      </c>
      <c r="B843" s="2" t="str">
        <f>RIGHT(DmartSalesData[[#This Row],[order_id]],6)</f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2" t="s">
        <v>28</v>
      </c>
    </row>
    <row r="844" spans="1:16" ht="14.25" hidden="1" customHeight="1" x14ac:dyDescent="0.3">
      <c r="A844" s="2" t="s">
        <v>875</v>
      </c>
      <c r="B844" s="2" t="str">
        <f>RIGHT(DmartSalesData[[#This Row],[order_id]],6)</f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2" t="s">
        <v>17</v>
      </c>
    </row>
    <row r="845" spans="1:16" ht="14.25" hidden="1" customHeight="1" x14ac:dyDescent="0.3">
      <c r="A845" s="2" t="s">
        <v>876</v>
      </c>
      <c r="B845" s="2" t="str">
        <f>RIGHT(DmartSalesData[[#This Row],[order_id]],6)</f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2" t="s">
        <v>17</v>
      </c>
    </row>
    <row r="846" spans="1:16" ht="14.25" hidden="1" customHeight="1" x14ac:dyDescent="0.3">
      <c r="A846" s="2" t="s">
        <v>877</v>
      </c>
      <c r="B846" s="2" t="str">
        <f>RIGHT(DmartSalesData[[#This Row],[order_id]],6)</f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2" t="s">
        <v>48</v>
      </c>
    </row>
    <row r="847" spans="1:16" ht="14.25" hidden="1" customHeight="1" x14ac:dyDescent="0.3">
      <c r="A847" s="2" t="s">
        <v>849</v>
      </c>
      <c r="B847" s="2" t="str">
        <f>RIGHT(DmartSalesData[[#This Row],[order_id]],6)</f>
        <v>100816</v>
      </c>
      <c r="C847" s="2" t="s">
        <v>25</v>
      </c>
      <c r="D847" s="2" t="s">
        <v>20</v>
      </c>
      <c r="E847" s="2">
        <v>4788.71</v>
      </c>
      <c r="F847" s="2">
        <v>0.47</v>
      </c>
      <c r="G847" s="2">
        <f t="shared" si="26"/>
        <v>2250.6936999999998</v>
      </c>
      <c r="H847" s="2">
        <f t="shared" si="27"/>
        <v>2538.0163000000002</v>
      </c>
      <c r="I847" s="2">
        <v>5</v>
      </c>
      <c r="J847" s="3">
        <v>44989</v>
      </c>
      <c r="K847" s="3">
        <v>44991</v>
      </c>
      <c r="L847" s="2" t="s">
        <v>31</v>
      </c>
      <c r="M847" s="2" t="s">
        <v>22</v>
      </c>
      <c r="N847" s="2">
        <v>898.79</v>
      </c>
      <c r="O847" s="2" t="s">
        <v>48</v>
      </c>
      <c r="P847" s="2" t="s">
        <v>48</v>
      </c>
    </row>
    <row r="848" spans="1:16" ht="14.25" hidden="1" customHeight="1" x14ac:dyDescent="0.3">
      <c r="A848" s="2" t="s">
        <v>879</v>
      </c>
      <c r="B848" s="2" t="str">
        <f>RIGHT(DmartSalesData[[#This Row],[order_id]],6)</f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2" t="s">
        <v>17</v>
      </c>
    </row>
    <row r="849" spans="1:16" ht="14.25" hidden="1" customHeight="1" x14ac:dyDescent="0.3">
      <c r="A849" s="2" t="s">
        <v>880</v>
      </c>
      <c r="B849" s="2" t="str">
        <f>RIGHT(DmartSalesData[[#This Row],[order_id]],6)</f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2" t="s">
        <v>23</v>
      </c>
    </row>
    <row r="850" spans="1:16" ht="14.25" hidden="1" customHeight="1" x14ac:dyDescent="0.3">
      <c r="A850" s="2" t="s">
        <v>881</v>
      </c>
      <c r="B850" s="2" t="str">
        <f>RIGHT(DmartSalesData[[#This Row],[order_id]],6)</f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2" t="s">
        <v>39</v>
      </c>
    </row>
    <row r="851" spans="1:16" ht="14.25" hidden="1" customHeight="1" x14ac:dyDescent="0.3">
      <c r="A851" s="2" t="s">
        <v>882</v>
      </c>
      <c r="B851" s="2" t="str">
        <f>RIGHT(DmartSalesData[[#This Row],[order_id]],6)</f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2" t="s">
        <v>17</v>
      </c>
    </row>
    <row r="852" spans="1:16" ht="14.25" hidden="1" customHeight="1" x14ac:dyDescent="0.3">
      <c r="A852" s="2" t="s">
        <v>883</v>
      </c>
      <c r="B852" s="2" t="str">
        <f>RIGHT(DmartSalesData[[#This Row],[order_id]],6)</f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2" t="s">
        <v>28</v>
      </c>
    </row>
    <row r="853" spans="1:16" ht="14.25" hidden="1" customHeight="1" x14ac:dyDescent="0.3">
      <c r="A853" s="2" t="s">
        <v>884</v>
      </c>
      <c r="B853" s="2" t="str">
        <f>RIGHT(DmartSalesData[[#This Row],[order_id]],6)</f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2" t="s">
        <v>39</v>
      </c>
    </row>
    <row r="854" spans="1:16" ht="14.25" hidden="1" customHeight="1" x14ac:dyDescent="0.3">
      <c r="A854" s="2" t="s">
        <v>885</v>
      </c>
      <c r="B854" s="2" t="str">
        <f>RIGHT(DmartSalesData[[#This Row],[order_id]],6)</f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2" t="s">
        <v>34</v>
      </c>
    </row>
    <row r="855" spans="1:16" ht="14.25" hidden="1" customHeight="1" x14ac:dyDescent="0.3">
      <c r="A855" s="2" t="s">
        <v>886</v>
      </c>
      <c r="B855" s="2" t="str">
        <f>RIGHT(DmartSalesData[[#This Row],[order_id]],6)</f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2" t="s">
        <v>23</v>
      </c>
    </row>
    <row r="856" spans="1:16" ht="14.25" hidden="1" customHeight="1" x14ac:dyDescent="0.3">
      <c r="A856" s="2" t="s">
        <v>887</v>
      </c>
      <c r="B856" s="2" t="str">
        <f>RIGHT(DmartSalesData[[#This Row],[order_id]],6)</f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2" t="s">
        <v>17</v>
      </c>
    </row>
    <row r="857" spans="1:16" ht="14.25" hidden="1" customHeight="1" x14ac:dyDescent="0.3">
      <c r="A857" s="2" t="s">
        <v>888</v>
      </c>
      <c r="B857" s="2" t="str">
        <f>RIGHT(DmartSalesData[[#This Row],[order_id]],6)</f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2" t="s">
        <v>23</v>
      </c>
    </row>
    <row r="858" spans="1:16" ht="14.25" hidden="1" customHeight="1" x14ac:dyDescent="0.3">
      <c r="A858" s="2" t="s">
        <v>889</v>
      </c>
      <c r="B858" s="2" t="str">
        <f>RIGHT(DmartSalesData[[#This Row],[order_id]],6)</f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2" t="s">
        <v>28</v>
      </c>
    </row>
    <row r="859" spans="1:16" ht="14.25" hidden="1" customHeight="1" x14ac:dyDescent="0.3">
      <c r="A859" s="2" t="s">
        <v>890</v>
      </c>
      <c r="B859" s="2" t="str">
        <f>RIGHT(DmartSalesData[[#This Row],[order_id]],6)</f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2" t="s">
        <v>34</v>
      </c>
    </row>
    <row r="860" spans="1:16" ht="14.25" hidden="1" customHeight="1" x14ac:dyDescent="0.3">
      <c r="A860" s="2" t="s">
        <v>891</v>
      </c>
      <c r="B860" s="2" t="str">
        <f>RIGHT(DmartSalesData[[#This Row],[order_id]],6)</f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2" t="s">
        <v>17</v>
      </c>
    </row>
    <row r="861" spans="1:16" ht="14.25" hidden="1" customHeight="1" x14ac:dyDescent="0.3">
      <c r="A861" s="2" t="s">
        <v>892</v>
      </c>
      <c r="B861" s="2" t="str">
        <f>RIGHT(DmartSalesData[[#This Row],[order_id]],6)</f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2" t="s">
        <v>17</v>
      </c>
    </row>
    <row r="862" spans="1:16" ht="14.25" hidden="1" customHeight="1" x14ac:dyDescent="0.3">
      <c r="A862" s="2" t="s">
        <v>893</v>
      </c>
      <c r="B862" s="2" t="str">
        <f>RIGHT(DmartSalesData[[#This Row],[order_id]],6)</f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2" t="s">
        <v>39</v>
      </c>
    </row>
    <row r="863" spans="1:16" ht="14.25" hidden="1" customHeight="1" x14ac:dyDescent="0.3">
      <c r="A863" s="2" t="s">
        <v>894</v>
      </c>
      <c r="B863" s="2" t="str">
        <f>RIGHT(DmartSalesData[[#This Row],[order_id]],6)</f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2" t="s">
        <v>39</v>
      </c>
    </row>
    <row r="864" spans="1:16" ht="14.25" hidden="1" customHeight="1" x14ac:dyDescent="0.3">
      <c r="A864" s="2" t="s">
        <v>895</v>
      </c>
      <c r="B864" s="2" t="str">
        <f>RIGHT(DmartSalesData[[#This Row],[order_id]],6)</f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2" t="s">
        <v>39</v>
      </c>
    </row>
    <row r="865" spans="1:16" ht="14.25" hidden="1" customHeight="1" x14ac:dyDescent="0.3">
      <c r="A865" s="2" t="s">
        <v>896</v>
      </c>
      <c r="B865" s="2" t="str">
        <f>RIGHT(DmartSalesData[[#This Row],[order_id]],6)</f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2" t="s">
        <v>28</v>
      </c>
    </row>
    <row r="866" spans="1:16" ht="14.25" hidden="1" customHeight="1" x14ac:dyDescent="0.3">
      <c r="A866" s="2" t="s">
        <v>850</v>
      </c>
      <c r="B866" s="2" t="str">
        <f>RIGHT(DmartSalesData[[#This Row],[order_id]],6)</f>
        <v>100817</v>
      </c>
      <c r="C866" s="2" t="s">
        <v>13</v>
      </c>
      <c r="D866" s="2" t="s">
        <v>14</v>
      </c>
      <c r="E866" s="2">
        <v>3365.92</v>
      </c>
      <c r="F866" s="2">
        <v>0.47</v>
      </c>
      <c r="G866" s="2">
        <f t="shared" si="26"/>
        <v>1581.9823999999999</v>
      </c>
      <c r="H866" s="2">
        <f t="shared" si="27"/>
        <v>1783.9376000000002</v>
      </c>
      <c r="I866" s="2">
        <v>7</v>
      </c>
      <c r="J866" s="3">
        <v>45549</v>
      </c>
      <c r="K866" s="3">
        <v>45552</v>
      </c>
      <c r="L866" s="2" t="s">
        <v>15</v>
      </c>
      <c r="M866" s="2" t="s">
        <v>16</v>
      </c>
      <c r="N866" s="2">
        <v>190.33</v>
      </c>
      <c r="O866" s="2" t="s">
        <v>17</v>
      </c>
      <c r="P866" s="2" t="s">
        <v>17</v>
      </c>
    </row>
    <row r="867" spans="1:16" ht="14.25" hidden="1" customHeight="1" x14ac:dyDescent="0.3">
      <c r="A867" s="2" t="s">
        <v>852</v>
      </c>
      <c r="B867" s="2" t="str">
        <f>RIGHT(DmartSalesData[[#This Row],[order_id]],6)</f>
        <v>100819</v>
      </c>
      <c r="C867" s="2" t="s">
        <v>25</v>
      </c>
      <c r="D867" s="2" t="s">
        <v>20</v>
      </c>
      <c r="E867" s="2">
        <v>3449.02</v>
      </c>
      <c r="F867" s="2">
        <v>0.35</v>
      </c>
      <c r="G867" s="2">
        <f t="shared" si="26"/>
        <v>1207.1569999999999</v>
      </c>
      <c r="H867" s="2">
        <f t="shared" si="27"/>
        <v>2241.8630000000003</v>
      </c>
      <c r="I867" s="2">
        <v>4</v>
      </c>
      <c r="J867" s="3">
        <v>45597</v>
      </c>
      <c r="K867" s="3">
        <v>45602</v>
      </c>
      <c r="L867" s="2" t="s">
        <v>21</v>
      </c>
      <c r="M867" s="2" t="s">
        <v>22</v>
      </c>
      <c r="N867" s="2">
        <v>613.9</v>
      </c>
      <c r="O867" s="2" t="s">
        <v>17</v>
      </c>
      <c r="P867" s="2" t="s">
        <v>17</v>
      </c>
    </row>
    <row r="868" spans="1:16" ht="14.25" hidden="1" customHeight="1" x14ac:dyDescent="0.3">
      <c r="A868" s="2" t="s">
        <v>861</v>
      </c>
      <c r="B868" s="2" t="str">
        <f>RIGHT(DmartSalesData[[#This Row],[order_id]],6)</f>
        <v>100828</v>
      </c>
      <c r="C868" s="2" t="s">
        <v>13</v>
      </c>
      <c r="D868" s="2" t="s">
        <v>14</v>
      </c>
      <c r="E868" s="2">
        <v>4759.91</v>
      </c>
      <c r="F868" s="2">
        <v>0.41</v>
      </c>
      <c r="G868" s="2">
        <f t="shared" si="26"/>
        <v>1951.5630999999998</v>
      </c>
      <c r="H868" s="2">
        <f t="shared" si="27"/>
        <v>2808.3469</v>
      </c>
      <c r="I868" s="2">
        <v>8</v>
      </c>
      <c r="J868" s="3">
        <v>45117</v>
      </c>
      <c r="K868" s="3">
        <v>45121</v>
      </c>
      <c r="L868" s="2" t="s">
        <v>31</v>
      </c>
      <c r="M868" s="2" t="s">
        <v>16</v>
      </c>
      <c r="N868" s="2">
        <v>625.75</v>
      </c>
      <c r="O868" s="2" t="s">
        <v>48</v>
      </c>
      <c r="P868" s="2" t="s">
        <v>48</v>
      </c>
    </row>
    <row r="869" spans="1:16" ht="14.25" hidden="1" customHeight="1" x14ac:dyDescent="0.3">
      <c r="A869" s="2" t="s">
        <v>863</v>
      </c>
      <c r="B869" s="2" t="str">
        <f>RIGHT(DmartSalesData[[#This Row],[order_id]],6)</f>
        <v>100830</v>
      </c>
      <c r="C869" s="2" t="s">
        <v>25</v>
      </c>
      <c r="D869" s="2" t="s">
        <v>26</v>
      </c>
      <c r="E869" s="2">
        <v>3420.07</v>
      </c>
      <c r="F869" s="2">
        <v>0.39</v>
      </c>
      <c r="G869" s="2">
        <f t="shared" si="26"/>
        <v>1333.8273000000002</v>
      </c>
      <c r="H869" s="2">
        <f t="shared" si="27"/>
        <v>2086.2426999999998</v>
      </c>
      <c r="I869" s="2">
        <v>1</v>
      </c>
      <c r="J869" s="3">
        <v>45631</v>
      </c>
      <c r="K869" s="3">
        <v>45633</v>
      </c>
      <c r="L869" s="2" t="s">
        <v>21</v>
      </c>
      <c r="M869" s="2" t="s">
        <v>22</v>
      </c>
      <c r="N869" s="2">
        <v>701.25</v>
      </c>
      <c r="O869" s="2" t="s">
        <v>34</v>
      </c>
      <c r="P869" s="2" t="s">
        <v>34</v>
      </c>
    </row>
    <row r="870" spans="1:16" ht="14.25" hidden="1" customHeight="1" x14ac:dyDescent="0.3">
      <c r="A870" s="2" t="s">
        <v>901</v>
      </c>
      <c r="B870" s="2" t="str">
        <f>RIGHT(DmartSalesData[[#This Row],[order_id]],6)</f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2" t="s">
        <v>28</v>
      </c>
    </row>
    <row r="871" spans="1:16" ht="14.25" hidden="1" customHeight="1" x14ac:dyDescent="0.3">
      <c r="A871" s="2" t="s">
        <v>902</v>
      </c>
      <c r="B871" s="2" t="str">
        <f>RIGHT(DmartSalesData[[#This Row],[order_id]],6)</f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2" t="s">
        <v>34</v>
      </c>
    </row>
    <row r="872" spans="1:16" ht="14.25" hidden="1" customHeight="1" x14ac:dyDescent="0.3">
      <c r="A872" s="2" t="s">
        <v>903</v>
      </c>
      <c r="B872" s="2" t="str">
        <f>RIGHT(DmartSalesData[[#This Row],[order_id]],6)</f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2" t="s">
        <v>28</v>
      </c>
    </row>
    <row r="873" spans="1:16" ht="14.25" hidden="1" customHeight="1" x14ac:dyDescent="0.3">
      <c r="A873" s="2" t="s">
        <v>878</v>
      </c>
      <c r="B873" s="2" t="str">
        <f>RIGHT(DmartSalesData[[#This Row],[order_id]],6)</f>
        <v>100845</v>
      </c>
      <c r="C873" s="2" t="s">
        <v>25</v>
      </c>
      <c r="D873" s="2" t="s">
        <v>20</v>
      </c>
      <c r="E873" s="2">
        <v>3478.94</v>
      </c>
      <c r="F873" s="2">
        <v>0.46</v>
      </c>
      <c r="G873" s="2">
        <f t="shared" si="26"/>
        <v>1600.3124</v>
      </c>
      <c r="H873" s="2">
        <f t="shared" si="27"/>
        <v>1878.6276</v>
      </c>
      <c r="I873" s="2">
        <v>2</v>
      </c>
      <c r="J873" s="3">
        <v>45305</v>
      </c>
      <c r="K873" s="3">
        <v>45307</v>
      </c>
      <c r="L873" s="2" t="s">
        <v>15</v>
      </c>
      <c r="M873" s="2" t="s">
        <v>16</v>
      </c>
      <c r="N873" s="2">
        <v>749.42</v>
      </c>
      <c r="O873" s="2" t="s">
        <v>39</v>
      </c>
      <c r="P873" s="2" t="s">
        <v>39</v>
      </c>
    </row>
    <row r="874" spans="1:16" ht="14.25" hidden="1" customHeight="1" x14ac:dyDescent="0.3">
      <c r="A874" s="2" t="s">
        <v>897</v>
      </c>
      <c r="B874" s="2" t="str">
        <f>RIGHT(DmartSalesData[[#This Row],[order_id]],6)</f>
        <v>100864</v>
      </c>
      <c r="C874" s="2" t="s">
        <v>19</v>
      </c>
      <c r="D874" s="2" t="s">
        <v>26</v>
      </c>
      <c r="E874" s="2">
        <v>4112.6400000000003</v>
      </c>
      <c r="F874" s="2">
        <v>0.49</v>
      </c>
      <c r="G874" s="2">
        <f t="shared" si="26"/>
        <v>2015.1936000000001</v>
      </c>
      <c r="H874" s="2">
        <f t="shared" si="27"/>
        <v>2097.4464000000003</v>
      </c>
      <c r="I874" s="2">
        <v>3</v>
      </c>
      <c r="J874" s="3">
        <v>45306</v>
      </c>
      <c r="K874" s="3">
        <v>45311</v>
      </c>
      <c r="L874" s="2" t="s">
        <v>31</v>
      </c>
      <c r="M874" s="2" t="s">
        <v>16</v>
      </c>
      <c r="N874" s="2">
        <v>352.23</v>
      </c>
      <c r="O874" s="2" t="s">
        <v>48</v>
      </c>
      <c r="P874" s="2" t="s">
        <v>48</v>
      </c>
    </row>
    <row r="875" spans="1:16" ht="14.25" hidden="1" customHeight="1" x14ac:dyDescent="0.3">
      <c r="A875" s="2" t="s">
        <v>898</v>
      </c>
      <c r="B875" s="2" t="str">
        <f>RIGHT(DmartSalesData[[#This Row],[order_id]],6)</f>
        <v>100865</v>
      </c>
      <c r="C875" s="2" t="s">
        <v>25</v>
      </c>
      <c r="D875" s="2" t="s">
        <v>36</v>
      </c>
      <c r="E875" s="2">
        <v>4448.57</v>
      </c>
      <c r="F875" s="2">
        <v>0.5</v>
      </c>
      <c r="G875" s="2">
        <f t="shared" si="26"/>
        <v>2224.2849999999999</v>
      </c>
      <c r="H875" s="2">
        <f t="shared" si="27"/>
        <v>2224.2849999999999</v>
      </c>
      <c r="I875" s="2">
        <v>9</v>
      </c>
      <c r="J875" s="3">
        <v>45136</v>
      </c>
      <c r="K875" s="3">
        <v>45141</v>
      </c>
      <c r="L875" s="2" t="s">
        <v>21</v>
      </c>
      <c r="M875" s="2" t="s">
        <v>22</v>
      </c>
      <c r="N875" s="2">
        <v>730.62</v>
      </c>
      <c r="O875" s="2" t="s">
        <v>39</v>
      </c>
      <c r="P875" s="2" t="s">
        <v>39</v>
      </c>
    </row>
    <row r="876" spans="1:16" ht="14.25" hidden="1" customHeight="1" x14ac:dyDescent="0.3">
      <c r="A876" s="2" t="s">
        <v>907</v>
      </c>
      <c r="B876" s="2" t="str">
        <f>RIGHT(DmartSalesData[[#This Row],[order_id]],6)</f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2" t="s">
        <v>17</v>
      </c>
    </row>
    <row r="877" spans="1:16" ht="14.25" hidden="1" customHeight="1" x14ac:dyDescent="0.3">
      <c r="A877" s="2" t="s">
        <v>908</v>
      </c>
      <c r="B877" s="2" t="str">
        <f>RIGHT(DmartSalesData[[#This Row],[order_id]],6)</f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2" t="s">
        <v>34</v>
      </c>
    </row>
    <row r="878" spans="1:16" ht="14.25" hidden="1" customHeight="1" x14ac:dyDescent="0.3">
      <c r="A878" s="2" t="s">
        <v>909</v>
      </c>
      <c r="B878" s="2" t="str">
        <f>RIGHT(DmartSalesData[[#This Row],[order_id]],6)</f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2" t="s">
        <v>28</v>
      </c>
    </row>
    <row r="879" spans="1:16" ht="14.25" hidden="1" customHeight="1" x14ac:dyDescent="0.3">
      <c r="A879" s="2" t="s">
        <v>910</v>
      </c>
      <c r="B879" s="2" t="str">
        <f>RIGHT(DmartSalesData[[#This Row],[order_id]],6)</f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2" t="s">
        <v>39</v>
      </c>
    </row>
    <row r="880" spans="1:16" ht="14.25" hidden="1" customHeight="1" x14ac:dyDescent="0.3">
      <c r="A880" s="2" t="s">
        <v>911</v>
      </c>
      <c r="B880" s="2" t="str">
        <f>RIGHT(DmartSalesData[[#This Row],[order_id]],6)</f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2" t="s">
        <v>48</v>
      </c>
    </row>
    <row r="881" spans="1:16" ht="14.25" hidden="1" customHeight="1" x14ac:dyDescent="0.3">
      <c r="A881" s="2" t="s">
        <v>912</v>
      </c>
      <c r="B881" s="2" t="str">
        <f>RIGHT(DmartSalesData[[#This Row],[order_id]],6)</f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2" t="s">
        <v>34</v>
      </c>
    </row>
    <row r="882" spans="1:16" ht="14.25" hidden="1" customHeight="1" x14ac:dyDescent="0.3">
      <c r="A882" s="2" t="s">
        <v>913</v>
      </c>
      <c r="B882" s="2" t="str">
        <f>RIGHT(DmartSalesData[[#This Row],[order_id]],6)</f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2" t="s">
        <v>34</v>
      </c>
    </row>
    <row r="883" spans="1:16" ht="14.25" hidden="1" customHeight="1" x14ac:dyDescent="0.3">
      <c r="A883" s="2" t="s">
        <v>899</v>
      </c>
      <c r="B883" s="2" t="str">
        <f>RIGHT(DmartSalesData[[#This Row],[order_id]],6)</f>
        <v>100866</v>
      </c>
      <c r="C883" s="2" t="s">
        <v>25</v>
      </c>
      <c r="D883" s="2" t="s">
        <v>14</v>
      </c>
      <c r="E883" s="2">
        <v>2790.73</v>
      </c>
      <c r="F883" s="2">
        <v>0.39</v>
      </c>
      <c r="G883" s="2">
        <f t="shared" si="26"/>
        <v>1088.3847000000001</v>
      </c>
      <c r="H883" s="2">
        <f t="shared" si="27"/>
        <v>1702.3453</v>
      </c>
      <c r="I883" s="2">
        <v>6</v>
      </c>
      <c r="J883" s="3">
        <v>44970</v>
      </c>
      <c r="K883" s="3">
        <v>44974</v>
      </c>
      <c r="L883" s="2" t="s">
        <v>31</v>
      </c>
      <c r="M883" s="2" t="s">
        <v>27</v>
      </c>
      <c r="N883" s="2">
        <v>447.8</v>
      </c>
      <c r="O883" s="2" t="s">
        <v>34</v>
      </c>
      <c r="P883" s="2" t="s">
        <v>34</v>
      </c>
    </row>
    <row r="884" spans="1:16" ht="14.25" hidden="1" customHeight="1" x14ac:dyDescent="0.3">
      <c r="A884" s="2" t="s">
        <v>900</v>
      </c>
      <c r="B884" s="2" t="str">
        <f>RIGHT(DmartSalesData[[#This Row],[order_id]],6)</f>
        <v>100867</v>
      </c>
      <c r="C884" s="2" t="s">
        <v>41</v>
      </c>
      <c r="D884" s="2" t="s">
        <v>26</v>
      </c>
      <c r="E884" s="2">
        <v>4737.8999999999996</v>
      </c>
      <c r="F884" s="2">
        <v>0.4</v>
      </c>
      <c r="G884" s="2">
        <f t="shared" si="26"/>
        <v>1895.1599999999999</v>
      </c>
      <c r="H884" s="2">
        <f t="shared" si="27"/>
        <v>2842.74</v>
      </c>
      <c r="I884" s="2">
        <v>5</v>
      </c>
      <c r="J884" s="3">
        <v>45391</v>
      </c>
      <c r="K884" s="3">
        <v>45396</v>
      </c>
      <c r="L884" s="2" t="s">
        <v>21</v>
      </c>
      <c r="M884" s="2" t="s">
        <v>16</v>
      </c>
      <c r="N884" s="2">
        <v>858.35</v>
      </c>
      <c r="O884" s="2" t="s">
        <v>39</v>
      </c>
      <c r="P884" s="2" t="s">
        <v>39</v>
      </c>
    </row>
    <row r="885" spans="1:16" ht="14.25" hidden="1" customHeight="1" x14ac:dyDescent="0.3">
      <c r="A885" s="2" t="s">
        <v>916</v>
      </c>
      <c r="B885" s="2" t="str">
        <f>RIGHT(DmartSalesData[[#This Row],[order_id]],6)</f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2" t="s">
        <v>39</v>
      </c>
    </row>
    <row r="886" spans="1:16" ht="14.25" hidden="1" customHeight="1" x14ac:dyDescent="0.3">
      <c r="A886" s="2" t="s">
        <v>917</v>
      </c>
      <c r="B886" s="2" t="str">
        <f>RIGHT(DmartSalesData[[#This Row],[order_id]],6)</f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2" t="s">
        <v>48</v>
      </c>
    </row>
    <row r="887" spans="1:16" ht="14.25" hidden="1" customHeight="1" x14ac:dyDescent="0.3">
      <c r="A887" s="2" t="s">
        <v>904</v>
      </c>
      <c r="B887" s="2" t="str">
        <f>RIGHT(DmartSalesData[[#This Row],[order_id]],6)</f>
        <v>100871</v>
      </c>
      <c r="C887" s="2" t="s">
        <v>19</v>
      </c>
      <c r="D887" s="2" t="s">
        <v>26</v>
      </c>
      <c r="E887" s="2">
        <v>3966.22</v>
      </c>
      <c r="F887" s="2">
        <v>0.28000000000000003</v>
      </c>
      <c r="G887" s="2">
        <f t="shared" si="26"/>
        <v>1110.5416</v>
      </c>
      <c r="H887" s="2">
        <f t="shared" si="27"/>
        <v>2855.6783999999998</v>
      </c>
      <c r="I887" s="2">
        <v>5</v>
      </c>
      <c r="J887" s="3">
        <v>45234</v>
      </c>
      <c r="K887" s="3">
        <v>45238</v>
      </c>
      <c r="L887" s="2" t="s">
        <v>31</v>
      </c>
      <c r="M887" s="2" t="s">
        <v>27</v>
      </c>
      <c r="N887" s="2">
        <v>625.4</v>
      </c>
      <c r="O887" s="2" t="s">
        <v>39</v>
      </c>
      <c r="P887" s="2" t="s">
        <v>39</v>
      </c>
    </row>
    <row r="888" spans="1:16" ht="14.25" hidden="1" customHeight="1" x14ac:dyDescent="0.3">
      <c r="A888" s="2" t="s">
        <v>919</v>
      </c>
      <c r="B888" s="2" t="str">
        <f>RIGHT(DmartSalesData[[#This Row],[order_id]],6)</f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2" t="s">
        <v>28</v>
      </c>
    </row>
    <row r="889" spans="1:16" ht="14.25" hidden="1" customHeight="1" x14ac:dyDescent="0.3">
      <c r="A889" s="2" t="s">
        <v>920</v>
      </c>
      <c r="B889" s="2" t="str">
        <f>RIGHT(DmartSalesData[[#This Row],[order_id]],6)</f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2" t="s">
        <v>23</v>
      </c>
    </row>
    <row r="890" spans="1:16" ht="14.25" hidden="1" customHeight="1" x14ac:dyDescent="0.3">
      <c r="A890" s="2" t="s">
        <v>921</v>
      </c>
      <c r="B890" s="2" t="str">
        <f>RIGHT(DmartSalesData[[#This Row],[order_id]],6)</f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2" t="s">
        <v>28</v>
      </c>
    </row>
    <row r="891" spans="1:16" ht="14.25" hidden="1" customHeight="1" x14ac:dyDescent="0.3">
      <c r="A891" s="2" t="s">
        <v>905</v>
      </c>
      <c r="B891" s="2" t="str">
        <f>RIGHT(DmartSalesData[[#This Row],[order_id]],6)</f>
        <v>100872</v>
      </c>
      <c r="C891" s="2" t="s">
        <v>41</v>
      </c>
      <c r="D891" s="2" t="s">
        <v>14</v>
      </c>
      <c r="E891" s="2">
        <v>4438.41</v>
      </c>
      <c r="F891" s="2">
        <v>0.48</v>
      </c>
      <c r="G891" s="2">
        <f t="shared" si="26"/>
        <v>2130.4367999999999</v>
      </c>
      <c r="H891" s="2">
        <f t="shared" si="27"/>
        <v>2307.9731999999999</v>
      </c>
      <c r="I891" s="2">
        <v>6</v>
      </c>
      <c r="J891" s="3">
        <v>45615</v>
      </c>
      <c r="K891" s="3">
        <v>45617</v>
      </c>
      <c r="L891" s="2" t="s">
        <v>21</v>
      </c>
      <c r="M891" s="2" t="s">
        <v>22</v>
      </c>
      <c r="N891" s="2">
        <v>727.61</v>
      </c>
      <c r="O891" s="2" t="s">
        <v>48</v>
      </c>
      <c r="P891" s="2" t="s">
        <v>48</v>
      </c>
    </row>
    <row r="892" spans="1:16" ht="14.25" hidden="1" customHeight="1" x14ac:dyDescent="0.3">
      <c r="A892" s="2" t="s">
        <v>923</v>
      </c>
      <c r="B892" s="2" t="str">
        <f>RIGHT(DmartSalesData[[#This Row],[order_id]],6)</f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2" t="s">
        <v>17</v>
      </c>
    </row>
    <row r="893" spans="1:16" ht="14.25" hidden="1" customHeight="1" x14ac:dyDescent="0.3">
      <c r="A893" s="2" t="s">
        <v>924</v>
      </c>
      <c r="B893" s="2" t="str">
        <f>RIGHT(DmartSalesData[[#This Row],[order_id]],6)</f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ref="G893:G956" si="28">E893*F893</f>
        <v>311.12459999999999</v>
      </c>
      <c r="H893" s="2">
        <f t="shared" ref="H893:H956" si="29">E893-G893</f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2" t="s">
        <v>48</v>
      </c>
    </row>
    <row r="894" spans="1:16" ht="14.25" hidden="1" customHeight="1" x14ac:dyDescent="0.3">
      <c r="A894" s="2" t="s">
        <v>906</v>
      </c>
      <c r="B894" s="2" t="str">
        <f>RIGHT(DmartSalesData[[#This Row],[order_id]],6)</f>
        <v>100873</v>
      </c>
      <c r="C894" s="2" t="s">
        <v>25</v>
      </c>
      <c r="D894" s="2" t="s">
        <v>14</v>
      </c>
      <c r="E894" s="2">
        <v>3128.86</v>
      </c>
      <c r="F894" s="2">
        <v>0.44</v>
      </c>
      <c r="G894" s="2">
        <f t="shared" si="28"/>
        <v>1376.6984</v>
      </c>
      <c r="H894" s="2">
        <f t="shared" si="29"/>
        <v>1752.1616000000001</v>
      </c>
      <c r="I894" s="2">
        <v>7</v>
      </c>
      <c r="J894" s="3">
        <v>44997</v>
      </c>
      <c r="K894" s="3">
        <v>45002</v>
      </c>
      <c r="L894" s="2" t="s">
        <v>15</v>
      </c>
      <c r="M894" s="2" t="s">
        <v>22</v>
      </c>
      <c r="N894" s="2">
        <v>802.57</v>
      </c>
      <c r="O894" s="2" t="s">
        <v>34</v>
      </c>
      <c r="P894" s="2" t="s">
        <v>34</v>
      </c>
    </row>
    <row r="895" spans="1:16" ht="14.25" hidden="1" customHeight="1" x14ac:dyDescent="0.3">
      <c r="A895" s="2" t="s">
        <v>926</v>
      </c>
      <c r="B895" s="2" t="str">
        <f>RIGHT(DmartSalesData[[#This Row],[order_id]],6)</f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8"/>
        <v>403.274</v>
      </c>
      <c r="H895" s="2">
        <f t="shared" si="29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2" t="s">
        <v>17</v>
      </c>
    </row>
    <row r="896" spans="1:16" ht="14.25" hidden="1" customHeight="1" x14ac:dyDescent="0.3">
      <c r="A896" s="2" t="s">
        <v>927</v>
      </c>
      <c r="B896" s="2" t="str">
        <f>RIGHT(DmartSalesData[[#This Row],[order_id]],6)</f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8"/>
        <v>647.08249999999998</v>
      </c>
      <c r="H896" s="2">
        <f t="shared" si="29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2" t="s">
        <v>48</v>
      </c>
    </row>
    <row r="897" spans="1:16" ht="14.25" hidden="1" customHeight="1" x14ac:dyDescent="0.3">
      <c r="A897" s="2" t="s">
        <v>914</v>
      </c>
      <c r="B897" s="2" t="str">
        <f>RIGHT(DmartSalesData[[#This Row],[order_id]],6)</f>
        <v>100881</v>
      </c>
      <c r="C897" s="2" t="s">
        <v>41</v>
      </c>
      <c r="D897" s="2" t="s">
        <v>26</v>
      </c>
      <c r="E897" s="2">
        <v>3775.52</v>
      </c>
      <c r="F897" s="2">
        <v>0.47</v>
      </c>
      <c r="G897" s="2">
        <f t="shared" si="28"/>
        <v>1774.4943999999998</v>
      </c>
      <c r="H897" s="2">
        <f t="shared" si="29"/>
        <v>2001.0256000000002</v>
      </c>
      <c r="I897" s="2">
        <v>4</v>
      </c>
      <c r="J897" s="3">
        <v>45102</v>
      </c>
      <c r="K897" s="3">
        <v>45107</v>
      </c>
      <c r="L897" s="2" t="s">
        <v>21</v>
      </c>
      <c r="M897" s="2" t="s">
        <v>16</v>
      </c>
      <c r="N897" s="2">
        <v>267.91000000000003</v>
      </c>
      <c r="O897" s="2" t="s">
        <v>34</v>
      </c>
      <c r="P897" s="2" t="s">
        <v>34</v>
      </c>
    </row>
    <row r="898" spans="1:16" ht="14.25" hidden="1" customHeight="1" x14ac:dyDescent="0.3">
      <c r="A898" s="2" t="s">
        <v>915</v>
      </c>
      <c r="B898" s="2" t="str">
        <f>RIGHT(DmartSalesData[[#This Row],[order_id]],6)</f>
        <v>100882</v>
      </c>
      <c r="C898" s="2" t="s">
        <v>13</v>
      </c>
      <c r="D898" s="2" t="s">
        <v>36</v>
      </c>
      <c r="E898" s="2">
        <v>2720.06</v>
      </c>
      <c r="F898" s="2">
        <v>0.41</v>
      </c>
      <c r="G898" s="2">
        <f t="shared" si="28"/>
        <v>1115.2246</v>
      </c>
      <c r="H898" s="2">
        <f t="shared" si="29"/>
        <v>1604.8353999999999</v>
      </c>
      <c r="I898" s="2">
        <v>7</v>
      </c>
      <c r="J898" s="3">
        <v>45318</v>
      </c>
      <c r="K898" s="3">
        <v>45320</v>
      </c>
      <c r="L898" s="2" t="s">
        <v>31</v>
      </c>
      <c r="M898" s="2" t="s">
        <v>27</v>
      </c>
      <c r="N898" s="2">
        <v>528.99</v>
      </c>
      <c r="O898" s="2" t="s">
        <v>17</v>
      </c>
      <c r="P898" s="2" t="s">
        <v>17</v>
      </c>
    </row>
    <row r="899" spans="1:16" ht="14.25" hidden="1" customHeight="1" x14ac:dyDescent="0.3">
      <c r="A899" s="2" t="s">
        <v>918</v>
      </c>
      <c r="B899" s="2" t="str">
        <f>RIGHT(DmartSalesData[[#This Row],[order_id]],6)</f>
        <v>100885</v>
      </c>
      <c r="C899" s="2" t="s">
        <v>25</v>
      </c>
      <c r="D899" s="2" t="s">
        <v>20</v>
      </c>
      <c r="E899" s="2">
        <v>4792.75</v>
      </c>
      <c r="F899" s="2">
        <v>0.42</v>
      </c>
      <c r="G899" s="2">
        <f t="shared" si="28"/>
        <v>2012.9549999999999</v>
      </c>
      <c r="H899" s="2">
        <f t="shared" si="29"/>
        <v>2779.7950000000001</v>
      </c>
      <c r="I899" s="2">
        <v>4</v>
      </c>
      <c r="J899" s="3">
        <v>45234</v>
      </c>
      <c r="K899" s="3">
        <v>45237</v>
      </c>
      <c r="L899" s="2" t="s">
        <v>15</v>
      </c>
      <c r="M899" s="2" t="s">
        <v>22</v>
      </c>
      <c r="N899" s="2">
        <v>1033.5999999999999</v>
      </c>
      <c r="O899" s="2" t="s">
        <v>34</v>
      </c>
      <c r="P899" s="2" t="s">
        <v>34</v>
      </c>
    </row>
    <row r="900" spans="1:16" ht="14.25" hidden="1" customHeight="1" x14ac:dyDescent="0.3">
      <c r="A900" s="2" t="s">
        <v>931</v>
      </c>
      <c r="B900" s="2" t="str">
        <f>RIGHT(DmartSalesData[[#This Row],[order_id]],6)</f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2" t="s">
        <v>48</v>
      </c>
    </row>
    <row r="901" spans="1:16" ht="14.25" hidden="1" customHeight="1" x14ac:dyDescent="0.3">
      <c r="A901" s="2" t="s">
        <v>922</v>
      </c>
      <c r="B901" s="2" t="str">
        <f>RIGHT(DmartSalesData[[#This Row],[order_id]],6)</f>
        <v>100889</v>
      </c>
      <c r="C901" s="2" t="s">
        <v>25</v>
      </c>
      <c r="D901" s="2" t="s">
        <v>33</v>
      </c>
      <c r="E901" s="2">
        <v>3275.44</v>
      </c>
      <c r="F901" s="2">
        <v>0.47</v>
      </c>
      <c r="G901" s="2">
        <f t="shared" si="28"/>
        <v>1539.4567999999999</v>
      </c>
      <c r="H901" s="2">
        <f t="shared" si="29"/>
        <v>1735.9832000000001</v>
      </c>
      <c r="I901" s="2">
        <v>5</v>
      </c>
      <c r="J901" s="3">
        <v>44984</v>
      </c>
      <c r="K901" s="3">
        <v>44991</v>
      </c>
      <c r="L901" s="2" t="s">
        <v>31</v>
      </c>
      <c r="M901" s="2" t="s">
        <v>27</v>
      </c>
      <c r="N901" s="2">
        <v>513.05999999999995</v>
      </c>
      <c r="O901" s="2" t="s">
        <v>28</v>
      </c>
      <c r="P901" s="2" t="s">
        <v>28</v>
      </c>
    </row>
    <row r="902" spans="1:16" ht="14.25" hidden="1" customHeight="1" x14ac:dyDescent="0.3">
      <c r="A902" s="2" t="s">
        <v>933</v>
      </c>
      <c r="B902" s="2" t="str">
        <f>RIGHT(DmartSalesData[[#This Row],[order_id]],6)</f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2" t="s">
        <v>48</v>
      </c>
    </row>
    <row r="903" spans="1:16" ht="14.25" hidden="1" customHeight="1" x14ac:dyDescent="0.3">
      <c r="A903" s="2" t="s">
        <v>925</v>
      </c>
      <c r="B903" s="2" t="str">
        <f>RIGHT(DmartSalesData[[#This Row],[order_id]],6)</f>
        <v>100892</v>
      </c>
      <c r="C903" s="2" t="s">
        <v>25</v>
      </c>
      <c r="D903" s="2" t="s">
        <v>36</v>
      </c>
      <c r="E903" s="2">
        <v>2028.22</v>
      </c>
      <c r="F903" s="2">
        <v>0.5</v>
      </c>
      <c r="G903" s="2">
        <f t="shared" si="28"/>
        <v>1014.11</v>
      </c>
      <c r="H903" s="2">
        <f t="shared" si="29"/>
        <v>1014.11</v>
      </c>
      <c r="I903" s="2">
        <v>5</v>
      </c>
      <c r="J903" s="3">
        <v>45534</v>
      </c>
      <c r="K903" s="3">
        <v>45535</v>
      </c>
      <c r="L903" s="2" t="s">
        <v>15</v>
      </c>
      <c r="M903" s="2" t="s">
        <v>27</v>
      </c>
      <c r="N903" s="2">
        <v>507.59</v>
      </c>
      <c r="O903" s="2" t="s">
        <v>28</v>
      </c>
      <c r="P903" s="2" t="s">
        <v>28</v>
      </c>
    </row>
    <row r="904" spans="1:16" ht="14.25" hidden="1" customHeight="1" x14ac:dyDescent="0.3">
      <c r="A904" s="2" t="s">
        <v>935</v>
      </c>
      <c r="B904" s="2" t="str">
        <f>RIGHT(DmartSalesData[[#This Row],[order_id]],6)</f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2" t="s">
        <v>48</v>
      </c>
    </row>
    <row r="905" spans="1:16" ht="14.25" hidden="1" customHeight="1" x14ac:dyDescent="0.3">
      <c r="A905" s="2" t="s">
        <v>936</v>
      </c>
      <c r="B905" s="2" t="str">
        <f>RIGHT(DmartSalesData[[#This Row],[order_id]],6)</f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2" t="s">
        <v>34</v>
      </c>
    </row>
    <row r="906" spans="1:16" ht="14.25" hidden="1" customHeight="1" x14ac:dyDescent="0.3">
      <c r="A906" s="2" t="s">
        <v>937</v>
      </c>
      <c r="B906" s="2" t="str">
        <f>RIGHT(DmartSalesData[[#This Row],[order_id]],6)</f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2" t="s">
        <v>28</v>
      </c>
    </row>
    <row r="907" spans="1:16" ht="14.25" hidden="1" customHeight="1" x14ac:dyDescent="0.3">
      <c r="A907" s="2" t="s">
        <v>928</v>
      </c>
      <c r="B907" s="2" t="str">
        <f>RIGHT(DmartSalesData[[#This Row],[order_id]],6)</f>
        <v>100895</v>
      </c>
      <c r="C907" s="2" t="s">
        <v>19</v>
      </c>
      <c r="D907" s="2" t="s">
        <v>20</v>
      </c>
      <c r="E907" s="2">
        <v>3367.92</v>
      </c>
      <c r="F907" s="2">
        <v>0.39</v>
      </c>
      <c r="G907" s="2">
        <f t="shared" si="28"/>
        <v>1313.4888000000001</v>
      </c>
      <c r="H907" s="2">
        <f t="shared" si="29"/>
        <v>2054.4312</v>
      </c>
      <c r="I907" s="2">
        <v>5</v>
      </c>
      <c r="J907" s="3">
        <v>45263</v>
      </c>
      <c r="K907" s="3">
        <v>45269</v>
      </c>
      <c r="L907" s="2" t="s">
        <v>21</v>
      </c>
      <c r="M907" s="2" t="s">
        <v>27</v>
      </c>
      <c r="N907" s="2">
        <v>922.53</v>
      </c>
      <c r="O907" s="2" t="s">
        <v>23</v>
      </c>
      <c r="P907" s="2" t="s">
        <v>23</v>
      </c>
    </row>
    <row r="908" spans="1:16" ht="14.25" hidden="1" customHeight="1" x14ac:dyDescent="0.3">
      <c r="A908" s="2" t="s">
        <v>939</v>
      </c>
      <c r="B908" s="2" t="str">
        <f>RIGHT(DmartSalesData[[#This Row],[order_id]],6)</f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2" t="s">
        <v>48</v>
      </c>
    </row>
    <row r="909" spans="1:16" ht="14.25" hidden="1" customHeight="1" x14ac:dyDescent="0.3">
      <c r="A909" s="2" t="s">
        <v>940</v>
      </c>
      <c r="B909" s="2" t="str">
        <f>RIGHT(DmartSalesData[[#This Row],[order_id]],6)</f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2" t="s">
        <v>34</v>
      </c>
    </row>
    <row r="910" spans="1:16" ht="14.25" hidden="1" customHeight="1" x14ac:dyDescent="0.3">
      <c r="A910" s="2" t="s">
        <v>929</v>
      </c>
      <c r="B910" s="2" t="str">
        <f>RIGHT(DmartSalesData[[#This Row],[order_id]],6)</f>
        <v>100896</v>
      </c>
      <c r="C910" s="2" t="s">
        <v>41</v>
      </c>
      <c r="D910" s="2" t="s">
        <v>14</v>
      </c>
      <c r="E910" s="2">
        <v>4729.08</v>
      </c>
      <c r="F910" s="2">
        <v>0.36</v>
      </c>
      <c r="G910" s="2">
        <f t="shared" si="28"/>
        <v>1702.4687999999999</v>
      </c>
      <c r="H910" s="2">
        <f t="shared" si="29"/>
        <v>3026.6112000000003</v>
      </c>
      <c r="I910" s="2">
        <v>2</v>
      </c>
      <c r="J910" s="3">
        <v>45453</v>
      </c>
      <c r="K910" s="3">
        <v>45459</v>
      </c>
      <c r="L910" s="2" t="s">
        <v>31</v>
      </c>
      <c r="M910" s="2" t="s">
        <v>27</v>
      </c>
      <c r="N910" s="2">
        <v>1318.13</v>
      </c>
      <c r="O910" s="2" t="s">
        <v>34</v>
      </c>
      <c r="P910" s="2" t="s">
        <v>34</v>
      </c>
    </row>
    <row r="911" spans="1:16" ht="14.25" hidden="1" customHeight="1" x14ac:dyDescent="0.3">
      <c r="A911" s="2" t="s">
        <v>930</v>
      </c>
      <c r="B911" s="2" t="str">
        <f>RIGHT(DmartSalesData[[#This Row],[order_id]],6)</f>
        <v>100897</v>
      </c>
      <c r="C911" s="2" t="s">
        <v>19</v>
      </c>
      <c r="D911" s="2" t="s">
        <v>20</v>
      </c>
      <c r="E911" s="2">
        <v>4578.59</v>
      </c>
      <c r="F911" s="2">
        <v>0.33</v>
      </c>
      <c r="G911" s="2">
        <f t="shared" si="28"/>
        <v>1510.9347</v>
      </c>
      <c r="H911" s="2">
        <f t="shared" si="29"/>
        <v>3067.6553000000004</v>
      </c>
      <c r="I911" s="2">
        <v>6</v>
      </c>
      <c r="J911" s="3">
        <v>45650</v>
      </c>
      <c r="K911" s="3">
        <v>45657</v>
      </c>
      <c r="L911" s="2" t="s">
        <v>21</v>
      </c>
      <c r="M911" s="2" t="s">
        <v>27</v>
      </c>
      <c r="N911" s="2">
        <v>1066.33</v>
      </c>
      <c r="O911" s="2" t="s">
        <v>48</v>
      </c>
      <c r="P911" s="2" t="s">
        <v>48</v>
      </c>
    </row>
    <row r="912" spans="1:16" ht="14.25" hidden="1" customHeight="1" x14ac:dyDescent="0.3">
      <c r="A912" s="2" t="s">
        <v>943</v>
      </c>
      <c r="B912" s="2" t="str">
        <f>RIGHT(DmartSalesData[[#This Row],[order_id]],6)</f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2" t="s">
        <v>23</v>
      </c>
    </row>
    <row r="913" spans="1:16" ht="14.25" hidden="1" customHeight="1" x14ac:dyDescent="0.3">
      <c r="A913" s="2" t="s">
        <v>944</v>
      </c>
      <c r="B913" s="2" t="str">
        <f>RIGHT(DmartSalesData[[#This Row],[order_id]],6)</f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2" t="s">
        <v>17</v>
      </c>
    </row>
    <row r="914" spans="1:16" ht="14.25" hidden="1" customHeight="1" x14ac:dyDescent="0.3">
      <c r="A914" s="2" t="s">
        <v>945</v>
      </c>
      <c r="B914" s="2" t="str">
        <f>RIGHT(DmartSalesData[[#This Row],[order_id]],6)</f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2" t="s">
        <v>23</v>
      </c>
    </row>
    <row r="915" spans="1:16" ht="14.25" hidden="1" customHeight="1" x14ac:dyDescent="0.3">
      <c r="A915" s="2" t="s">
        <v>946</v>
      </c>
      <c r="B915" s="2" t="str">
        <f>RIGHT(DmartSalesData[[#This Row],[order_id]],6)</f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2" t="s">
        <v>17</v>
      </c>
    </row>
    <row r="916" spans="1:16" ht="14.25" hidden="1" customHeight="1" x14ac:dyDescent="0.3">
      <c r="A916" s="2" t="s">
        <v>932</v>
      </c>
      <c r="B916" s="2" t="str">
        <f>RIGHT(DmartSalesData[[#This Row],[order_id]],6)</f>
        <v>100899</v>
      </c>
      <c r="C916" s="2" t="s">
        <v>13</v>
      </c>
      <c r="D916" s="2" t="s">
        <v>20</v>
      </c>
      <c r="E916" s="2">
        <v>2583.73</v>
      </c>
      <c r="F916" s="2">
        <v>0.5</v>
      </c>
      <c r="G916" s="2">
        <f t="shared" si="28"/>
        <v>1291.865</v>
      </c>
      <c r="H916" s="2">
        <f t="shared" si="29"/>
        <v>1291.865</v>
      </c>
      <c r="I916" s="2">
        <v>6</v>
      </c>
      <c r="J916" s="3">
        <v>45265</v>
      </c>
      <c r="K916" s="3">
        <v>45266</v>
      </c>
      <c r="L916" s="2" t="s">
        <v>15</v>
      </c>
      <c r="M916" s="2" t="s">
        <v>27</v>
      </c>
      <c r="N916" s="2">
        <v>222.85</v>
      </c>
      <c r="O916" s="2" t="s">
        <v>48</v>
      </c>
      <c r="P916" s="2" t="s">
        <v>48</v>
      </c>
    </row>
    <row r="917" spans="1:16" ht="14.25" hidden="1" customHeight="1" x14ac:dyDescent="0.3">
      <c r="A917" s="2" t="s">
        <v>948</v>
      </c>
      <c r="B917" s="2" t="str">
        <f>RIGHT(DmartSalesData[[#This Row],[order_id]],6)</f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2" t="s">
        <v>39</v>
      </c>
    </row>
    <row r="918" spans="1:16" ht="14.25" hidden="1" customHeight="1" x14ac:dyDescent="0.3">
      <c r="A918" s="2" t="s">
        <v>949</v>
      </c>
      <c r="B918" s="2" t="str">
        <f>RIGHT(DmartSalesData[[#This Row],[order_id]],6)</f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2" t="s">
        <v>23</v>
      </c>
    </row>
    <row r="919" spans="1:16" ht="14.25" hidden="1" customHeight="1" x14ac:dyDescent="0.3">
      <c r="A919" s="2" t="s">
        <v>950</v>
      </c>
      <c r="B919" s="2" t="str">
        <f>RIGHT(DmartSalesData[[#This Row],[order_id]],6)</f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2" t="s">
        <v>28</v>
      </c>
    </row>
    <row r="920" spans="1:16" ht="14.25" hidden="1" customHeight="1" x14ac:dyDescent="0.3">
      <c r="A920" s="2" t="s">
        <v>951</v>
      </c>
      <c r="B920" s="2" t="str">
        <f>RIGHT(DmartSalesData[[#This Row],[order_id]],6)</f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2" t="s">
        <v>48</v>
      </c>
    </row>
    <row r="921" spans="1:16" ht="14.25" hidden="1" customHeight="1" x14ac:dyDescent="0.3">
      <c r="A921" s="2" t="s">
        <v>952</v>
      </c>
      <c r="B921" s="2" t="str">
        <f>RIGHT(DmartSalesData[[#This Row],[order_id]],6)</f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2" t="s">
        <v>48</v>
      </c>
    </row>
    <row r="922" spans="1:16" ht="14.25" hidden="1" customHeight="1" x14ac:dyDescent="0.3">
      <c r="A922" s="2" t="s">
        <v>953</v>
      </c>
      <c r="B922" s="2" t="str">
        <f>RIGHT(DmartSalesData[[#This Row],[order_id]],6)</f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2" t="s">
        <v>17</v>
      </c>
    </row>
    <row r="923" spans="1:16" ht="14.25" hidden="1" customHeight="1" x14ac:dyDescent="0.3">
      <c r="A923" s="2" t="s">
        <v>954</v>
      </c>
      <c r="B923" s="2" t="str">
        <f>RIGHT(DmartSalesData[[#This Row],[order_id]],6)</f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2" t="s">
        <v>28</v>
      </c>
    </row>
    <row r="924" spans="1:16" ht="14.25" hidden="1" customHeight="1" x14ac:dyDescent="0.3">
      <c r="A924" s="2" t="s">
        <v>934</v>
      </c>
      <c r="B924" s="2" t="str">
        <f>RIGHT(DmartSalesData[[#This Row],[order_id]],6)</f>
        <v>100901</v>
      </c>
      <c r="C924" s="2" t="s">
        <v>19</v>
      </c>
      <c r="D924" s="2" t="s">
        <v>14</v>
      </c>
      <c r="E924" s="2">
        <v>4196.09</v>
      </c>
      <c r="F924" s="2">
        <v>0.3</v>
      </c>
      <c r="G924" s="2">
        <f t="shared" si="28"/>
        <v>1258.827</v>
      </c>
      <c r="H924" s="2">
        <f t="shared" si="29"/>
        <v>2937.2629999999999</v>
      </c>
      <c r="I924" s="2">
        <v>1</v>
      </c>
      <c r="J924" s="3">
        <v>45415</v>
      </c>
      <c r="K924" s="3">
        <v>45418</v>
      </c>
      <c r="L924" s="2" t="s">
        <v>31</v>
      </c>
      <c r="M924" s="2" t="s">
        <v>22</v>
      </c>
      <c r="N924" s="2">
        <v>1227.24</v>
      </c>
      <c r="O924" s="2" t="s">
        <v>48</v>
      </c>
      <c r="P924" s="2" t="s">
        <v>48</v>
      </c>
    </row>
    <row r="925" spans="1:16" ht="14.25" hidden="1" customHeight="1" x14ac:dyDescent="0.3">
      <c r="A925" s="2" t="s">
        <v>956</v>
      </c>
      <c r="B925" s="2" t="str">
        <f>RIGHT(DmartSalesData[[#This Row],[order_id]],6)</f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2" t="s">
        <v>34</v>
      </c>
    </row>
    <row r="926" spans="1:16" ht="14.25" hidden="1" customHeight="1" x14ac:dyDescent="0.3">
      <c r="A926" s="2" t="s">
        <v>957</v>
      </c>
      <c r="B926" s="2" t="str">
        <f>RIGHT(DmartSalesData[[#This Row],[order_id]],6)</f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2" t="s">
        <v>34</v>
      </c>
    </row>
    <row r="927" spans="1:16" ht="14.25" hidden="1" customHeight="1" x14ac:dyDescent="0.3">
      <c r="A927" s="2" t="s">
        <v>958</v>
      </c>
      <c r="B927" s="2" t="str">
        <f>RIGHT(DmartSalesData[[#This Row],[order_id]],6)</f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2" t="s">
        <v>28</v>
      </c>
    </row>
    <row r="928" spans="1:16" ht="14.25" hidden="1" customHeight="1" x14ac:dyDescent="0.3">
      <c r="A928" s="2" t="s">
        <v>959</v>
      </c>
      <c r="B928" s="2" t="str">
        <f>RIGHT(DmartSalesData[[#This Row],[order_id]],6)</f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2" t="s">
        <v>48</v>
      </c>
    </row>
    <row r="929" spans="1:16" ht="14.25" hidden="1" customHeight="1" x14ac:dyDescent="0.3">
      <c r="A929" s="2" t="s">
        <v>960</v>
      </c>
      <c r="B929" s="2" t="str">
        <f>RIGHT(DmartSalesData[[#This Row],[order_id]],6)</f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2" t="s">
        <v>34</v>
      </c>
    </row>
    <row r="930" spans="1:16" ht="14.25" hidden="1" customHeight="1" x14ac:dyDescent="0.3">
      <c r="A930" s="2" t="s">
        <v>938</v>
      </c>
      <c r="B930" s="2" t="str">
        <f>RIGHT(DmartSalesData[[#This Row],[order_id]],6)</f>
        <v>100905</v>
      </c>
      <c r="C930" s="2" t="s">
        <v>41</v>
      </c>
      <c r="D930" s="2" t="s">
        <v>36</v>
      </c>
      <c r="E930" s="2">
        <v>4917.6499999999996</v>
      </c>
      <c r="F930" s="2">
        <v>0.42</v>
      </c>
      <c r="G930" s="2">
        <f t="shared" si="28"/>
        <v>2065.4129999999996</v>
      </c>
      <c r="H930" s="2">
        <f t="shared" si="29"/>
        <v>2852.2370000000001</v>
      </c>
      <c r="I930" s="2">
        <v>1</v>
      </c>
      <c r="J930" s="3">
        <v>45557</v>
      </c>
      <c r="K930" s="3">
        <v>45558</v>
      </c>
      <c r="L930" s="2" t="s">
        <v>31</v>
      </c>
      <c r="M930" s="2" t="s">
        <v>27</v>
      </c>
      <c r="N930" s="2">
        <v>966.37</v>
      </c>
      <c r="O930" s="2" t="s">
        <v>17</v>
      </c>
      <c r="P930" s="2" t="s">
        <v>17</v>
      </c>
    </row>
    <row r="931" spans="1:16" ht="14.25" hidden="1" customHeight="1" x14ac:dyDescent="0.3">
      <c r="A931" s="2" t="s">
        <v>962</v>
      </c>
      <c r="B931" s="2" t="str">
        <f>RIGHT(DmartSalesData[[#This Row],[order_id]],6)</f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2" t="s">
        <v>28</v>
      </c>
    </row>
    <row r="932" spans="1:16" ht="14.25" hidden="1" customHeight="1" x14ac:dyDescent="0.3">
      <c r="A932" s="2" t="s">
        <v>941</v>
      </c>
      <c r="B932" s="2" t="str">
        <f>RIGHT(DmartSalesData[[#This Row],[order_id]],6)</f>
        <v>100908</v>
      </c>
      <c r="C932" s="2" t="s">
        <v>13</v>
      </c>
      <c r="D932" s="2" t="s">
        <v>26</v>
      </c>
      <c r="E932" s="2">
        <v>4966.01</v>
      </c>
      <c r="F932" s="2">
        <v>0.31</v>
      </c>
      <c r="G932" s="2">
        <f t="shared" si="28"/>
        <v>1539.4631000000002</v>
      </c>
      <c r="H932" s="2">
        <f t="shared" si="29"/>
        <v>3426.5469000000003</v>
      </c>
      <c r="I932" s="2">
        <v>5</v>
      </c>
      <c r="J932" s="3">
        <v>45208</v>
      </c>
      <c r="K932" s="3">
        <v>45212</v>
      </c>
      <c r="L932" s="2" t="s">
        <v>31</v>
      </c>
      <c r="M932" s="2" t="s">
        <v>16</v>
      </c>
      <c r="N932" s="2">
        <v>649.14</v>
      </c>
      <c r="O932" s="2" t="s">
        <v>34</v>
      </c>
      <c r="P932" s="2" t="s">
        <v>34</v>
      </c>
    </row>
    <row r="933" spans="1:16" ht="14.25" hidden="1" customHeight="1" x14ac:dyDescent="0.3">
      <c r="A933" s="2" t="s">
        <v>942</v>
      </c>
      <c r="B933" s="2" t="str">
        <f>RIGHT(DmartSalesData[[#This Row],[order_id]],6)</f>
        <v>100909</v>
      </c>
      <c r="C933" s="2" t="s">
        <v>41</v>
      </c>
      <c r="D933" s="2" t="s">
        <v>33</v>
      </c>
      <c r="E933" s="2">
        <v>3875.68</v>
      </c>
      <c r="F933" s="2">
        <v>0.38</v>
      </c>
      <c r="G933" s="2">
        <f t="shared" si="28"/>
        <v>1472.7583999999999</v>
      </c>
      <c r="H933" s="2">
        <f t="shared" si="29"/>
        <v>2402.9215999999997</v>
      </c>
      <c r="I933" s="2">
        <v>7</v>
      </c>
      <c r="J933" s="3">
        <v>45324</v>
      </c>
      <c r="K933" s="3">
        <v>45326</v>
      </c>
      <c r="L933" s="2" t="s">
        <v>15</v>
      </c>
      <c r="M933" s="2" t="s">
        <v>16</v>
      </c>
      <c r="N933" s="2">
        <v>228.61</v>
      </c>
      <c r="O933" s="2" t="s">
        <v>34</v>
      </c>
      <c r="P933" s="2" t="s">
        <v>34</v>
      </c>
    </row>
    <row r="934" spans="1:16" ht="14.25" hidden="1" customHeight="1" x14ac:dyDescent="0.3">
      <c r="A934" s="2" t="s">
        <v>965</v>
      </c>
      <c r="B934" s="2" t="str">
        <f>RIGHT(DmartSalesData[[#This Row],[order_id]],6)</f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2" t="s">
        <v>39</v>
      </c>
    </row>
    <row r="935" spans="1:16" ht="14.25" hidden="1" customHeight="1" x14ac:dyDescent="0.3">
      <c r="A935" s="2" t="s">
        <v>966</v>
      </c>
      <c r="B935" s="2" t="str">
        <f>RIGHT(DmartSalesData[[#This Row],[order_id]],6)</f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2" t="s">
        <v>34</v>
      </c>
    </row>
    <row r="936" spans="1:16" ht="14.25" hidden="1" customHeight="1" x14ac:dyDescent="0.3">
      <c r="A936" s="2" t="s">
        <v>947</v>
      </c>
      <c r="B936" s="2" t="str">
        <f>RIGHT(DmartSalesData[[#This Row],[order_id]],6)</f>
        <v>100914</v>
      </c>
      <c r="C936" s="2" t="s">
        <v>19</v>
      </c>
      <c r="D936" s="2" t="s">
        <v>33</v>
      </c>
      <c r="E936" s="2">
        <v>4969.63</v>
      </c>
      <c r="F936" s="2">
        <v>0.24</v>
      </c>
      <c r="G936" s="2">
        <f t="shared" si="28"/>
        <v>1192.7112</v>
      </c>
      <c r="H936" s="2">
        <f t="shared" si="29"/>
        <v>3776.9188000000004</v>
      </c>
      <c r="I936" s="2">
        <v>3</v>
      </c>
      <c r="J936" s="3">
        <v>44960</v>
      </c>
      <c r="K936" s="3">
        <v>44964</v>
      </c>
      <c r="L936" s="2" t="s">
        <v>21</v>
      </c>
      <c r="M936" s="2" t="s">
        <v>16</v>
      </c>
      <c r="N936" s="2">
        <v>1190.8399999999999</v>
      </c>
      <c r="O936" s="2" t="s">
        <v>28</v>
      </c>
      <c r="P936" s="2" t="s">
        <v>28</v>
      </c>
    </row>
    <row r="937" spans="1:16" ht="14.25" hidden="1" customHeight="1" x14ac:dyDescent="0.3">
      <c r="A937" s="2" t="s">
        <v>968</v>
      </c>
      <c r="B937" s="2" t="str">
        <f>RIGHT(DmartSalesData[[#This Row],[order_id]],6)</f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2" t="s">
        <v>17</v>
      </c>
    </row>
    <row r="938" spans="1:16" ht="14.25" hidden="1" customHeight="1" x14ac:dyDescent="0.3">
      <c r="A938" s="2" t="s">
        <v>969</v>
      </c>
      <c r="B938" s="2" t="str">
        <f>RIGHT(DmartSalesData[[#This Row],[order_id]],6)</f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2" t="s">
        <v>23</v>
      </c>
    </row>
    <row r="939" spans="1:16" ht="14.25" hidden="1" customHeight="1" x14ac:dyDescent="0.3">
      <c r="A939" s="2" t="s">
        <v>970</v>
      </c>
      <c r="B939" s="2" t="str">
        <f>RIGHT(DmartSalesData[[#This Row],[order_id]],6)</f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2" t="s">
        <v>39</v>
      </c>
    </row>
    <row r="940" spans="1:16" ht="14.25" hidden="1" customHeight="1" x14ac:dyDescent="0.3">
      <c r="A940" s="2" t="s">
        <v>971</v>
      </c>
      <c r="B940" s="2" t="str">
        <f>RIGHT(DmartSalesData[[#This Row],[order_id]],6)</f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2" t="s">
        <v>23</v>
      </c>
    </row>
    <row r="941" spans="1:16" ht="14.25" hidden="1" customHeight="1" x14ac:dyDescent="0.3">
      <c r="A941" s="2" t="s">
        <v>955</v>
      </c>
      <c r="B941" s="2" t="str">
        <f>RIGHT(DmartSalesData[[#This Row],[order_id]],6)</f>
        <v>100922</v>
      </c>
      <c r="C941" s="2" t="s">
        <v>25</v>
      </c>
      <c r="D941" s="2" t="s">
        <v>33</v>
      </c>
      <c r="E941" s="2">
        <v>3321.88</v>
      </c>
      <c r="F941" s="2">
        <v>0.33</v>
      </c>
      <c r="G941" s="2">
        <f t="shared" si="28"/>
        <v>1096.2204000000002</v>
      </c>
      <c r="H941" s="2">
        <f t="shared" si="29"/>
        <v>2225.6596</v>
      </c>
      <c r="I941" s="2">
        <v>2</v>
      </c>
      <c r="J941" s="3">
        <v>45359</v>
      </c>
      <c r="K941" s="3">
        <v>45362</v>
      </c>
      <c r="L941" s="2" t="s">
        <v>15</v>
      </c>
      <c r="M941" s="2" t="s">
        <v>16</v>
      </c>
      <c r="N941" s="2">
        <v>426.77</v>
      </c>
      <c r="O941" s="2" t="s">
        <v>23</v>
      </c>
      <c r="P941" s="2" t="s">
        <v>23</v>
      </c>
    </row>
    <row r="942" spans="1:16" ht="14.25" hidden="1" customHeight="1" x14ac:dyDescent="0.3">
      <c r="A942" s="2" t="s">
        <v>973</v>
      </c>
      <c r="B942" s="2" t="str">
        <f>RIGHT(DmartSalesData[[#This Row],[order_id]],6)</f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2" t="s">
        <v>48</v>
      </c>
    </row>
    <row r="943" spans="1:16" ht="14.25" hidden="1" customHeight="1" x14ac:dyDescent="0.3">
      <c r="A943" s="2" t="s">
        <v>974</v>
      </c>
      <c r="B943" s="2" t="str">
        <f>RIGHT(DmartSalesData[[#This Row],[order_id]],6)</f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2" t="s">
        <v>34</v>
      </c>
    </row>
    <row r="944" spans="1:16" ht="14.25" hidden="1" customHeight="1" x14ac:dyDescent="0.3">
      <c r="A944" s="2" t="s">
        <v>975</v>
      </c>
      <c r="B944" s="2" t="str">
        <f>RIGHT(DmartSalesData[[#This Row],[order_id]],6)</f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2" t="s">
        <v>17</v>
      </c>
    </row>
    <row r="945" spans="1:16" ht="14.25" hidden="1" customHeight="1" x14ac:dyDescent="0.3">
      <c r="A945" s="2" t="s">
        <v>976</v>
      </c>
      <c r="B945" s="2" t="str">
        <f>RIGHT(DmartSalesData[[#This Row],[order_id]],6)</f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2" t="s">
        <v>34</v>
      </c>
    </row>
    <row r="946" spans="1:16" ht="14.25" hidden="1" customHeight="1" x14ac:dyDescent="0.3">
      <c r="A946" s="2" t="s">
        <v>961</v>
      </c>
      <c r="B946" s="2" t="str">
        <f>RIGHT(DmartSalesData[[#This Row],[order_id]],6)</f>
        <v>100928</v>
      </c>
      <c r="C946" s="2" t="s">
        <v>41</v>
      </c>
      <c r="D946" s="2" t="s">
        <v>36</v>
      </c>
      <c r="E946" s="2">
        <v>4855.84</v>
      </c>
      <c r="F946" s="2">
        <v>0.39</v>
      </c>
      <c r="G946" s="2">
        <f t="shared" si="28"/>
        <v>1893.7776000000001</v>
      </c>
      <c r="H946" s="2">
        <f t="shared" si="29"/>
        <v>2962.0623999999998</v>
      </c>
      <c r="I946" s="2">
        <v>9</v>
      </c>
      <c r="J946" s="3">
        <v>45348</v>
      </c>
      <c r="K946" s="3">
        <v>45352</v>
      </c>
      <c r="L946" s="2" t="s">
        <v>15</v>
      </c>
      <c r="M946" s="2" t="s">
        <v>22</v>
      </c>
      <c r="N946" s="2">
        <v>357.72</v>
      </c>
      <c r="O946" s="2" t="s">
        <v>48</v>
      </c>
      <c r="P946" s="2" t="s">
        <v>48</v>
      </c>
    </row>
    <row r="947" spans="1:16" ht="14.25" hidden="1" customHeight="1" x14ac:dyDescent="0.3">
      <c r="A947" s="2" t="s">
        <v>963</v>
      </c>
      <c r="B947" s="2" t="str">
        <f>RIGHT(DmartSalesData[[#This Row],[order_id]],6)</f>
        <v>100930</v>
      </c>
      <c r="C947" s="2" t="s">
        <v>13</v>
      </c>
      <c r="D947" s="2" t="s">
        <v>36</v>
      </c>
      <c r="E947" s="2">
        <v>4515.82</v>
      </c>
      <c r="F947" s="2">
        <v>0.24</v>
      </c>
      <c r="G947" s="2">
        <f t="shared" si="28"/>
        <v>1083.7967999999998</v>
      </c>
      <c r="H947" s="2">
        <f t="shared" si="29"/>
        <v>3432.0231999999996</v>
      </c>
      <c r="I947" s="2">
        <v>7</v>
      </c>
      <c r="J947" s="3">
        <v>45519</v>
      </c>
      <c r="K947" s="3">
        <v>45524</v>
      </c>
      <c r="L947" s="2" t="s">
        <v>31</v>
      </c>
      <c r="M947" s="2" t="s">
        <v>22</v>
      </c>
      <c r="N947" s="2">
        <v>1168.8399999999999</v>
      </c>
      <c r="O947" s="2" t="s">
        <v>34</v>
      </c>
      <c r="P947" s="2" t="s">
        <v>34</v>
      </c>
    </row>
    <row r="948" spans="1:16" ht="14.25" hidden="1" customHeight="1" x14ac:dyDescent="0.3">
      <c r="A948" s="2" t="s">
        <v>979</v>
      </c>
      <c r="B948" s="2" t="str">
        <f>RIGHT(DmartSalesData[[#This Row],[order_id]],6)</f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2" t="s">
        <v>23</v>
      </c>
    </row>
    <row r="949" spans="1:16" ht="14.25" hidden="1" customHeight="1" x14ac:dyDescent="0.3">
      <c r="A949" s="2" t="s">
        <v>980</v>
      </c>
      <c r="B949" s="2" t="str">
        <f>RIGHT(DmartSalesData[[#This Row],[order_id]],6)</f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2" t="s">
        <v>48</v>
      </c>
    </row>
    <row r="950" spans="1:16" ht="14.25" hidden="1" customHeight="1" x14ac:dyDescent="0.3">
      <c r="A950" s="2" t="s">
        <v>981</v>
      </c>
      <c r="B950" s="2" t="str">
        <f>RIGHT(DmartSalesData[[#This Row],[order_id]],6)</f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2" t="s">
        <v>17</v>
      </c>
    </row>
    <row r="951" spans="1:16" ht="14.25" hidden="1" customHeight="1" x14ac:dyDescent="0.3">
      <c r="A951" s="2" t="s">
        <v>982</v>
      </c>
      <c r="B951" s="2" t="str">
        <f>RIGHT(DmartSalesData[[#This Row],[order_id]],6)</f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2" t="s">
        <v>48</v>
      </c>
    </row>
    <row r="952" spans="1:16" ht="14.25" hidden="1" customHeight="1" x14ac:dyDescent="0.3">
      <c r="A952" s="2" t="s">
        <v>983</v>
      </c>
      <c r="B952" s="2" t="str">
        <f>RIGHT(DmartSalesData[[#This Row],[order_id]],6)</f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2" t="s">
        <v>17</v>
      </c>
    </row>
    <row r="953" spans="1:16" ht="14.25" hidden="1" customHeight="1" x14ac:dyDescent="0.3">
      <c r="A953" s="2" t="s">
        <v>984</v>
      </c>
      <c r="B953" s="2" t="str">
        <f>RIGHT(DmartSalesData[[#This Row],[order_id]],6)</f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2" t="s">
        <v>39</v>
      </c>
    </row>
    <row r="954" spans="1:16" ht="14.25" hidden="1" customHeight="1" x14ac:dyDescent="0.3">
      <c r="A954" s="2" t="s">
        <v>985</v>
      </c>
      <c r="B954" s="2" t="str">
        <f>RIGHT(DmartSalesData[[#This Row],[order_id]],6)</f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2" t="s">
        <v>17</v>
      </c>
    </row>
    <row r="955" spans="1:16" ht="14.25" hidden="1" customHeight="1" x14ac:dyDescent="0.3">
      <c r="A955" s="2" t="s">
        <v>964</v>
      </c>
      <c r="B955" s="2" t="str">
        <f>RIGHT(DmartSalesData[[#This Row],[order_id]],6)</f>
        <v>100931</v>
      </c>
      <c r="C955" s="2" t="s">
        <v>19</v>
      </c>
      <c r="D955" s="2" t="s">
        <v>36</v>
      </c>
      <c r="E955" s="2">
        <v>4858.74</v>
      </c>
      <c r="F955" s="2">
        <v>0.32</v>
      </c>
      <c r="G955" s="2">
        <f t="shared" si="28"/>
        <v>1554.7968000000001</v>
      </c>
      <c r="H955" s="2">
        <f t="shared" si="29"/>
        <v>3303.9431999999997</v>
      </c>
      <c r="I955" s="2">
        <v>7</v>
      </c>
      <c r="J955" s="3">
        <v>45512</v>
      </c>
      <c r="K955" s="3">
        <v>45516</v>
      </c>
      <c r="L955" s="2" t="s">
        <v>15</v>
      </c>
      <c r="M955" s="2" t="s">
        <v>22</v>
      </c>
      <c r="N955" s="2">
        <v>1286.47</v>
      </c>
      <c r="O955" s="2" t="s">
        <v>48</v>
      </c>
      <c r="P955" s="2" t="s">
        <v>48</v>
      </c>
    </row>
    <row r="956" spans="1:16" ht="14.25" hidden="1" customHeight="1" x14ac:dyDescent="0.3">
      <c r="A956" s="2" t="s">
        <v>967</v>
      </c>
      <c r="B956" s="2" t="str">
        <f>RIGHT(DmartSalesData[[#This Row],[order_id]],6)</f>
        <v>100934</v>
      </c>
      <c r="C956" s="2" t="s">
        <v>19</v>
      </c>
      <c r="D956" s="2" t="s">
        <v>26</v>
      </c>
      <c r="E956" s="2">
        <v>3916.6</v>
      </c>
      <c r="F956" s="2">
        <v>0.46</v>
      </c>
      <c r="G956" s="2">
        <f t="shared" si="28"/>
        <v>1801.636</v>
      </c>
      <c r="H956" s="2">
        <f t="shared" si="29"/>
        <v>2114.9639999999999</v>
      </c>
      <c r="I956" s="2">
        <v>4</v>
      </c>
      <c r="J956" s="3">
        <v>45153</v>
      </c>
      <c r="K956" s="3">
        <v>45157</v>
      </c>
      <c r="L956" s="2" t="s">
        <v>31</v>
      </c>
      <c r="M956" s="2" t="s">
        <v>22</v>
      </c>
      <c r="N956" s="2">
        <v>1119.67</v>
      </c>
      <c r="O956" s="2" t="s">
        <v>23</v>
      </c>
      <c r="P956" s="2" t="s">
        <v>23</v>
      </c>
    </row>
    <row r="957" spans="1:16" ht="14.25" hidden="1" customHeight="1" x14ac:dyDescent="0.3">
      <c r="A957" s="2" t="s">
        <v>988</v>
      </c>
      <c r="B957" s="2" t="str">
        <f>RIGHT(DmartSalesData[[#This Row],[order_id]],6)</f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ref="G957:G1020" si="30">E957*F957</f>
        <v>254.23800000000003</v>
      </c>
      <c r="H957" s="2">
        <f t="shared" ref="H957:H1020" si="31">E957-G957</f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2" t="s">
        <v>28</v>
      </c>
    </row>
    <row r="958" spans="1:16" ht="14.25" hidden="1" customHeight="1" x14ac:dyDescent="0.3">
      <c r="A958" s="2" t="s">
        <v>989</v>
      </c>
      <c r="B958" s="2" t="str">
        <f>RIGHT(DmartSalesData[[#This Row],[order_id]],6)</f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30"/>
        <v>458.03100000000001</v>
      </c>
      <c r="H958" s="2">
        <f t="shared" si="31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2" t="s">
        <v>48</v>
      </c>
    </row>
    <row r="959" spans="1:16" ht="14.25" hidden="1" customHeight="1" x14ac:dyDescent="0.3">
      <c r="A959" s="2" t="s">
        <v>990</v>
      </c>
      <c r="B959" s="2" t="str">
        <f>RIGHT(DmartSalesData[[#This Row],[order_id]],6)</f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30"/>
        <v>261.77199999999999</v>
      </c>
      <c r="H959" s="2">
        <f t="shared" si="31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2" t="s">
        <v>17</v>
      </c>
    </row>
    <row r="960" spans="1:16" ht="14.25" hidden="1" customHeight="1" x14ac:dyDescent="0.3">
      <c r="A960" s="2" t="s">
        <v>991</v>
      </c>
      <c r="B960" s="2" t="str">
        <f>RIGHT(DmartSalesData[[#This Row],[order_id]],6)</f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30"/>
        <v>186.24130000000002</v>
      </c>
      <c r="H960" s="2">
        <f t="shared" si="31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2" t="s">
        <v>17</v>
      </c>
    </row>
    <row r="961" spans="1:16" ht="14.25" hidden="1" customHeight="1" x14ac:dyDescent="0.3">
      <c r="A961" s="2" t="s">
        <v>992</v>
      </c>
      <c r="B961" s="2" t="str">
        <f>RIGHT(DmartSalesData[[#This Row],[order_id]],6)</f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30"/>
        <v>690.2038</v>
      </c>
      <c r="H961" s="2">
        <f t="shared" si="31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2" t="s">
        <v>34</v>
      </c>
    </row>
    <row r="962" spans="1:16" ht="14.25" hidden="1" customHeight="1" x14ac:dyDescent="0.3">
      <c r="A962" s="2" t="s">
        <v>993</v>
      </c>
      <c r="B962" s="2" t="str">
        <f>RIGHT(DmartSalesData[[#This Row],[order_id]],6)</f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30"/>
        <v>707.35119999999995</v>
      </c>
      <c r="H962" s="2">
        <f t="shared" si="31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2" t="s">
        <v>17</v>
      </c>
    </row>
    <row r="963" spans="1:16" ht="14.25" hidden="1" customHeight="1" x14ac:dyDescent="0.3">
      <c r="A963" s="2" t="s">
        <v>994</v>
      </c>
      <c r="B963" s="2" t="str">
        <f>RIGHT(DmartSalesData[[#This Row],[order_id]],6)</f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si="30"/>
        <v>197.29640000000001</v>
      </c>
      <c r="H963" s="2">
        <f t="shared" si="31"/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2" t="s">
        <v>34</v>
      </c>
    </row>
    <row r="964" spans="1:16" ht="14.25" hidden="1" customHeight="1" x14ac:dyDescent="0.3">
      <c r="A964" s="2" t="s">
        <v>995</v>
      </c>
      <c r="B964" s="2" t="str">
        <f>RIGHT(DmartSalesData[[#This Row],[order_id]],6)</f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2" t="s">
        <v>23</v>
      </c>
    </row>
    <row r="965" spans="1:16" ht="14.25" hidden="1" customHeight="1" x14ac:dyDescent="0.3">
      <c r="A965" s="2" t="s">
        <v>996</v>
      </c>
      <c r="B965" s="2" t="str">
        <f>RIGHT(DmartSalesData[[#This Row],[order_id]],6)</f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2" t="s">
        <v>23</v>
      </c>
    </row>
    <row r="966" spans="1:16" ht="14.25" hidden="1" customHeight="1" x14ac:dyDescent="0.3">
      <c r="A966" s="2" t="s">
        <v>997</v>
      </c>
      <c r="B966" s="2" t="str">
        <f>RIGHT(DmartSalesData[[#This Row],[order_id]],6)</f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2" t="s">
        <v>39</v>
      </c>
    </row>
    <row r="967" spans="1:16" ht="14.25" hidden="1" customHeight="1" x14ac:dyDescent="0.3">
      <c r="A967" s="2" t="s">
        <v>972</v>
      </c>
      <c r="B967" s="2" t="str">
        <f>RIGHT(DmartSalesData[[#This Row],[order_id]],6)</f>
        <v>100939</v>
      </c>
      <c r="C967" s="2" t="s">
        <v>41</v>
      </c>
      <c r="D967" s="2" t="s">
        <v>14</v>
      </c>
      <c r="E967" s="2">
        <v>4864.3999999999996</v>
      </c>
      <c r="F967" s="2">
        <v>0.34</v>
      </c>
      <c r="G967" s="2">
        <f t="shared" si="30"/>
        <v>1653.896</v>
      </c>
      <c r="H967" s="2">
        <f t="shared" si="31"/>
        <v>3210.5039999999999</v>
      </c>
      <c r="I967" s="2">
        <v>5</v>
      </c>
      <c r="J967" s="3">
        <v>45266</v>
      </c>
      <c r="K967" s="3">
        <v>45268</v>
      </c>
      <c r="L967" s="2" t="s">
        <v>31</v>
      </c>
      <c r="M967" s="2" t="s">
        <v>22</v>
      </c>
      <c r="N967" s="2">
        <v>1256.3800000000001</v>
      </c>
      <c r="O967" s="2" t="s">
        <v>28</v>
      </c>
      <c r="P967" s="2" t="s">
        <v>28</v>
      </c>
    </row>
    <row r="968" spans="1:16" ht="14.25" hidden="1" customHeight="1" x14ac:dyDescent="0.3">
      <c r="A968" s="2" t="s">
        <v>999</v>
      </c>
      <c r="B968" s="2" t="str">
        <f>RIGHT(DmartSalesData[[#This Row],[order_id]],6)</f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2" t="s">
        <v>34</v>
      </c>
    </row>
    <row r="969" spans="1:16" ht="14.25" hidden="1" customHeight="1" x14ac:dyDescent="0.3">
      <c r="A969" s="2" t="s">
        <v>1000</v>
      </c>
      <c r="B969" s="2" t="str">
        <f>RIGHT(DmartSalesData[[#This Row],[order_id]],6)</f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2" t="s">
        <v>48</v>
      </c>
    </row>
    <row r="970" spans="1:16" ht="14.25" hidden="1" customHeight="1" x14ac:dyDescent="0.3">
      <c r="A970" s="2" t="s">
        <v>977</v>
      </c>
      <c r="B970" s="2" t="str">
        <f>RIGHT(DmartSalesData[[#This Row],[order_id]],6)</f>
        <v>100944</v>
      </c>
      <c r="C970" s="2" t="s">
        <v>25</v>
      </c>
      <c r="D970" s="2" t="s">
        <v>14</v>
      </c>
      <c r="E970" s="2">
        <v>2859.25</v>
      </c>
      <c r="F970" s="2">
        <v>0.4</v>
      </c>
      <c r="G970" s="2">
        <f t="shared" si="30"/>
        <v>1143.7</v>
      </c>
      <c r="H970" s="2">
        <f t="shared" si="31"/>
        <v>1715.55</v>
      </c>
      <c r="I970" s="2">
        <v>2</v>
      </c>
      <c r="J970" s="3">
        <v>45361</v>
      </c>
      <c r="K970" s="3">
        <v>45368</v>
      </c>
      <c r="L970" s="2" t="s">
        <v>15</v>
      </c>
      <c r="M970" s="2" t="s">
        <v>16</v>
      </c>
      <c r="N970" s="2">
        <v>304.06</v>
      </c>
      <c r="O970" s="2" t="s">
        <v>39</v>
      </c>
      <c r="P970" s="2" t="s">
        <v>39</v>
      </c>
    </row>
    <row r="971" spans="1:16" ht="14.25" hidden="1" customHeight="1" x14ac:dyDescent="0.3">
      <c r="A971" s="2" t="s">
        <v>1002</v>
      </c>
      <c r="B971" s="2" t="str">
        <f>RIGHT(DmartSalesData[[#This Row],[order_id]],6)</f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2" t="s">
        <v>48</v>
      </c>
    </row>
    <row r="972" spans="1:16" ht="14.25" hidden="1" customHeight="1" x14ac:dyDescent="0.3">
      <c r="A972" s="2" t="s">
        <v>978</v>
      </c>
      <c r="B972" s="2" t="str">
        <f>RIGHT(DmartSalesData[[#This Row],[order_id]],6)</f>
        <v>100945</v>
      </c>
      <c r="C972" s="2" t="s">
        <v>13</v>
      </c>
      <c r="D972" s="2" t="s">
        <v>14</v>
      </c>
      <c r="E972" s="2">
        <v>3584.52</v>
      </c>
      <c r="F972" s="2">
        <v>0.47</v>
      </c>
      <c r="G972" s="2">
        <f t="shared" si="30"/>
        <v>1684.7243999999998</v>
      </c>
      <c r="H972" s="2">
        <f t="shared" si="31"/>
        <v>1899.7956000000001</v>
      </c>
      <c r="I972" s="2">
        <v>4</v>
      </c>
      <c r="J972" s="3">
        <v>45027</v>
      </c>
      <c r="K972" s="3">
        <v>45029</v>
      </c>
      <c r="L972" s="2" t="s">
        <v>15</v>
      </c>
      <c r="M972" s="2" t="s">
        <v>27</v>
      </c>
      <c r="N972" s="2">
        <v>1051.0999999999999</v>
      </c>
      <c r="O972" s="2" t="s">
        <v>48</v>
      </c>
      <c r="P972" s="2" t="s">
        <v>48</v>
      </c>
    </row>
    <row r="973" spans="1:16" ht="14.25" hidden="1" customHeight="1" x14ac:dyDescent="0.3">
      <c r="A973" s="2" t="s">
        <v>1004</v>
      </c>
      <c r="B973" s="2" t="str">
        <f>RIGHT(DmartSalesData[[#This Row],[order_id]],6)</f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2" t="s">
        <v>34</v>
      </c>
    </row>
    <row r="974" spans="1:16" ht="14.25" hidden="1" customHeight="1" x14ac:dyDescent="0.3">
      <c r="A974" s="2" t="s">
        <v>1005</v>
      </c>
      <c r="B974" s="2" t="str">
        <f>RIGHT(DmartSalesData[[#This Row],[order_id]],6)</f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2" t="s">
        <v>34</v>
      </c>
    </row>
    <row r="975" spans="1:16" ht="14.25" hidden="1" customHeight="1" x14ac:dyDescent="0.3">
      <c r="A975" s="2" t="s">
        <v>1006</v>
      </c>
      <c r="B975" s="2" t="str">
        <f>RIGHT(DmartSalesData[[#This Row],[order_id]],6)</f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2" t="s">
        <v>23</v>
      </c>
    </row>
    <row r="976" spans="1:16" ht="14.25" hidden="1" customHeight="1" x14ac:dyDescent="0.3">
      <c r="A976" s="2" t="s">
        <v>1007</v>
      </c>
      <c r="B976" s="2" t="str">
        <f>RIGHT(DmartSalesData[[#This Row],[order_id]],6)</f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2" t="s">
        <v>23</v>
      </c>
    </row>
    <row r="977" spans="1:16" ht="14.25" hidden="1" customHeight="1" x14ac:dyDescent="0.3">
      <c r="A977" s="2" t="s">
        <v>1008</v>
      </c>
      <c r="B977" s="2" t="str">
        <f>RIGHT(DmartSalesData[[#This Row],[order_id]],6)</f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2" t="s">
        <v>48</v>
      </c>
    </row>
    <row r="978" spans="1:16" ht="14.25" hidden="1" customHeight="1" x14ac:dyDescent="0.3">
      <c r="A978" s="2" t="s">
        <v>1009</v>
      </c>
      <c r="B978" s="2" t="str">
        <f>RIGHT(DmartSalesData[[#This Row],[order_id]],6)</f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2" t="s">
        <v>17</v>
      </c>
    </row>
    <row r="979" spans="1:16" ht="14.25" hidden="1" customHeight="1" x14ac:dyDescent="0.3">
      <c r="A979" s="2" t="s">
        <v>1010</v>
      </c>
      <c r="B979" s="2" t="str">
        <f>RIGHT(DmartSalesData[[#This Row],[order_id]],6)</f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2" t="s">
        <v>39</v>
      </c>
    </row>
    <row r="980" spans="1:16" ht="14.25" hidden="1" customHeight="1" x14ac:dyDescent="0.3">
      <c r="A980" s="2" t="s">
        <v>1011</v>
      </c>
      <c r="B980" s="2" t="str">
        <f>RIGHT(DmartSalesData[[#This Row],[order_id]],6)</f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2" t="s">
        <v>48</v>
      </c>
    </row>
    <row r="981" spans="1:16" ht="14.25" hidden="1" customHeight="1" x14ac:dyDescent="0.3">
      <c r="A981" s="2" t="s">
        <v>1012</v>
      </c>
      <c r="B981" s="2" t="str">
        <f>RIGHT(DmartSalesData[[#This Row],[order_id]],6)</f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2" t="s">
        <v>34</v>
      </c>
    </row>
    <row r="982" spans="1:16" ht="14.25" hidden="1" customHeight="1" x14ac:dyDescent="0.3">
      <c r="A982" s="2" t="s">
        <v>1013</v>
      </c>
      <c r="B982" s="2" t="str">
        <f>RIGHT(DmartSalesData[[#This Row],[order_id]],6)</f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2" t="s">
        <v>17</v>
      </c>
    </row>
    <row r="983" spans="1:16" ht="14.25" hidden="1" customHeight="1" x14ac:dyDescent="0.3">
      <c r="A983" s="2" t="s">
        <v>1014</v>
      </c>
      <c r="B983" s="2" t="str">
        <f>RIGHT(DmartSalesData[[#This Row],[order_id]],6)</f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2" t="s">
        <v>48</v>
      </c>
    </row>
    <row r="984" spans="1:16" ht="14.25" hidden="1" customHeight="1" x14ac:dyDescent="0.3">
      <c r="A984" s="2" t="s">
        <v>1015</v>
      </c>
      <c r="B984" s="2" t="str">
        <f>RIGHT(DmartSalesData[[#This Row],[order_id]],6)</f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2" t="s">
        <v>48</v>
      </c>
    </row>
    <row r="985" spans="1:16" ht="14.25" hidden="1" customHeight="1" x14ac:dyDescent="0.3">
      <c r="A985" s="2" t="s">
        <v>1016</v>
      </c>
      <c r="B985" s="2" t="str">
        <f>RIGHT(DmartSalesData[[#This Row],[order_id]],6)</f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2" t="s">
        <v>48</v>
      </c>
    </row>
    <row r="986" spans="1:16" ht="14.25" hidden="1" customHeight="1" x14ac:dyDescent="0.3">
      <c r="A986" s="2" t="s">
        <v>1017</v>
      </c>
      <c r="B986" s="2" t="str">
        <f>RIGHT(DmartSalesData[[#This Row],[order_id]],6)</f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2" t="s">
        <v>34</v>
      </c>
    </row>
    <row r="987" spans="1:16" ht="14.25" hidden="1" customHeight="1" x14ac:dyDescent="0.3">
      <c r="A987" s="2" t="s">
        <v>986</v>
      </c>
      <c r="B987" s="2" t="str">
        <f>RIGHT(DmartSalesData[[#This Row],[order_id]],6)</f>
        <v>100953</v>
      </c>
      <c r="C987" s="2" t="s">
        <v>19</v>
      </c>
      <c r="D987" s="2" t="s">
        <v>36</v>
      </c>
      <c r="E987" s="2">
        <v>3665.35</v>
      </c>
      <c r="F987" s="2">
        <v>0.28999999999999998</v>
      </c>
      <c r="G987" s="2">
        <f t="shared" si="30"/>
        <v>1062.9514999999999</v>
      </c>
      <c r="H987" s="2">
        <f t="shared" si="31"/>
        <v>2602.3985000000002</v>
      </c>
      <c r="I987" s="2">
        <v>6</v>
      </c>
      <c r="J987" s="3">
        <v>45528</v>
      </c>
      <c r="K987" s="3">
        <v>45534</v>
      </c>
      <c r="L987" s="2" t="s">
        <v>21</v>
      </c>
      <c r="M987" s="2" t="s">
        <v>16</v>
      </c>
      <c r="N987" s="2">
        <v>225.69</v>
      </c>
      <c r="O987" s="2" t="s">
        <v>23</v>
      </c>
      <c r="P987" s="2" t="s">
        <v>23</v>
      </c>
    </row>
    <row r="988" spans="1:16" ht="14.25" hidden="1" customHeight="1" x14ac:dyDescent="0.3">
      <c r="A988" s="2" t="s">
        <v>987</v>
      </c>
      <c r="B988" s="2" t="str">
        <f>RIGHT(DmartSalesData[[#This Row],[order_id]],6)</f>
        <v>100954</v>
      </c>
      <c r="C988" s="2" t="s">
        <v>13</v>
      </c>
      <c r="D988" s="2" t="s">
        <v>26</v>
      </c>
      <c r="E988" s="2">
        <v>3157.81</v>
      </c>
      <c r="F988" s="2">
        <v>0.49</v>
      </c>
      <c r="G988" s="2">
        <f t="shared" si="30"/>
        <v>1547.3269</v>
      </c>
      <c r="H988" s="2">
        <f t="shared" si="31"/>
        <v>1610.4830999999999</v>
      </c>
      <c r="I988" s="2">
        <v>9</v>
      </c>
      <c r="J988" s="3">
        <v>45270</v>
      </c>
      <c r="K988" s="3">
        <v>45272</v>
      </c>
      <c r="L988" s="2" t="s">
        <v>31</v>
      </c>
      <c r="M988" s="2" t="s">
        <v>16</v>
      </c>
      <c r="N988" s="2">
        <v>448.86</v>
      </c>
      <c r="O988" s="2" t="s">
        <v>28</v>
      </c>
      <c r="P988" s="2" t="s">
        <v>28</v>
      </c>
    </row>
    <row r="989" spans="1:16" ht="14.25" hidden="1" customHeight="1" x14ac:dyDescent="0.3">
      <c r="A989" s="2" t="s">
        <v>998</v>
      </c>
      <c r="B989" s="2" t="str">
        <f>RIGHT(DmartSalesData[[#This Row],[order_id]],6)</f>
        <v>100965</v>
      </c>
      <c r="C989" s="2" t="s">
        <v>25</v>
      </c>
      <c r="D989" s="2" t="s">
        <v>36</v>
      </c>
      <c r="E989" s="2">
        <v>4295.67</v>
      </c>
      <c r="F989" s="2">
        <v>0.33</v>
      </c>
      <c r="G989" s="2">
        <f t="shared" si="30"/>
        <v>1417.5711000000001</v>
      </c>
      <c r="H989" s="2">
        <f t="shared" si="31"/>
        <v>2878.0989</v>
      </c>
      <c r="I989" s="2">
        <v>6</v>
      </c>
      <c r="J989" s="3">
        <v>45373</v>
      </c>
      <c r="K989" s="3">
        <v>45379</v>
      </c>
      <c r="L989" s="2" t="s">
        <v>21</v>
      </c>
      <c r="M989" s="2" t="s">
        <v>22</v>
      </c>
      <c r="N989" s="2">
        <v>836.04</v>
      </c>
      <c r="O989" s="2" t="s">
        <v>23</v>
      </c>
      <c r="P989" s="2" t="s">
        <v>23</v>
      </c>
    </row>
    <row r="990" spans="1:16" ht="14.25" hidden="1" customHeight="1" x14ac:dyDescent="0.3">
      <c r="A990" s="2" t="s">
        <v>1021</v>
      </c>
      <c r="B990" s="2" t="str">
        <f>RIGHT(DmartSalesData[[#This Row],[order_id]],6)</f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2" t="s">
        <v>39</v>
      </c>
    </row>
    <row r="991" spans="1:16" ht="14.25" hidden="1" customHeight="1" x14ac:dyDescent="0.3">
      <c r="A991" s="2" t="s">
        <v>1022</v>
      </c>
      <c r="B991" s="2" t="str">
        <f>RIGHT(DmartSalesData[[#This Row],[order_id]],6)</f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2" t="s">
        <v>48</v>
      </c>
    </row>
    <row r="992" spans="1:16" ht="14.25" hidden="1" customHeight="1" x14ac:dyDescent="0.3">
      <c r="A992" s="2" t="s">
        <v>1001</v>
      </c>
      <c r="B992" s="2" t="str">
        <f>RIGHT(DmartSalesData[[#This Row],[order_id]],6)</f>
        <v>100968</v>
      </c>
      <c r="C992" s="2" t="s">
        <v>41</v>
      </c>
      <c r="D992" s="2" t="s">
        <v>33</v>
      </c>
      <c r="E992" s="2">
        <v>4077.97</v>
      </c>
      <c r="F992" s="2">
        <v>0.3</v>
      </c>
      <c r="G992" s="2">
        <f t="shared" si="30"/>
        <v>1223.3909999999998</v>
      </c>
      <c r="H992" s="2">
        <f t="shared" si="31"/>
        <v>2854.5789999999997</v>
      </c>
      <c r="I992" s="2">
        <v>7</v>
      </c>
      <c r="J992" s="3">
        <v>45078</v>
      </c>
      <c r="K992" s="3">
        <v>45079</v>
      </c>
      <c r="L992" s="2" t="s">
        <v>21</v>
      </c>
      <c r="M992" s="2" t="s">
        <v>16</v>
      </c>
      <c r="N992" s="2">
        <v>559.46</v>
      </c>
      <c r="O992" s="2" t="s">
        <v>28</v>
      </c>
      <c r="P992" s="2" t="s">
        <v>28</v>
      </c>
    </row>
    <row r="993" spans="1:16" ht="14.25" hidden="1" customHeight="1" x14ac:dyDescent="0.3">
      <c r="A993" s="2" t="s">
        <v>1024</v>
      </c>
      <c r="B993" s="2" t="str">
        <f>RIGHT(DmartSalesData[[#This Row],[order_id]],6)</f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2" t="s">
        <v>17</v>
      </c>
    </row>
    <row r="994" spans="1:16" ht="14.25" hidden="1" customHeight="1" x14ac:dyDescent="0.3">
      <c r="A994" s="2" t="s">
        <v>1025</v>
      </c>
      <c r="B994" s="2" t="str">
        <f>RIGHT(DmartSalesData[[#This Row],[order_id]],6)</f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2" t="s">
        <v>39</v>
      </c>
    </row>
    <row r="995" spans="1:16" ht="14.25" hidden="1" customHeight="1" x14ac:dyDescent="0.3">
      <c r="A995" s="2" t="s">
        <v>1026</v>
      </c>
      <c r="B995" s="2" t="str">
        <f>RIGHT(DmartSalesData[[#This Row],[order_id]],6)</f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2" t="s">
        <v>28</v>
      </c>
    </row>
    <row r="996" spans="1:16" ht="14.25" hidden="1" customHeight="1" x14ac:dyDescent="0.3">
      <c r="A996" s="2" t="s">
        <v>1027</v>
      </c>
      <c r="B996" s="2" t="str">
        <f>RIGHT(DmartSalesData[[#This Row],[order_id]],6)</f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2" t="s">
        <v>34</v>
      </c>
    </row>
    <row r="997" spans="1:16" ht="14.25" hidden="1" customHeight="1" x14ac:dyDescent="0.3">
      <c r="A997" s="2" t="s">
        <v>1028</v>
      </c>
      <c r="B997" s="2" t="str">
        <f>RIGHT(DmartSalesData[[#This Row],[order_id]],6)</f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2" t="s">
        <v>28</v>
      </c>
    </row>
    <row r="998" spans="1:16" ht="14.25" hidden="1" customHeight="1" x14ac:dyDescent="0.3">
      <c r="A998" s="2" t="s">
        <v>1029</v>
      </c>
      <c r="B998" s="2" t="str">
        <f>RIGHT(DmartSalesData[[#This Row],[order_id]],6)</f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2" t="s">
        <v>23</v>
      </c>
    </row>
    <row r="999" spans="1:16" ht="14.25" hidden="1" customHeight="1" x14ac:dyDescent="0.3">
      <c r="A999" s="2" t="s">
        <v>1003</v>
      </c>
      <c r="B999" s="2" t="str">
        <f>RIGHT(DmartSalesData[[#This Row],[order_id]],6)</f>
        <v>100970</v>
      </c>
      <c r="C999" s="2" t="s">
        <v>19</v>
      </c>
      <c r="D999" s="2" t="s">
        <v>36</v>
      </c>
      <c r="E999" s="2">
        <v>4518.09</v>
      </c>
      <c r="F999" s="2">
        <v>0.44</v>
      </c>
      <c r="G999" s="2">
        <f t="shared" si="30"/>
        <v>1987.9596000000001</v>
      </c>
      <c r="H999" s="2">
        <f t="shared" si="31"/>
        <v>2530.1304</v>
      </c>
      <c r="I999" s="2">
        <v>2</v>
      </c>
      <c r="J999" s="3">
        <v>45517</v>
      </c>
      <c r="K999" s="3">
        <v>45521</v>
      </c>
      <c r="L999" s="2" t="s">
        <v>31</v>
      </c>
      <c r="M999" s="2" t="s">
        <v>27</v>
      </c>
      <c r="N999" s="2">
        <v>334.59</v>
      </c>
      <c r="O999" s="2" t="s">
        <v>34</v>
      </c>
      <c r="P999" s="2" t="s">
        <v>34</v>
      </c>
    </row>
    <row r="1000" spans="1:16" ht="14.25" hidden="1" customHeight="1" x14ac:dyDescent="0.3">
      <c r="A1000" s="2" t="s">
        <v>1031</v>
      </c>
      <c r="B1000" s="2" t="str">
        <f>RIGHT(DmartSalesData[[#This Row],[order_id]],6)</f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2" t="s">
        <v>34</v>
      </c>
    </row>
    <row r="1001" spans="1:16" ht="14.25" hidden="1" customHeight="1" x14ac:dyDescent="0.3">
      <c r="A1001" s="2" t="s">
        <v>1032</v>
      </c>
      <c r="B1001" s="2" t="str">
        <f>RIGHT(DmartSalesData[[#This Row],[order_id]],6)</f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2" t="s">
        <v>48</v>
      </c>
    </row>
    <row r="1002" spans="1:16" ht="14.25" hidden="1" customHeight="1" x14ac:dyDescent="0.3">
      <c r="A1002" s="2" t="s">
        <v>1018</v>
      </c>
      <c r="B1002" s="2" t="str">
        <f>RIGHT(DmartSalesData[[#This Row],[order_id]],6)</f>
        <v>100985</v>
      </c>
      <c r="C1002" s="2" t="s">
        <v>41</v>
      </c>
      <c r="D1002" s="2" t="s">
        <v>33</v>
      </c>
      <c r="E1002" s="2">
        <v>4637.08</v>
      </c>
      <c r="F1002" s="2">
        <v>0.5</v>
      </c>
      <c r="G1002" s="2">
        <f t="shared" si="30"/>
        <v>2318.54</v>
      </c>
      <c r="H1002" s="2">
        <f t="shared" si="31"/>
        <v>2318.54</v>
      </c>
      <c r="I1002" s="2">
        <v>6</v>
      </c>
      <c r="J1002" s="3">
        <v>45083</v>
      </c>
      <c r="K1002" s="3">
        <v>45089</v>
      </c>
      <c r="L1002" s="2" t="s">
        <v>31</v>
      </c>
      <c r="M1002" s="2" t="s">
        <v>16</v>
      </c>
      <c r="N1002" s="2">
        <v>1325.26</v>
      </c>
      <c r="O1002" s="2" t="s">
        <v>17</v>
      </c>
      <c r="P1002" s="2" t="s">
        <v>17</v>
      </c>
    </row>
    <row r="1003" spans="1:16" ht="14.25" hidden="1" customHeight="1" x14ac:dyDescent="0.3">
      <c r="A1003" s="2" t="s">
        <v>1034</v>
      </c>
      <c r="B1003" s="2" t="str">
        <f>RIGHT(DmartSalesData[[#This Row],[order_id]],6)</f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2" t="s">
        <v>17</v>
      </c>
    </row>
    <row r="1004" spans="1:16" ht="14.25" hidden="1" customHeight="1" x14ac:dyDescent="0.3">
      <c r="A1004" s="2" t="s">
        <v>1019</v>
      </c>
      <c r="B1004" s="2" t="str">
        <f>RIGHT(DmartSalesData[[#This Row],[order_id]],6)</f>
        <v>100986</v>
      </c>
      <c r="C1004" s="2" t="s">
        <v>19</v>
      </c>
      <c r="D1004" s="2" t="s">
        <v>20</v>
      </c>
      <c r="E1004" s="2">
        <v>3611.21</v>
      </c>
      <c r="F1004" s="2">
        <v>0.38</v>
      </c>
      <c r="G1004" s="2">
        <f t="shared" si="30"/>
        <v>1372.2598</v>
      </c>
      <c r="H1004" s="2">
        <f t="shared" si="31"/>
        <v>2238.9502000000002</v>
      </c>
      <c r="I1004" s="2">
        <v>4</v>
      </c>
      <c r="J1004" s="3">
        <v>45147</v>
      </c>
      <c r="K1004" s="3">
        <v>45152</v>
      </c>
      <c r="L1004" s="2" t="s">
        <v>31</v>
      </c>
      <c r="M1004" s="2" t="s">
        <v>22</v>
      </c>
      <c r="N1004" s="2">
        <v>435.37</v>
      </c>
      <c r="O1004" s="2" t="s">
        <v>48</v>
      </c>
      <c r="P1004" s="2" t="s">
        <v>48</v>
      </c>
    </row>
    <row r="1005" spans="1:16" ht="14.25" hidden="1" customHeight="1" x14ac:dyDescent="0.3">
      <c r="A1005" s="2" t="s">
        <v>1036</v>
      </c>
      <c r="B1005" s="2" t="str">
        <f>RIGHT(DmartSalesData[[#This Row],[order_id]],6)</f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2" t="s">
        <v>17</v>
      </c>
    </row>
    <row r="1006" spans="1:16" ht="14.25" hidden="1" customHeight="1" x14ac:dyDescent="0.3">
      <c r="A1006" s="2" t="s">
        <v>1037</v>
      </c>
      <c r="B1006" s="2" t="str">
        <f>RIGHT(DmartSalesData[[#This Row],[order_id]],6)</f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2" t="s">
        <v>34</v>
      </c>
    </row>
    <row r="1007" spans="1:16" ht="14.25" hidden="1" customHeight="1" x14ac:dyDescent="0.3">
      <c r="A1007" s="2" t="s">
        <v>1038</v>
      </c>
      <c r="B1007" s="2" t="str">
        <f>RIGHT(DmartSalesData[[#This Row],[order_id]],6)</f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2" t="s">
        <v>34</v>
      </c>
    </row>
    <row r="1008" spans="1:16" ht="14.25" hidden="1" customHeight="1" x14ac:dyDescent="0.3">
      <c r="A1008" s="2" t="s">
        <v>1020</v>
      </c>
      <c r="B1008" s="2" t="str">
        <f>RIGHT(DmartSalesData[[#This Row],[order_id]],6)</f>
        <v>100987</v>
      </c>
      <c r="C1008" s="2" t="s">
        <v>19</v>
      </c>
      <c r="D1008" s="2" t="s">
        <v>33</v>
      </c>
      <c r="E1008" s="2">
        <v>4867.4799999999996</v>
      </c>
      <c r="F1008" s="2">
        <v>0.41</v>
      </c>
      <c r="G1008" s="2">
        <f t="shared" si="30"/>
        <v>1995.6667999999997</v>
      </c>
      <c r="H1008" s="2">
        <f t="shared" si="31"/>
        <v>2871.8131999999996</v>
      </c>
      <c r="I1008" s="2">
        <v>3</v>
      </c>
      <c r="J1008" s="3">
        <v>45100</v>
      </c>
      <c r="K1008" s="3">
        <v>45107</v>
      </c>
      <c r="L1008" s="2" t="s">
        <v>21</v>
      </c>
      <c r="M1008" s="2" t="s">
        <v>27</v>
      </c>
      <c r="N1008" s="2">
        <v>679.11</v>
      </c>
      <c r="O1008" s="2" t="s">
        <v>28</v>
      </c>
      <c r="P1008" s="2" t="s">
        <v>28</v>
      </c>
    </row>
    <row r="1009" spans="1:16" ht="14.25" hidden="1" customHeight="1" x14ac:dyDescent="0.3">
      <c r="A1009" s="2" t="s">
        <v>1040</v>
      </c>
      <c r="B1009" s="2" t="str">
        <f>RIGHT(DmartSalesData[[#This Row],[order_id]],6)</f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2" t="s">
        <v>23</v>
      </c>
    </row>
    <row r="1010" spans="1:16" ht="14.25" customHeight="1" x14ac:dyDescent="0.3">
      <c r="A1010" s="2" t="s">
        <v>14026</v>
      </c>
      <c r="B1010" s="2" t="str">
        <f>RIGHT(DmartSalesData[[#This Row],[order_id]],6)</f>
        <v>113993</v>
      </c>
      <c r="C1010" s="2" t="s">
        <v>41</v>
      </c>
      <c r="D1010" s="2" t="s">
        <v>14</v>
      </c>
      <c r="E1010" s="2">
        <v>114.54</v>
      </c>
      <c r="F1010" s="2">
        <v>0.48</v>
      </c>
      <c r="G1010" s="2">
        <f t="shared" si="30"/>
        <v>54.979199999999999</v>
      </c>
      <c r="H1010" s="2">
        <f t="shared" si="31"/>
        <v>59.560800000000008</v>
      </c>
      <c r="I1010" s="2">
        <v>7</v>
      </c>
      <c r="J1010" s="3">
        <v>45589</v>
      </c>
      <c r="K1010" s="3">
        <v>45592</v>
      </c>
      <c r="L1010" s="2" t="s">
        <v>31</v>
      </c>
      <c r="M1010" s="2" t="s">
        <v>22</v>
      </c>
      <c r="N1010" s="2">
        <v>34.270000000000003</v>
      </c>
      <c r="O1010" s="2" t="s">
        <v>39</v>
      </c>
      <c r="P1010" s="2" t="s">
        <v>39</v>
      </c>
    </row>
    <row r="1011" spans="1:16" ht="14.25" hidden="1" customHeight="1" x14ac:dyDescent="0.3">
      <c r="A1011" s="2" t="s">
        <v>1042</v>
      </c>
      <c r="B1011" s="2" t="str">
        <f>RIGHT(DmartSalesData[[#This Row],[order_id]],6)</f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2" t="s">
        <v>28</v>
      </c>
    </row>
    <row r="1012" spans="1:16" ht="14.25" hidden="1" customHeight="1" x14ac:dyDescent="0.3">
      <c r="A1012" s="2" t="s">
        <v>1043</v>
      </c>
      <c r="B1012" s="2" t="str">
        <f>RIGHT(DmartSalesData[[#This Row],[order_id]],6)</f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2" t="s">
        <v>34</v>
      </c>
    </row>
    <row r="1013" spans="1:16" ht="14.25" hidden="1" customHeight="1" x14ac:dyDescent="0.3">
      <c r="A1013" s="2" t="s">
        <v>1044</v>
      </c>
      <c r="B1013" s="2" t="str">
        <f>RIGHT(DmartSalesData[[#This Row],[order_id]],6)</f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2" t="s">
        <v>28</v>
      </c>
    </row>
    <row r="1014" spans="1:16" ht="14.25" hidden="1" customHeight="1" x14ac:dyDescent="0.3">
      <c r="A1014" s="2" t="s">
        <v>1045</v>
      </c>
      <c r="B1014" s="2" t="str">
        <f>RIGHT(DmartSalesData[[#This Row],[order_id]],6)</f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2" t="s">
        <v>48</v>
      </c>
    </row>
    <row r="1015" spans="1:16" ht="14.25" hidden="1" customHeight="1" x14ac:dyDescent="0.3">
      <c r="A1015" s="2" t="s">
        <v>1046</v>
      </c>
      <c r="B1015" s="2" t="str">
        <f>RIGHT(DmartSalesData[[#This Row],[order_id]],6)</f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2" t="s">
        <v>34</v>
      </c>
    </row>
    <row r="1016" spans="1:16" ht="14.25" hidden="1" customHeight="1" x14ac:dyDescent="0.3">
      <c r="A1016" s="2" t="s">
        <v>1023</v>
      </c>
      <c r="B1016" s="2" t="str">
        <f>RIGHT(DmartSalesData[[#This Row],[order_id]],6)</f>
        <v>100990</v>
      </c>
      <c r="C1016" s="2" t="s">
        <v>41</v>
      </c>
      <c r="D1016" s="2" t="s">
        <v>33</v>
      </c>
      <c r="E1016" s="2">
        <v>4479.91</v>
      </c>
      <c r="F1016" s="2">
        <v>0.36</v>
      </c>
      <c r="G1016" s="2">
        <f t="shared" si="30"/>
        <v>1612.7675999999999</v>
      </c>
      <c r="H1016" s="2">
        <f t="shared" si="31"/>
        <v>2867.1423999999997</v>
      </c>
      <c r="I1016" s="2">
        <v>5</v>
      </c>
      <c r="J1016" s="3">
        <v>45470</v>
      </c>
      <c r="K1016" s="3">
        <v>45477</v>
      </c>
      <c r="L1016" s="2" t="s">
        <v>21</v>
      </c>
      <c r="M1016" s="2" t="s">
        <v>27</v>
      </c>
      <c r="N1016" s="2">
        <v>1166.92</v>
      </c>
      <c r="O1016" s="2" t="s">
        <v>34</v>
      </c>
      <c r="P1016" s="2" t="s">
        <v>34</v>
      </c>
    </row>
    <row r="1017" spans="1:16" ht="14.25" hidden="1" customHeight="1" x14ac:dyDescent="0.3">
      <c r="A1017" s="2" t="s">
        <v>1048</v>
      </c>
      <c r="B1017" s="2" t="str">
        <f>RIGHT(DmartSalesData[[#This Row],[order_id]],6)</f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2" t="s">
        <v>28</v>
      </c>
    </row>
    <row r="1018" spans="1:16" ht="14.25" hidden="1" customHeight="1" x14ac:dyDescent="0.3">
      <c r="A1018" s="2" t="s">
        <v>1049</v>
      </c>
      <c r="B1018" s="2" t="str">
        <f>RIGHT(DmartSalesData[[#This Row],[order_id]],6)</f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2" t="s">
        <v>28</v>
      </c>
    </row>
    <row r="1019" spans="1:16" ht="14.25" hidden="1" customHeight="1" x14ac:dyDescent="0.3">
      <c r="A1019" s="2" t="s">
        <v>1030</v>
      </c>
      <c r="B1019" s="2" t="str">
        <f>RIGHT(DmartSalesData[[#This Row],[order_id]],6)</f>
        <v>100997</v>
      </c>
      <c r="C1019" s="2" t="s">
        <v>19</v>
      </c>
      <c r="D1019" s="2" t="s">
        <v>33</v>
      </c>
      <c r="E1019" s="2">
        <v>3436.88</v>
      </c>
      <c r="F1019" s="2">
        <v>0.37</v>
      </c>
      <c r="G1019" s="2">
        <f t="shared" si="30"/>
        <v>1271.6456000000001</v>
      </c>
      <c r="H1019" s="2">
        <f t="shared" si="31"/>
        <v>2165.2344000000003</v>
      </c>
      <c r="I1019" s="2">
        <v>4</v>
      </c>
      <c r="J1019" s="3">
        <v>45298</v>
      </c>
      <c r="K1019" s="3">
        <v>45299</v>
      </c>
      <c r="L1019" s="2" t="s">
        <v>15</v>
      </c>
      <c r="M1019" s="2" t="s">
        <v>16</v>
      </c>
      <c r="N1019" s="2">
        <v>568.1</v>
      </c>
      <c r="O1019" s="2" t="s">
        <v>39</v>
      </c>
      <c r="P1019" s="2" t="s">
        <v>39</v>
      </c>
    </row>
    <row r="1020" spans="1:16" ht="14.25" hidden="1" customHeight="1" x14ac:dyDescent="0.3">
      <c r="A1020" s="2" t="s">
        <v>1051</v>
      </c>
      <c r="B1020" s="2" t="str">
        <f>RIGHT(DmartSalesData[[#This Row],[order_id]],6)</f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2" t="s">
        <v>28</v>
      </c>
    </row>
    <row r="1021" spans="1:16" ht="14.25" hidden="1" customHeight="1" x14ac:dyDescent="0.3">
      <c r="A1021" s="2" t="s">
        <v>1052</v>
      </c>
      <c r="B1021" s="2" t="str">
        <f>RIGHT(DmartSalesData[[#This Row],[order_id]],6)</f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ref="G1021:G1084" si="32">E1021*F1021</f>
        <v>345.67939999999999</v>
      </c>
      <c r="H1021" s="2">
        <f t="shared" ref="H1021:H1084" si="33">E1021-G1021</f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2" t="s">
        <v>17</v>
      </c>
    </row>
    <row r="1022" spans="1:16" ht="14.25" hidden="1" customHeight="1" x14ac:dyDescent="0.3">
      <c r="A1022" s="2" t="s">
        <v>1033</v>
      </c>
      <c r="B1022" s="2" t="str">
        <f>RIGHT(DmartSalesData[[#This Row],[order_id]],6)</f>
        <v>101000</v>
      </c>
      <c r="C1022" s="2" t="s">
        <v>41</v>
      </c>
      <c r="D1022" s="2" t="s">
        <v>36</v>
      </c>
      <c r="E1022" s="2">
        <v>3908.86</v>
      </c>
      <c r="F1022" s="2">
        <v>0.33</v>
      </c>
      <c r="G1022" s="2">
        <f t="shared" si="32"/>
        <v>1289.9238</v>
      </c>
      <c r="H1022" s="2">
        <f t="shared" si="33"/>
        <v>2618.9362000000001</v>
      </c>
      <c r="I1022" s="2">
        <v>8</v>
      </c>
      <c r="J1022" s="3">
        <v>45386</v>
      </c>
      <c r="K1022" s="3">
        <v>45391</v>
      </c>
      <c r="L1022" s="2" t="s">
        <v>21</v>
      </c>
      <c r="M1022" s="2" t="s">
        <v>16</v>
      </c>
      <c r="N1022" s="2">
        <v>912.04</v>
      </c>
      <c r="O1022" s="2" t="s">
        <v>48</v>
      </c>
      <c r="P1022" s="2" t="s">
        <v>48</v>
      </c>
    </row>
    <row r="1023" spans="1:16" ht="14.25" hidden="1" customHeight="1" x14ac:dyDescent="0.3">
      <c r="A1023" s="2" t="s">
        <v>1054</v>
      </c>
      <c r="B1023" s="2" t="str">
        <f>RIGHT(DmartSalesData[[#This Row],[order_id]],6)</f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2"/>
        <v>348.93440000000004</v>
      </c>
      <c r="H1023" s="2">
        <f t="shared" si="33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2" t="s">
        <v>17</v>
      </c>
    </row>
    <row r="1024" spans="1:16" ht="14.25" hidden="1" customHeight="1" x14ac:dyDescent="0.3">
      <c r="A1024" s="2" t="s">
        <v>1055</v>
      </c>
      <c r="B1024" s="2" t="str">
        <f>RIGHT(DmartSalesData[[#This Row],[order_id]],6)</f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2"/>
        <v>813.68280000000016</v>
      </c>
      <c r="H1024" s="2">
        <f t="shared" si="33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2" t="s">
        <v>39</v>
      </c>
    </row>
    <row r="1025" spans="1:16" ht="14.25" hidden="1" customHeight="1" x14ac:dyDescent="0.3">
      <c r="A1025" s="2" t="s">
        <v>1056</v>
      </c>
      <c r="B1025" s="2" t="str">
        <f>RIGHT(DmartSalesData[[#This Row],[order_id]],6)</f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2"/>
        <v>868.39739999999995</v>
      </c>
      <c r="H1025" s="2">
        <f t="shared" si="33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2" t="s">
        <v>48</v>
      </c>
    </row>
    <row r="1026" spans="1:16" ht="14.25" hidden="1" customHeight="1" x14ac:dyDescent="0.3">
      <c r="A1026" s="2" t="s">
        <v>1057</v>
      </c>
      <c r="B1026" s="2" t="str">
        <f>RIGHT(DmartSalesData[[#This Row],[order_id]],6)</f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2"/>
        <v>536.19170000000008</v>
      </c>
      <c r="H1026" s="2">
        <f t="shared" si="33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2" t="s">
        <v>48</v>
      </c>
    </row>
    <row r="1027" spans="1:16" ht="14.25" hidden="1" customHeight="1" x14ac:dyDescent="0.3">
      <c r="A1027" s="2" t="s">
        <v>1058</v>
      </c>
      <c r="B1027" s="2" t="str">
        <f>RIGHT(DmartSalesData[[#This Row],[order_id]],6)</f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si="32"/>
        <v>183.18</v>
      </c>
      <c r="H1027" s="2">
        <f t="shared" si="33"/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2" t="s">
        <v>34</v>
      </c>
    </row>
    <row r="1028" spans="1:16" ht="14.25" hidden="1" customHeight="1" x14ac:dyDescent="0.3">
      <c r="A1028" s="2" t="s">
        <v>1059</v>
      </c>
      <c r="B1028" s="2" t="str">
        <f>RIGHT(DmartSalesData[[#This Row],[order_id]],6)</f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2" t="s">
        <v>28</v>
      </c>
    </row>
    <row r="1029" spans="1:16" ht="14.25" hidden="1" customHeight="1" x14ac:dyDescent="0.3">
      <c r="A1029" s="2" t="s">
        <v>1060</v>
      </c>
      <c r="B1029" s="2" t="str">
        <f>RIGHT(DmartSalesData[[#This Row],[order_id]],6)</f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2" t="s">
        <v>39</v>
      </c>
    </row>
    <row r="1030" spans="1:16" ht="14.25" hidden="1" customHeight="1" x14ac:dyDescent="0.3">
      <c r="A1030" s="2" t="s">
        <v>1035</v>
      </c>
      <c r="B1030" s="2" t="str">
        <f>RIGHT(DmartSalesData[[#This Row],[order_id]],6)</f>
        <v>101002</v>
      </c>
      <c r="C1030" s="2" t="s">
        <v>25</v>
      </c>
      <c r="D1030" s="2" t="s">
        <v>14</v>
      </c>
      <c r="E1030" s="2">
        <v>3340.58</v>
      </c>
      <c r="F1030" s="2">
        <v>0.35</v>
      </c>
      <c r="G1030" s="2">
        <f t="shared" si="32"/>
        <v>1169.203</v>
      </c>
      <c r="H1030" s="2">
        <f t="shared" si="33"/>
        <v>2171.377</v>
      </c>
      <c r="I1030" s="2">
        <v>5</v>
      </c>
      <c r="J1030" s="3">
        <v>45396</v>
      </c>
      <c r="K1030" s="3">
        <v>45400</v>
      </c>
      <c r="L1030" s="2" t="s">
        <v>21</v>
      </c>
      <c r="M1030" s="2" t="s">
        <v>22</v>
      </c>
      <c r="N1030" s="2">
        <v>356.36</v>
      </c>
      <c r="O1030" s="2" t="s">
        <v>28</v>
      </c>
      <c r="P1030" s="2" t="s">
        <v>28</v>
      </c>
    </row>
    <row r="1031" spans="1:16" ht="14.25" hidden="1" customHeight="1" x14ac:dyDescent="0.3">
      <c r="A1031" s="2" t="s">
        <v>1062</v>
      </c>
      <c r="B1031" s="2" t="str">
        <f>RIGHT(DmartSalesData[[#This Row],[order_id]],6)</f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2" t="s">
        <v>34</v>
      </c>
    </row>
    <row r="1032" spans="1:16" ht="14.25" hidden="1" customHeight="1" x14ac:dyDescent="0.3">
      <c r="A1032" s="2" t="s">
        <v>1063</v>
      </c>
      <c r="B1032" s="2" t="str">
        <f>RIGHT(DmartSalesData[[#This Row],[order_id]],6)</f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2" t="s">
        <v>48</v>
      </c>
    </row>
    <row r="1033" spans="1:16" ht="14.25" hidden="1" customHeight="1" x14ac:dyDescent="0.3">
      <c r="A1033" s="2" t="s">
        <v>1064</v>
      </c>
      <c r="B1033" s="2" t="str">
        <f>RIGHT(DmartSalesData[[#This Row],[order_id]],6)</f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2" t="s">
        <v>39</v>
      </c>
    </row>
    <row r="1034" spans="1:16" ht="14.25" hidden="1" customHeight="1" x14ac:dyDescent="0.3">
      <c r="A1034" s="2" t="s">
        <v>1065</v>
      </c>
      <c r="B1034" s="2" t="str">
        <f>RIGHT(DmartSalesData[[#This Row],[order_id]],6)</f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2" t="s">
        <v>28</v>
      </c>
    </row>
    <row r="1035" spans="1:16" ht="14.25" hidden="1" customHeight="1" x14ac:dyDescent="0.3">
      <c r="A1035" s="2" t="s">
        <v>1039</v>
      </c>
      <c r="B1035" s="2" t="str">
        <f>RIGHT(DmartSalesData[[#This Row],[order_id]],6)</f>
        <v>101006</v>
      </c>
      <c r="C1035" s="2" t="s">
        <v>19</v>
      </c>
      <c r="D1035" s="2" t="s">
        <v>26</v>
      </c>
      <c r="E1035" s="2">
        <v>3230.16</v>
      </c>
      <c r="F1035" s="2">
        <v>0.36</v>
      </c>
      <c r="G1035" s="2">
        <f t="shared" si="32"/>
        <v>1162.8575999999998</v>
      </c>
      <c r="H1035" s="2">
        <f t="shared" si="33"/>
        <v>2067.3024</v>
      </c>
      <c r="I1035" s="2">
        <v>5</v>
      </c>
      <c r="J1035" s="3">
        <v>45483</v>
      </c>
      <c r="K1035" s="3">
        <v>45486</v>
      </c>
      <c r="L1035" s="2" t="s">
        <v>15</v>
      </c>
      <c r="M1035" s="2" t="s">
        <v>27</v>
      </c>
      <c r="N1035" s="2">
        <v>464.2</v>
      </c>
      <c r="O1035" s="2" t="s">
        <v>23</v>
      </c>
      <c r="P1035" s="2" t="s">
        <v>23</v>
      </c>
    </row>
    <row r="1036" spans="1:16" ht="14.25" hidden="1" customHeight="1" x14ac:dyDescent="0.3">
      <c r="A1036" s="2" t="s">
        <v>1067</v>
      </c>
      <c r="B1036" s="2" t="str">
        <f>RIGHT(DmartSalesData[[#This Row],[order_id]],6)</f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2" t="s">
        <v>17</v>
      </c>
    </row>
    <row r="1037" spans="1:16" ht="14.25" hidden="1" customHeight="1" x14ac:dyDescent="0.3">
      <c r="A1037" s="2" t="s">
        <v>1068</v>
      </c>
      <c r="B1037" s="2" t="str">
        <f>RIGHT(DmartSalesData[[#This Row],[order_id]],6)</f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2" t="s">
        <v>48</v>
      </c>
    </row>
    <row r="1038" spans="1:16" ht="14.25" hidden="1" customHeight="1" x14ac:dyDescent="0.3">
      <c r="A1038" s="2" t="s">
        <v>1069</v>
      </c>
      <c r="B1038" s="2" t="str">
        <f>RIGHT(DmartSalesData[[#This Row],[order_id]],6)</f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2" t="s">
        <v>48</v>
      </c>
    </row>
    <row r="1039" spans="1:16" ht="14.25" hidden="1" customHeight="1" x14ac:dyDescent="0.3">
      <c r="A1039" s="2" t="s">
        <v>1070</v>
      </c>
      <c r="B1039" s="2" t="str">
        <f>RIGHT(DmartSalesData[[#This Row],[order_id]],6)</f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2" t="s">
        <v>39</v>
      </c>
    </row>
    <row r="1040" spans="1:16" ht="14.25" hidden="1" customHeight="1" x14ac:dyDescent="0.3">
      <c r="A1040" s="2" t="s">
        <v>1047</v>
      </c>
      <c r="B1040" s="2" t="str">
        <f>RIGHT(DmartSalesData[[#This Row],[order_id]],6)</f>
        <v>101014</v>
      </c>
      <c r="C1040" s="2" t="s">
        <v>25</v>
      </c>
      <c r="D1040" s="2" t="s">
        <v>36</v>
      </c>
      <c r="E1040" s="2">
        <v>4367.1099999999997</v>
      </c>
      <c r="F1040" s="2">
        <v>0.23</v>
      </c>
      <c r="G1040" s="2">
        <f t="shared" si="32"/>
        <v>1004.4353</v>
      </c>
      <c r="H1040" s="2">
        <f t="shared" si="33"/>
        <v>3362.6746999999996</v>
      </c>
      <c r="I1040" s="2">
        <v>2</v>
      </c>
      <c r="J1040" s="3">
        <v>45589</v>
      </c>
      <c r="K1040" s="3">
        <v>45591</v>
      </c>
      <c r="L1040" s="2" t="s">
        <v>21</v>
      </c>
      <c r="M1040" s="2" t="s">
        <v>16</v>
      </c>
      <c r="N1040" s="2">
        <v>338.65</v>
      </c>
      <c r="O1040" s="2" t="s">
        <v>39</v>
      </c>
      <c r="P1040" s="2" t="s">
        <v>39</v>
      </c>
    </row>
    <row r="1041" spans="1:16" ht="14.25" hidden="1" customHeight="1" x14ac:dyDescent="0.3">
      <c r="A1041" s="2" t="s">
        <v>1072</v>
      </c>
      <c r="B1041" s="2" t="str">
        <f>RIGHT(DmartSalesData[[#This Row],[order_id]],6)</f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2" t="s">
        <v>48</v>
      </c>
    </row>
    <row r="1042" spans="1:16" ht="14.25" hidden="1" customHeight="1" x14ac:dyDescent="0.3">
      <c r="A1042" s="2" t="s">
        <v>1073</v>
      </c>
      <c r="B1042" s="2" t="str">
        <f>RIGHT(DmartSalesData[[#This Row],[order_id]],6)</f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2" t="s">
        <v>34</v>
      </c>
    </row>
    <row r="1043" spans="1:16" ht="14.25" hidden="1" customHeight="1" x14ac:dyDescent="0.3">
      <c r="A1043" s="2" t="s">
        <v>1050</v>
      </c>
      <c r="B1043" s="2" t="str">
        <f>RIGHT(DmartSalesData[[#This Row],[order_id]],6)</f>
        <v>101017</v>
      </c>
      <c r="C1043" s="2" t="s">
        <v>13</v>
      </c>
      <c r="D1043" s="2" t="s">
        <v>36</v>
      </c>
      <c r="E1043" s="2">
        <v>4599.87</v>
      </c>
      <c r="F1043" s="2">
        <v>0.25</v>
      </c>
      <c r="G1043" s="2">
        <f t="shared" si="32"/>
        <v>1149.9675</v>
      </c>
      <c r="H1043" s="2">
        <f t="shared" si="33"/>
        <v>3449.9025000000001</v>
      </c>
      <c r="I1043" s="2">
        <v>6</v>
      </c>
      <c r="J1043" s="3">
        <v>45088</v>
      </c>
      <c r="K1043" s="3">
        <v>45094</v>
      </c>
      <c r="L1043" s="2" t="s">
        <v>31</v>
      </c>
      <c r="M1043" s="2" t="s">
        <v>27</v>
      </c>
      <c r="N1043" s="2">
        <v>898.76</v>
      </c>
      <c r="O1043" s="2" t="s">
        <v>34</v>
      </c>
      <c r="P1043" s="2" t="s">
        <v>34</v>
      </c>
    </row>
    <row r="1044" spans="1:16" ht="14.25" hidden="1" customHeight="1" x14ac:dyDescent="0.3">
      <c r="A1044" s="2" t="s">
        <v>1075</v>
      </c>
      <c r="B1044" s="2" t="str">
        <f>RIGHT(DmartSalesData[[#This Row],[order_id]],6)</f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2" t="s">
        <v>39</v>
      </c>
    </row>
    <row r="1045" spans="1:16" ht="14.25" hidden="1" customHeight="1" x14ac:dyDescent="0.3">
      <c r="A1045" s="2" t="s">
        <v>1076</v>
      </c>
      <c r="B1045" s="2" t="str">
        <f>RIGHT(DmartSalesData[[#This Row],[order_id]],6)</f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2" t="s">
        <v>34</v>
      </c>
    </row>
    <row r="1046" spans="1:16" ht="14.25" hidden="1" customHeight="1" x14ac:dyDescent="0.3">
      <c r="A1046" s="2" t="s">
        <v>1053</v>
      </c>
      <c r="B1046" s="2" t="str">
        <f>RIGHT(DmartSalesData[[#This Row],[order_id]],6)</f>
        <v>101020</v>
      </c>
      <c r="C1046" s="2" t="s">
        <v>13</v>
      </c>
      <c r="D1046" s="2" t="s">
        <v>26</v>
      </c>
      <c r="E1046" s="2">
        <v>3136.29</v>
      </c>
      <c r="F1046" s="2">
        <v>0.45</v>
      </c>
      <c r="G1046" s="2">
        <f t="shared" si="32"/>
        <v>1411.3305</v>
      </c>
      <c r="H1046" s="2">
        <f t="shared" si="33"/>
        <v>1724.9594999999999</v>
      </c>
      <c r="I1046" s="2">
        <v>5</v>
      </c>
      <c r="J1046" s="3">
        <v>45239</v>
      </c>
      <c r="K1046" s="3">
        <v>45243</v>
      </c>
      <c r="L1046" s="2" t="s">
        <v>21</v>
      </c>
      <c r="M1046" s="2" t="s">
        <v>27</v>
      </c>
      <c r="N1046" s="2">
        <v>282.61</v>
      </c>
      <c r="O1046" s="2" t="s">
        <v>39</v>
      </c>
      <c r="P1046" s="2" t="s">
        <v>39</v>
      </c>
    </row>
    <row r="1047" spans="1:16" ht="14.25" hidden="1" customHeight="1" x14ac:dyDescent="0.3">
      <c r="A1047" s="2" t="s">
        <v>1078</v>
      </c>
      <c r="B1047" s="2" t="str">
        <f>RIGHT(DmartSalesData[[#This Row],[order_id]],6)</f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2" t="s">
        <v>17</v>
      </c>
    </row>
    <row r="1048" spans="1:16" ht="14.25" hidden="1" customHeight="1" x14ac:dyDescent="0.3">
      <c r="A1048" s="2" t="s">
        <v>1079</v>
      </c>
      <c r="B1048" s="2" t="str">
        <f>RIGHT(DmartSalesData[[#This Row],[order_id]],6)</f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2" t="s">
        <v>34</v>
      </c>
    </row>
    <row r="1049" spans="1:16" ht="14.25" hidden="1" customHeight="1" x14ac:dyDescent="0.3">
      <c r="A1049" s="2" t="s">
        <v>1061</v>
      </c>
      <c r="B1049" s="2" t="str">
        <f>RIGHT(DmartSalesData[[#This Row],[order_id]],6)</f>
        <v>101028</v>
      </c>
      <c r="C1049" s="2" t="s">
        <v>25</v>
      </c>
      <c r="D1049" s="2" t="s">
        <v>26</v>
      </c>
      <c r="E1049" s="2">
        <v>4879.05</v>
      </c>
      <c r="F1049" s="2">
        <v>0.24</v>
      </c>
      <c r="G1049" s="2">
        <f t="shared" si="32"/>
        <v>1170.972</v>
      </c>
      <c r="H1049" s="2">
        <f t="shared" si="33"/>
        <v>3708.0780000000004</v>
      </c>
      <c r="I1049" s="2">
        <v>6</v>
      </c>
      <c r="J1049" s="3">
        <v>45428</v>
      </c>
      <c r="K1049" s="3">
        <v>45429</v>
      </c>
      <c r="L1049" s="2" t="s">
        <v>15</v>
      </c>
      <c r="M1049" s="2" t="s">
        <v>16</v>
      </c>
      <c r="N1049" s="2">
        <v>473.75</v>
      </c>
      <c r="O1049" s="2" t="s">
        <v>48</v>
      </c>
      <c r="P1049" s="2" t="s">
        <v>48</v>
      </c>
    </row>
    <row r="1050" spans="1:16" ht="14.25" hidden="1" customHeight="1" x14ac:dyDescent="0.3">
      <c r="A1050" s="2" t="s">
        <v>1066</v>
      </c>
      <c r="B1050" s="2" t="str">
        <f>RIGHT(DmartSalesData[[#This Row],[order_id]],6)</f>
        <v>101033</v>
      </c>
      <c r="C1050" s="2" t="s">
        <v>41</v>
      </c>
      <c r="D1050" s="2" t="s">
        <v>36</v>
      </c>
      <c r="E1050" s="2">
        <v>4840.99</v>
      </c>
      <c r="F1050" s="2">
        <v>0.23</v>
      </c>
      <c r="G1050" s="2">
        <f t="shared" si="32"/>
        <v>1113.4277</v>
      </c>
      <c r="H1050" s="2">
        <f t="shared" si="33"/>
        <v>3727.5622999999996</v>
      </c>
      <c r="I1050" s="2">
        <v>1</v>
      </c>
      <c r="J1050" s="3">
        <v>45109</v>
      </c>
      <c r="K1050" s="3">
        <v>45116</v>
      </c>
      <c r="L1050" s="2" t="s">
        <v>15</v>
      </c>
      <c r="M1050" s="2" t="s">
        <v>22</v>
      </c>
      <c r="N1050" s="2">
        <v>532.08000000000004</v>
      </c>
      <c r="O1050" s="2" t="s">
        <v>39</v>
      </c>
      <c r="P1050" s="2" t="s">
        <v>39</v>
      </c>
    </row>
    <row r="1051" spans="1:16" ht="14.25" hidden="1" customHeight="1" x14ac:dyDescent="0.3">
      <c r="A1051" s="2" t="s">
        <v>1071</v>
      </c>
      <c r="B1051" s="2" t="str">
        <f>RIGHT(DmartSalesData[[#This Row],[order_id]],6)</f>
        <v>101038</v>
      </c>
      <c r="C1051" s="2" t="s">
        <v>25</v>
      </c>
      <c r="D1051" s="2" t="s">
        <v>20</v>
      </c>
      <c r="E1051" s="2">
        <v>4437.5600000000004</v>
      </c>
      <c r="F1051" s="2">
        <v>0.35</v>
      </c>
      <c r="G1051" s="2">
        <f t="shared" si="32"/>
        <v>1553.146</v>
      </c>
      <c r="H1051" s="2">
        <f t="shared" si="33"/>
        <v>2884.4140000000007</v>
      </c>
      <c r="I1051" s="2">
        <v>7</v>
      </c>
      <c r="J1051" s="3">
        <v>45593</v>
      </c>
      <c r="K1051" s="3">
        <v>45599</v>
      </c>
      <c r="L1051" s="2" t="s">
        <v>21</v>
      </c>
      <c r="M1051" s="2" t="s">
        <v>16</v>
      </c>
      <c r="N1051" s="2">
        <v>1194.8</v>
      </c>
      <c r="O1051" s="2" t="s">
        <v>39</v>
      </c>
      <c r="P1051" s="2" t="s">
        <v>39</v>
      </c>
    </row>
    <row r="1052" spans="1:16" ht="14.25" hidden="1" customHeight="1" x14ac:dyDescent="0.3">
      <c r="A1052" s="2" t="s">
        <v>1083</v>
      </c>
      <c r="B1052" s="2" t="str">
        <f>RIGHT(DmartSalesData[[#This Row],[order_id]],6)</f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2" t="s">
        <v>48</v>
      </c>
    </row>
    <row r="1053" spans="1:16" ht="14.25" hidden="1" customHeight="1" x14ac:dyDescent="0.3">
      <c r="A1053" s="2" t="s">
        <v>1074</v>
      </c>
      <c r="B1053" s="2" t="str">
        <f>RIGHT(DmartSalesData[[#This Row],[order_id]],6)</f>
        <v>101041</v>
      </c>
      <c r="C1053" s="2" t="s">
        <v>41</v>
      </c>
      <c r="D1053" s="2" t="s">
        <v>33</v>
      </c>
      <c r="E1053" s="2">
        <v>3900.19</v>
      </c>
      <c r="F1053" s="2">
        <v>0.46</v>
      </c>
      <c r="G1053" s="2">
        <f t="shared" si="32"/>
        <v>1794.0874000000001</v>
      </c>
      <c r="H1053" s="2">
        <f t="shared" si="33"/>
        <v>2106.1026000000002</v>
      </c>
      <c r="I1053" s="2">
        <v>9</v>
      </c>
      <c r="J1053" s="3">
        <v>44991</v>
      </c>
      <c r="K1053" s="3">
        <v>44992</v>
      </c>
      <c r="L1053" s="2" t="s">
        <v>15</v>
      </c>
      <c r="M1053" s="2" t="s">
        <v>22</v>
      </c>
      <c r="N1053" s="2">
        <v>920</v>
      </c>
      <c r="O1053" s="2" t="s">
        <v>39</v>
      </c>
      <c r="P1053" s="2" t="s">
        <v>39</v>
      </c>
    </row>
    <row r="1054" spans="1:16" ht="14.25" hidden="1" customHeight="1" x14ac:dyDescent="0.3">
      <c r="A1054" s="2" t="s">
        <v>1085</v>
      </c>
      <c r="B1054" s="2" t="str">
        <f>RIGHT(DmartSalesData[[#This Row],[order_id]],6)</f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2" t="s">
        <v>39</v>
      </c>
    </row>
    <row r="1055" spans="1:16" ht="14.25" hidden="1" customHeight="1" x14ac:dyDescent="0.3">
      <c r="A1055" s="2" t="s">
        <v>1086</v>
      </c>
      <c r="B1055" s="2" t="str">
        <f>RIGHT(DmartSalesData[[#This Row],[order_id]],6)</f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2" t="s">
        <v>28</v>
      </c>
    </row>
    <row r="1056" spans="1:16" ht="14.25" hidden="1" customHeight="1" x14ac:dyDescent="0.3">
      <c r="A1056" s="2" t="s">
        <v>1087</v>
      </c>
      <c r="B1056" s="2" t="str">
        <f>RIGHT(DmartSalesData[[#This Row],[order_id]],6)</f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2" t="s">
        <v>28</v>
      </c>
    </row>
    <row r="1057" spans="1:16" ht="14.25" hidden="1" customHeight="1" x14ac:dyDescent="0.3">
      <c r="A1057" s="2" t="s">
        <v>1077</v>
      </c>
      <c r="B1057" s="2" t="str">
        <f>RIGHT(DmartSalesData[[#This Row],[order_id]],6)</f>
        <v>101044</v>
      </c>
      <c r="C1057" s="2" t="s">
        <v>41</v>
      </c>
      <c r="D1057" s="2" t="s">
        <v>14</v>
      </c>
      <c r="E1057" s="2">
        <v>4878.38</v>
      </c>
      <c r="F1057" s="2">
        <v>0.4</v>
      </c>
      <c r="G1057" s="2">
        <f t="shared" si="32"/>
        <v>1951.3520000000001</v>
      </c>
      <c r="H1057" s="2">
        <f t="shared" si="33"/>
        <v>2927.0280000000002</v>
      </c>
      <c r="I1057" s="2">
        <v>4</v>
      </c>
      <c r="J1057" s="3">
        <v>45592</v>
      </c>
      <c r="K1057" s="3">
        <v>45599</v>
      </c>
      <c r="L1057" s="2" t="s">
        <v>31</v>
      </c>
      <c r="M1057" s="2" t="s">
        <v>27</v>
      </c>
      <c r="N1057" s="2">
        <v>1287.6300000000001</v>
      </c>
      <c r="O1057" s="2" t="s">
        <v>23</v>
      </c>
      <c r="P1057" s="2" t="s">
        <v>23</v>
      </c>
    </row>
    <row r="1058" spans="1:16" ht="14.25" hidden="1" customHeight="1" x14ac:dyDescent="0.3">
      <c r="A1058" s="2" t="s">
        <v>1089</v>
      </c>
      <c r="B1058" s="2" t="str">
        <f>RIGHT(DmartSalesData[[#This Row],[order_id]],6)</f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2" t="s">
        <v>34</v>
      </c>
    </row>
    <row r="1059" spans="1:16" ht="14.25" hidden="1" customHeight="1" x14ac:dyDescent="0.3">
      <c r="A1059" s="2" t="s">
        <v>1080</v>
      </c>
      <c r="B1059" s="2" t="str">
        <f>RIGHT(DmartSalesData[[#This Row],[order_id]],6)</f>
        <v>101047</v>
      </c>
      <c r="C1059" s="2" t="s">
        <v>25</v>
      </c>
      <c r="D1059" s="2" t="s">
        <v>20</v>
      </c>
      <c r="E1059" s="2">
        <v>4006.17</v>
      </c>
      <c r="F1059" s="2">
        <v>0.36</v>
      </c>
      <c r="G1059" s="2">
        <f t="shared" si="32"/>
        <v>1442.2212</v>
      </c>
      <c r="H1059" s="2">
        <f t="shared" si="33"/>
        <v>2563.9488000000001</v>
      </c>
      <c r="I1059" s="2">
        <v>8</v>
      </c>
      <c r="J1059" s="3">
        <v>45348</v>
      </c>
      <c r="K1059" s="3">
        <v>45350</v>
      </c>
      <c r="L1059" s="2" t="s">
        <v>15</v>
      </c>
      <c r="M1059" s="2" t="s">
        <v>22</v>
      </c>
      <c r="N1059" s="2">
        <v>993.51</v>
      </c>
      <c r="O1059" s="2" t="s">
        <v>23</v>
      </c>
      <c r="P1059" s="2" t="s">
        <v>23</v>
      </c>
    </row>
    <row r="1060" spans="1:16" ht="14.25" hidden="1" customHeight="1" x14ac:dyDescent="0.3">
      <c r="A1060" s="2" t="s">
        <v>1091</v>
      </c>
      <c r="B1060" s="2" t="str">
        <f>RIGHT(DmartSalesData[[#This Row],[order_id]],6)</f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2" t="s">
        <v>28</v>
      </c>
    </row>
    <row r="1061" spans="1:16" ht="14.25" hidden="1" customHeight="1" x14ac:dyDescent="0.3">
      <c r="A1061" s="2" t="s">
        <v>1092</v>
      </c>
      <c r="B1061" s="2" t="str">
        <f>RIGHT(DmartSalesData[[#This Row],[order_id]],6)</f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2" t="s">
        <v>34</v>
      </c>
    </row>
    <row r="1062" spans="1:16" ht="14.25" hidden="1" customHeight="1" x14ac:dyDescent="0.3">
      <c r="A1062" s="2" t="s">
        <v>1093</v>
      </c>
      <c r="B1062" s="2" t="str">
        <f>RIGHT(DmartSalesData[[#This Row],[order_id]],6)</f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2" t="s">
        <v>17</v>
      </c>
    </row>
    <row r="1063" spans="1:16" ht="14.25" hidden="1" customHeight="1" x14ac:dyDescent="0.3">
      <c r="A1063" s="2" t="s">
        <v>1081</v>
      </c>
      <c r="B1063" s="2" t="str">
        <f>RIGHT(DmartSalesData[[#This Row],[order_id]],6)</f>
        <v>101048</v>
      </c>
      <c r="C1063" s="2" t="s">
        <v>25</v>
      </c>
      <c r="D1063" s="2" t="s">
        <v>36</v>
      </c>
      <c r="E1063" s="2">
        <v>4702.26</v>
      </c>
      <c r="F1063" s="2">
        <v>0.31</v>
      </c>
      <c r="G1063" s="2">
        <f t="shared" si="32"/>
        <v>1457.7006000000001</v>
      </c>
      <c r="H1063" s="2">
        <f t="shared" si="33"/>
        <v>3244.5594000000001</v>
      </c>
      <c r="I1063" s="2">
        <v>6</v>
      </c>
      <c r="J1063" s="3">
        <v>45317</v>
      </c>
      <c r="K1063" s="3">
        <v>45322</v>
      </c>
      <c r="L1063" s="2" t="s">
        <v>31</v>
      </c>
      <c r="M1063" s="2" t="s">
        <v>22</v>
      </c>
      <c r="N1063" s="2">
        <v>429.5</v>
      </c>
      <c r="O1063" s="2" t="s">
        <v>39</v>
      </c>
      <c r="P1063" s="2" t="s">
        <v>39</v>
      </c>
    </row>
    <row r="1064" spans="1:16" ht="14.25" hidden="1" customHeight="1" x14ac:dyDescent="0.3">
      <c r="A1064" s="2" t="s">
        <v>1095</v>
      </c>
      <c r="B1064" s="2" t="str">
        <f>RIGHT(DmartSalesData[[#This Row],[order_id]],6)</f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2" t="s">
        <v>34</v>
      </c>
    </row>
    <row r="1065" spans="1:16" ht="14.25" hidden="1" customHeight="1" x14ac:dyDescent="0.3">
      <c r="A1065" s="2" t="s">
        <v>1096</v>
      </c>
      <c r="B1065" s="2" t="str">
        <f>RIGHT(DmartSalesData[[#This Row],[order_id]],6)</f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2" t="s">
        <v>17</v>
      </c>
    </row>
    <row r="1066" spans="1:16" ht="14.25" hidden="1" customHeight="1" x14ac:dyDescent="0.3">
      <c r="A1066" s="2" t="s">
        <v>1097</v>
      </c>
      <c r="B1066" s="2" t="str">
        <f>RIGHT(DmartSalesData[[#This Row],[order_id]],6)</f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2" t="s">
        <v>48</v>
      </c>
    </row>
    <row r="1067" spans="1:16" ht="14.25" hidden="1" customHeight="1" x14ac:dyDescent="0.3">
      <c r="A1067" s="2" t="s">
        <v>1098</v>
      </c>
      <c r="B1067" s="2" t="str">
        <f>RIGHT(DmartSalesData[[#This Row],[order_id]],6)</f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2" t="s">
        <v>34</v>
      </c>
    </row>
    <row r="1068" spans="1:16" ht="14.25" hidden="1" customHeight="1" x14ac:dyDescent="0.3">
      <c r="A1068" s="2" t="s">
        <v>1099</v>
      </c>
      <c r="B1068" s="2" t="str">
        <f>RIGHT(DmartSalesData[[#This Row],[order_id]],6)</f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2" t="s">
        <v>34</v>
      </c>
    </row>
    <row r="1069" spans="1:16" ht="14.25" hidden="1" customHeight="1" x14ac:dyDescent="0.3">
      <c r="A1069" s="2" t="s">
        <v>1100</v>
      </c>
      <c r="B1069" s="2" t="str">
        <f>RIGHT(DmartSalesData[[#This Row],[order_id]],6)</f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2" t="s">
        <v>28</v>
      </c>
    </row>
    <row r="1070" spans="1:16" ht="14.25" hidden="1" customHeight="1" x14ac:dyDescent="0.3">
      <c r="A1070" s="2" t="s">
        <v>1082</v>
      </c>
      <c r="B1070" s="2" t="str">
        <f>RIGHT(DmartSalesData[[#This Row],[order_id]],6)</f>
        <v>101049</v>
      </c>
      <c r="C1070" s="2" t="s">
        <v>25</v>
      </c>
      <c r="D1070" s="2" t="s">
        <v>14</v>
      </c>
      <c r="E1070" s="2">
        <v>3059.65</v>
      </c>
      <c r="F1070" s="2">
        <v>0.37</v>
      </c>
      <c r="G1070" s="2">
        <f t="shared" si="32"/>
        <v>1132.0705</v>
      </c>
      <c r="H1070" s="2">
        <f t="shared" si="33"/>
        <v>1927.5795000000001</v>
      </c>
      <c r="I1070" s="2">
        <v>4</v>
      </c>
      <c r="J1070" s="3">
        <v>44931</v>
      </c>
      <c r="K1070" s="3">
        <v>44936</v>
      </c>
      <c r="L1070" s="2" t="s">
        <v>31</v>
      </c>
      <c r="M1070" s="2" t="s">
        <v>27</v>
      </c>
      <c r="N1070" s="2">
        <v>454.93</v>
      </c>
      <c r="O1070" s="2" t="s">
        <v>28</v>
      </c>
      <c r="P1070" s="2" t="s">
        <v>28</v>
      </c>
    </row>
    <row r="1071" spans="1:16" ht="14.25" hidden="1" customHeight="1" x14ac:dyDescent="0.3">
      <c r="A1071" s="2" t="s">
        <v>1084</v>
      </c>
      <c r="B1071" s="2" t="str">
        <f>RIGHT(DmartSalesData[[#This Row],[order_id]],6)</f>
        <v>101051</v>
      </c>
      <c r="C1071" s="2" t="s">
        <v>25</v>
      </c>
      <c r="D1071" s="2" t="s">
        <v>36</v>
      </c>
      <c r="E1071" s="2">
        <v>4199.53</v>
      </c>
      <c r="F1071" s="2">
        <v>0.33</v>
      </c>
      <c r="G1071" s="2">
        <f t="shared" si="32"/>
        <v>1385.8449000000001</v>
      </c>
      <c r="H1071" s="2">
        <f t="shared" si="33"/>
        <v>2813.6850999999997</v>
      </c>
      <c r="I1071" s="2">
        <v>4</v>
      </c>
      <c r="J1071" s="3">
        <v>45323</v>
      </c>
      <c r="K1071" s="3">
        <v>45325</v>
      </c>
      <c r="L1071" s="2" t="s">
        <v>21</v>
      </c>
      <c r="M1071" s="2" t="s">
        <v>16</v>
      </c>
      <c r="N1071" s="2">
        <v>529.88</v>
      </c>
      <c r="O1071" s="2" t="s">
        <v>39</v>
      </c>
      <c r="P1071" s="2" t="s">
        <v>39</v>
      </c>
    </row>
    <row r="1072" spans="1:16" ht="14.25" hidden="1" customHeight="1" x14ac:dyDescent="0.3">
      <c r="A1072" s="2" t="s">
        <v>1103</v>
      </c>
      <c r="B1072" s="2" t="str">
        <f>RIGHT(DmartSalesData[[#This Row],[order_id]],6)</f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2" t="s">
        <v>28</v>
      </c>
    </row>
    <row r="1073" spans="1:16" ht="14.25" hidden="1" customHeight="1" x14ac:dyDescent="0.3">
      <c r="A1073" s="2" t="s">
        <v>1088</v>
      </c>
      <c r="B1073" s="2" t="str">
        <f>RIGHT(DmartSalesData[[#This Row],[order_id]],6)</f>
        <v>101055</v>
      </c>
      <c r="C1073" s="2" t="s">
        <v>25</v>
      </c>
      <c r="D1073" s="2" t="s">
        <v>36</v>
      </c>
      <c r="E1073" s="2">
        <v>2919.41</v>
      </c>
      <c r="F1073" s="2">
        <v>0.46</v>
      </c>
      <c r="G1073" s="2">
        <f t="shared" si="32"/>
        <v>1342.9286</v>
      </c>
      <c r="H1073" s="2">
        <f t="shared" si="33"/>
        <v>1576.4813999999999</v>
      </c>
      <c r="I1073" s="2">
        <v>3</v>
      </c>
      <c r="J1073" s="3">
        <v>45630</v>
      </c>
      <c r="K1073" s="3">
        <v>45636</v>
      </c>
      <c r="L1073" s="2" t="s">
        <v>31</v>
      </c>
      <c r="M1073" s="2" t="s">
        <v>22</v>
      </c>
      <c r="N1073" s="2">
        <v>754.78</v>
      </c>
      <c r="O1073" s="2" t="s">
        <v>17</v>
      </c>
      <c r="P1073" s="2" t="s">
        <v>17</v>
      </c>
    </row>
    <row r="1074" spans="1:16" ht="14.25" hidden="1" customHeight="1" x14ac:dyDescent="0.3">
      <c r="A1074" s="2" t="s">
        <v>1105</v>
      </c>
      <c r="B1074" s="2" t="str">
        <f>RIGHT(DmartSalesData[[#This Row],[order_id]],6)</f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2" t="s">
        <v>23</v>
      </c>
    </row>
    <row r="1075" spans="1:16" ht="14.25" hidden="1" customHeight="1" x14ac:dyDescent="0.3">
      <c r="A1075" s="2" t="s">
        <v>1106</v>
      </c>
      <c r="B1075" s="2" t="str">
        <f>RIGHT(DmartSalesData[[#This Row],[order_id]],6)</f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2" t="s">
        <v>23</v>
      </c>
    </row>
    <row r="1076" spans="1:16" ht="14.25" hidden="1" customHeight="1" x14ac:dyDescent="0.3">
      <c r="A1076" s="2" t="s">
        <v>1107</v>
      </c>
      <c r="B1076" s="2" t="str">
        <f>RIGHT(DmartSalesData[[#This Row],[order_id]],6)</f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2" t="s">
        <v>34</v>
      </c>
    </row>
    <row r="1077" spans="1:16" ht="14.25" hidden="1" customHeight="1" x14ac:dyDescent="0.3">
      <c r="A1077" s="2" t="s">
        <v>1108</v>
      </c>
      <c r="B1077" s="2" t="str">
        <f>RIGHT(DmartSalesData[[#This Row],[order_id]],6)</f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2" t="s">
        <v>23</v>
      </c>
    </row>
    <row r="1078" spans="1:16" ht="14.25" hidden="1" customHeight="1" x14ac:dyDescent="0.3">
      <c r="A1078" s="2" t="s">
        <v>1090</v>
      </c>
      <c r="B1078" s="2" t="str">
        <f>RIGHT(DmartSalesData[[#This Row],[order_id]],6)</f>
        <v>101057</v>
      </c>
      <c r="C1078" s="2" t="s">
        <v>13</v>
      </c>
      <c r="D1078" s="2" t="s">
        <v>36</v>
      </c>
      <c r="E1078" s="2">
        <v>2940.67</v>
      </c>
      <c r="F1078" s="2">
        <v>0.36</v>
      </c>
      <c r="G1078" s="2">
        <f t="shared" si="32"/>
        <v>1058.6412</v>
      </c>
      <c r="H1078" s="2">
        <f t="shared" si="33"/>
        <v>1882.0288</v>
      </c>
      <c r="I1078" s="2">
        <v>1</v>
      </c>
      <c r="J1078" s="3">
        <v>45456</v>
      </c>
      <c r="K1078" s="3">
        <v>45463</v>
      </c>
      <c r="L1078" s="2" t="s">
        <v>31</v>
      </c>
      <c r="M1078" s="2" t="s">
        <v>22</v>
      </c>
      <c r="N1078" s="2">
        <v>837.56</v>
      </c>
      <c r="O1078" s="2" t="s">
        <v>48</v>
      </c>
      <c r="P1078" s="2" t="s">
        <v>48</v>
      </c>
    </row>
    <row r="1079" spans="1:16" ht="14.25" hidden="1" customHeight="1" x14ac:dyDescent="0.3">
      <c r="A1079" s="2" t="s">
        <v>1094</v>
      </c>
      <c r="B1079" s="2" t="str">
        <f>RIGHT(DmartSalesData[[#This Row],[order_id]],6)</f>
        <v>101061</v>
      </c>
      <c r="C1079" s="2" t="s">
        <v>25</v>
      </c>
      <c r="D1079" s="2" t="s">
        <v>20</v>
      </c>
      <c r="E1079" s="2">
        <v>3898.03</v>
      </c>
      <c r="F1079" s="2">
        <v>0.47</v>
      </c>
      <c r="G1079" s="2">
        <f t="shared" si="32"/>
        <v>1832.0741</v>
      </c>
      <c r="H1079" s="2">
        <f t="shared" si="33"/>
        <v>2065.9558999999999</v>
      </c>
      <c r="I1079" s="2">
        <v>9</v>
      </c>
      <c r="J1079" s="3">
        <v>45102</v>
      </c>
      <c r="K1079" s="3">
        <v>45109</v>
      </c>
      <c r="L1079" s="2" t="s">
        <v>15</v>
      </c>
      <c r="M1079" s="2" t="s">
        <v>16</v>
      </c>
      <c r="N1079" s="2">
        <v>511.37</v>
      </c>
      <c r="O1079" s="2" t="s">
        <v>28</v>
      </c>
      <c r="P1079" s="2" t="s">
        <v>28</v>
      </c>
    </row>
    <row r="1080" spans="1:16" ht="14.25" hidden="1" customHeight="1" x14ac:dyDescent="0.3">
      <c r="A1080" s="2" t="s">
        <v>1111</v>
      </c>
      <c r="B1080" s="2" t="str">
        <f>RIGHT(DmartSalesData[[#This Row],[order_id]],6)</f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2" t="s">
        <v>39</v>
      </c>
    </row>
    <row r="1081" spans="1:16" ht="14.25" hidden="1" customHeight="1" x14ac:dyDescent="0.3">
      <c r="A1081" s="2" t="s">
        <v>1112</v>
      </c>
      <c r="B1081" s="2" t="str">
        <f>RIGHT(DmartSalesData[[#This Row],[order_id]],6)</f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2" t="s">
        <v>34</v>
      </c>
    </row>
    <row r="1082" spans="1:16" ht="14.25" hidden="1" customHeight="1" x14ac:dyDescent="0.3">
      <c r="A1082" s="2" t="s">
        <v>1113</v>
      </c>
      <c r="B1082" s="2" t="str">
        <f>RIGHT(DmartSalesData[[#This Row],[order_id]],6)</f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2" t="s">
        <v>23</v>
      </c>
    </row>
    <row r="1083" spans="1:16" ht="14.25" hidden="1" customHeight="1" x14ac:dyDescent="0.3">
      <c r="A1083" s="2" t="s">
        <v>1114</v>
      </c>
      <c r="B1083" s="2" t="str">
        <f>RIGHT(DmartSalesData[[#This Row],[order_id]],6)</f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2" t="s">
        <v>34</v>
      </c>
    </row>
    <row r="1084" spans="1:16" ht="14.25" hidden="1" customHeight="1" x14ac:dyDescent="0.3">
      <c r="A1084" s="2" t="s">
        <v>1115</v>
      </c>
      <c r="B1084" s="2" t="str">
        <f>RIGHT(DmartSalesData[[#This Row],[order_id]],6)</f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2" t="s">
        <v>39</v>
      </c>
    </row>
    <row r="1085" spans="1:16" ht="14.25" hidden="1" customHeight="1" x14ac:dyDescent="0.3">
      <c r="A1085" s="2" t="s">
        <v>1116</v>
      </c>
      <c r="B1085" s="2" t="str">
        <f>RIGHT(DmartSalesData[[#This Row],[order_id]],6)</f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ref="G1085:G1148" si="34">E1085*F1085</f>
        <v>536.20920000000001</v>
      </c>
      <c r="H1085" s="2">
        <f t="shared" ref="H1085:H1148" si="35">E1085-G1085</f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2" t="s">
        <v>17</v>
      </c>
    </row>
    <row r="1086" spans="1:16" ht="14.25" hidden="1" customHeight="1" x14ac:dyDescent="0.3">
      <c r="A1086" s="2" t="s">
        <v>1101</v>
      </c>
      <c r="B1086" s="2" t="str">
        <f>RIGHT(DmartSalesData[[#This Row],[order_id]],6)</f>
        <v>101068</v>
      </c>
      <c r="C1086" s="2" t="s">
        <v>25</v>
      </c>
      <c r="D1086" s="2" t="s">
        <v>14</v>
      </c>
      <c r="E1086" s="2">
        <v>4498.4399999999996</v>
      </c>
      <c r="F1086" s="2">
        <v>0.49</v>
      </c>
      <c r="G1086" s="2">
        <f t="shared" si="34"/>
        <v>2204.2356</v>
      </c>
      <c r="H1086" s="2">
        <f t="shared" si="35"/>
        <v>2294.2043999999996</v>
      </c>
      <c r="I1086" s="2">
        <v>5</v>
      </c>
      <c r="J1086" s="3">
        <v>45234</v>
      </c>
      <c r="K1086" s="3">
        <v>45238</v>
      </c>
      <c r="L1086" s="2" t="s">
        <v>31</v>
      </c>
      <c r="M1086" s="2" t="s">
        <v>27</v>
      </c>
      <c r="N1086" s="2">
        <v>971.47</v>
      </c>
      <c r="O1086" s="2" t="s">
        <v>17</v>
      </c>
      <c r="P1086" s="2" t="s">
        <v>17</v>
      </c>
    </row>
    <row r="1087" spans="1:16" ht="14.25" hidden="1" customHeight="1" x14ac:dyDescent="0.3">
      <c r="A1087" s="2" t="s">
        <v>1118</v>
      </c>
      <c r="B1087" s="2" t="str">
        <f>RIGHT(DmartSalesData[[#This Row],[order_id]],6)</f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4"/>
        <v>301.98480000000001</v>
      </c>
      <c r="H1087" s="2">
        <f t="shared" si="35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2" t="s">
        <v>23</v>
      </c>
    </row>
    <row r="1088" spans="1:16" ht="14.25" hidden="1" customHeight="1" x14ac:dyDescent="0.3">
      <c r="A1088" s="2" t="s">
        <v>1119</v>
      </c>
      <c r="B1088" s="2" t="str">
        <f>RIGHT(DmartSalesData[[#This Row],[order_id]],6)</f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4"/>
        <v>16.960799999999999</v>
      </c>
      <c r="H1088" s="2">
        <f t="shared" si="35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2" t="s">
        <v>34</v>
      </c>
    </row>
    <row r="1089" spans="1:16" ht="14.25" hidden="1" customHeight="1" x14ac:dyDescent="0.3">
      <c r="A1089" s="2" t="s">
        <v>1120</v>
      </c>
      <c r="B1089" s="2" t="str">
        <f>RIGHT(DmartSalesData[[#This Row],[order_id]],6)</f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4"/>
        <v>321.00400000000002</v>
      </c>
      <c r="H1089" s="2">
        <f t="shared" si="35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2" t="s">
        <v>48</v>
      </c>
    </row>
    <row r="1090" spans="1:16" ht="14.25" hidden="1" customHeight="1" x14ac:dyDescent="0.3">
      <c r="A1090" s="2" t="s">
        <v>1121</v>
      </c>
      <c r="B1090" s="2" t="str">
        <f>RIGHT(DmartSalesData[[#This Row],[order_id]],6)</f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4"/>
        <v>577.22400000000005</v>
      </c>
      <c r="H1090" s="2">
        <f t="shared" si="35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2" t="s">
        <v>34</v>
      </c>
    </row>
    <row r="1091" spans="1:16" ht="14.25" hidden="1" customHeight="1" x14ac:dyDescent="0.3">
      <c r="A1091" s="2" t="s">
        <v>1122</v>
      </c>
      <c r="B1091" s="2" t="str">
        <f>RIGHT(DmartSalesData[[#This Row],[order_id]],6)</f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si="34"/>
        <v>242.55749999999998</v>
      </c>
      <c r="H1091" s="2">
        <f t="shared" si="35"/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2" t="s">
        <v>48</v>
      </c>
    </row>
    <row r="1092" spans="1:16" ht="14.25" hidden="1" customHeight="1" x14ac:dyDescent="0.3">
      <c r="A1092" s="2" t="s">
        <v>1123</v>
      </c>
      <c r="B1092" s="2" t="str">
        <f>RIGHT(DmartSalesData[[#This Row],[order_id]],6)</f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2" t="s">
        <v>34</v>
      </c>
    </row>
    <row r="1093" spans="1:16" ht="14.25" hidden="1" customHeight="1" x14ac:dyDescent="0.3">
      <c r="A1093" s="2" t="s">
        <v>1124</v>
      </c>
      <c r="B1093" s="2" t="str">
        <f>RIGHT(DmartSalesData[[#This Row],[order_id]],6)</f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2" t="s">
        <v>48</v>
      </c>
    </row>
    <row r="1094" spans="1:16" ht="14.25" hidden="1" customHeight="1" x14ac:dyDescent="0.3">
      <c r="A1094" s="2" t="s">
        <v>1125</v>
      </c>
      <c r="B1094" s="2" t="str">
        <f>RIGHT(DmartSalesData[[#This Row],[order_id]],6)</f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2" t="s">
        <v>34</v>
      </c>
    </row>
    <row r="1095" spans="1:16" ht="14.25" hidden="1" customHeight="1" x14ac:dyDescent="0.3">
      <c r="A1095" s="2" t="s">
        <v>1126</v>
      </c>
      <c r="B1095" s="2" t="str">
        <f>RIGHT(DmartSalesData[[#This Row],[order_id]],6)</f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2" t="s">
        <v>17</v>
      </c>
    </row>
    <row r="1096" spans="1:16" ht="14.25" hidden="1" customHeight="1" x14ac:dyDescent="0.3">
      <c r="A1096" s="2" t="s">
        <v>1127</v>
      </c>
      <c r="B1096" s="2" t="str">
        <f>RIGHT(DmartSalesData[[#This Row],[order_id]],6)</f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2" t="s">
        <v>39</v>
      </c>
    </row>
    <row r="1097" spans="1:16" ht="14.25" hidden="1" customHeight="1" x14ac:dyDescent="0.3">
      <c r="A1097" s="2" t="s">
        <v>1128</v>
      </c>
      <c r="B1097" s="2" t="str">
        <f>RIGHT(DmartSalesData[[#This Row],[order_id]],6)</f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2" t="s">
        <v>23</v>
      </c>
    </row>
    <row r="1098" spans="1:16" ht="14.25" hidden="1" customHeight="1" x14ac:dyDescent="0.3">
      <c r="A1098" s="2" t="s">
        <v>1129</v>
      </c>
      <c r="B1098" s="2" t="str">
        <f>RIGHT(DmartSalesData[[#This Row],[order_id]],6)</f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2" t="s">
        <v>34</v>
      </c>
    </row>
    <row r="1099" spans="1:16" ht="14.25" hidden="1" customHeight="1" x14ac:dyDescent="0.3">
      <c r="A1099" s="2" t="s">
        <v>1102</v>
      </c>
      <c r="B1099" s="2" t="str">
        <f>RIGHT(DmartSalesData[[#This Row],[order_id]],6)</f>
        <v>101069</v>
      </c>
      <c r="C1099" s="2" t="s">
        <v>25</v>
      </c>
      <c r="D1099" s="2" t="s">
        <v>26</v>
      </c>
      <c r="E1099" s="2">
        <v>2343.5</v>
      </c>
      <c r="F1099" s="2">
        <v>0.46</v>
      </c>
      <c r="G1099" s="2">
        <f t="shared" si="34"/>
        <v>1078.01</v>
      </c>
      <c r="H1099" s="2">
        <f t="shared" si="35"/>
        <v>1265.49</v>
      </c>
      <c r="I1099" s="2">
        <v>8</v>
      </c>
      <c r="J1099" s="3">
        <v>45381</v>
      </c>
      <c r="K1099" s="3">
        <v>45387</v>
      </c>
      <c r="L1099" s="2" t="s">
        <v>31</v>
      </c>
      <c r="M1099" s="2" t="s">
        <v>16</v>
      </c>
      <c r="N1099" s="2">
        <v>288.02999999999997</v>
      </c>
      <c r="O1099" s="2" t="s">
        <v>39</v>
      </c>
      <c r="P1099" s="2" t="s">
        <v>39</v>
      </c>
    </row>
    <row r="1100" spans="1:16" ht="14.25" hidden="1" customHeight="1" x14ac:dyDescent="0.3">
      <c r="A1100" s="2" t="s">
        <v>1131</v>
      </c>
      <c r="B1100" s="2" t="str">
        <f>RIGHT(DmartSalesData[[#This Row],[order_id]],6)</f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2" t="s">
        <v>17</v>
      </c>
    </row>
    <row r="1101" spans="1:16" ht="14.25" hidden="1" customHeight="1" x14ac:dyDescent="0.3">
      <c r="A1101" s="2" t="s">
        <v>1132</v>
      </c>
      <c r="B1101" s="2" t="str">
        <f>RIGHT(DmartSalesData[[#This Row],[order_id]],6)</f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2" t="s">
        <v>48</v>
      </c>
    </row>
    <row r="1102" spans="1:16" ht="14.25" hidden="1" customHeight="1" x14ac:dyDescent="0.3">
      <c r="A1102" s="2" t="s">
        <v>1133</v>
      </c>
      <c r="B1102" s="2" t="str">
        <f>RIGHT(DmartSalesData[[#This Row],[order_id]],6)</f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2" t="s">
        <v>23</v>
      </c>
    </row>
    <row r="1103" spans="1:16" ht="14.25" hidden="1" customHeight="1" x14ac:dyDescent="0.3">
      <c r="A1103" s="2" t="s">
        <v>1104</v>
      </c>
      <c r="B1103" s="2" t="str">
        <f>RIGHT(DmartSalesData[[#This Row],[order_id]],6)</f>
        <v>101071</v>
      </c>
      <c r="C1103" s="2" t="s">
        <v>41</v>
      </c>
      <c r="D1103" s="2" t="s">
        <v>36</v>
      </c>
      <c r="E1103" s="2">
        <v>4812.58</v>
      </c>
      <c r="F1103" s="2">
        <v>0.33</v>
      </c>
      <c r="G1103" s="2">
        <f t="shared" si="34"/>
        <v>1588.1514</v>
      </c>
      <c r="H1103" s="2">
        <f t="shared" si="35"/>
        <v>3224.4286000000002</v>
      </c>
      <c r="I1103" s="2">
        <v>3</v>
      </c>
      <c r="J1103" s="3">
        <v>45209</v>
      </c>
      <c r="K1103" s="3">
        <v>45210</v>
      </c>
      <c r="L1103" s="2" t="s">
        <v>31</v>
      </c>
      <c r="M1103" s="2" t="s">
        <v>16</v>
      </c>
      <c r="N1103" s="2">
        <v>286.76</v>
      </c>
      <c r="O1103" s="2" t="s">
        <v>39</v>
      </c>
      <c r="P1103" s="2" t="s">
        <v>39</v>
      </c>
    </row>
    <row r="1104" spans="1:16" ht="14.25" hidden="1" customHeight="1" x14ac:dyDescent="0.3">
      <c r="A1104" s="2" t="s">
        <v>1109</v>
      </c>
      <c r="B1104" s="2" t="str">
        <f>RIGHT(DmartSalesData[[#This Row],[order_id]],6)</f>
        <v>101076</v>
      </c>
      <c r="C1104" s="2" t="s">
        <v>41</v>
      </c>
      <c r="D1104" s="2" t="s">
        <v>20</v>
      </c>
      <c r="E1104" s="2">
        <v>3710.92</v>
      </c>
      <c r="F1104" s="2">
        <v>0.28999999999999998</v>
      </c>
      <c r="G1104" s="2">
        <f t="shared" si="34"/>
        <v>1076.1668</v>
      </c>
      <c r="H1104" s="2">
        <f t="shared" si="35"/>
        <v>2634.7532000000001</v>
      </c>
      <c r="I1104" s="2">
        <v>5</v>
      </c>
      <c r="J1104" s="3">
        <v>45175</v>
      </c>
      <c r="K1104" s="3">
        <v>45179</v>
      </c>
      <c r="L1104" s="2" t="s">
        <v>31</v>
      </c>
      <c r="M1104" s="2" t="s">
        <v>16</v>
      </c>
      <c r="N1104" s="2">
        <v>1040.81</v>
      </c>
      <c r="O1104" s="2" t="s">
        <v>23</v>
      </c>
      <c r="P1104" s="2" t="s">
        <v>23</v>
      </c>
    </row>
    <row r="1105" spans="1:16" ht="14.25" hidden="1" customHeight="1" x14ac:dyDescent="0.3">
      <c r="A1105" s="2" t="s">
        <v>1136</v>
      </c>
      <c r="B1105" s="2" t="str">
        <f>RIGHT(DmartSalesData[[#This Row],[order_id]],6)</f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2" t="s">
        <v>48</v>
      </c>
    </row>
    <row r="1106" spans="1:16" ht="14.25" hidden="1" customHeight="1" x14ac:dyDescent="0.3">
      <c r="A1106" s="2" t="s">
        <v>1110</v>
      </c>
      <c r="B1106" s="2" t="str">
        <f>RIGHT(DmartSalesData[[#This Row],[order_id]],6)</f>
        <v>101077</v>
      </c>
      <c r="C1106" s="2" t="s">
        <v>25</v>
      </c>
      <c r="D1106" s="2" t="s">
        <v>20</v>
      </c>
      <c r="E1106" s="2">
        <v>3660.52</v>
      </c>
      <c r="F1106" s="2">
        <v>0.41</v>
      </c>
      <c r="G1106" s="2">
        <f t="shared" si="34"/>
        <v>1500.8131999999998</v>
      </c>
      <c r="H1106" s="2">
        <f t="shared" si="35"/>
        <v>2159.7067999999999</v>
      </c>
      <c r="I1106" s="2">
        <v>3</v>
      </c>
      <c r="J1106" s="3">
        <v>44988</v>
      </c>
      <c r="K1106" s="3">
        <v>44990</v>
      </c>
      <c r="L1106" s="2" t="s">
        <v>21</v>
      </c>
      <c r="M1106" s="2" t="s">
        <v>16</v>
      </c>
      <c r="N1106" s="2">
        <v>1021.88</v>
      </c>
      <c r="O1106" s="2" t="s">
        <v>17</v>
      </c>
      <c r="P1106" s="2" t="s">
        <v>17</v>
      </c>
    </row>
    <row r="1107" spans="1:16" ht="14.25" hidden="1" customHeight="1" x14ac:dyDescent="0.3">
      <c r="A1107" s="2" t="s">
        <v>1138</v>
      </c>
      <c r="B1107" s="2" t="str">
        <f>RIGHT(DmartSalesData[[#This Row],[order_id]],6)</f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2" t="s">
        <v>39</v>
      </c>
    </row>
    <row r="1108" spans="1:16" ht="14.25" hidden="1" customHeight="1" x14ac:dyDescent="0.3">
      <c r="A1108" s="2" t="s">
        <v>1139</v>
      </c>
      <c r="B1108" s="2" t="str">
        <f>RIGHT(DmartSalesData[[#This Row],[order_id]],6)</f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2" t="s">
        <v>34</v>
      </c>
    </row>
    <row r="1109" spans="1:16" ht="14.25" hidden="1" customHeight="1" x14ac:dyDescent="0.3">
      <c r="A1109" s="2" t="s">
        <v>1140</v>
      </c>
      <c r="B1109" s="2" t="str">
        <f>RIGHT(DmartSalesData[[#This Row],[order_id]],6)</f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2" t="s">
        <v>17</v>
      </c>
    </row>
    <row r="1110" spans="1:16" ht="14.25" hidden="1" customHeight="1" x14ac:dyDescent="0.3">
      <c r="A1110" s="2" t="s">
        <v>1141</v>
      </c>
      <c r="B1110" s="2" t="str">
        <f>RIGHT(DmartSalesData[[#This Row],[order_id]],6)</f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2" t="s">
        <v>48</v>
      </c>
    </row>
    <row r="1111" spans="1:16" ht="14.25" hidden="1" customHeight="1" x14ac:dyDescent="0.3">
      <c r="A1111" s="2" t="s">
        <v>1142</v>
      </c>
      <c r="B1111" s="2" t="str">
        <f>RIGHT(DmartSalesData[[#This Row],[order_id]],6)</f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2" t="s">
        <v>39</v>
      </c>
    </row>
    <row r="1112" spans="1:16" ht="14.25" hidden="1" customHeight="1" x14ac:dyDescent="0.3">
      <c r="A1112" s="2" t="s">
        <v>1143</v>
      </c>
      <c r="B1112" s="2" t="str">
        <f>RIGHT(DmartSalesData[[#This Row],[order_id]],6)</f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2" t="s">
        <v>39</v>
      </c>
    </row>
    <row r="1113" spans="1:16" ht="14.25" hidden="1" customHeight="1" x14ac:dyDescent="0.3">
      <c r="A1113" s="2" t="s">
        <v>1144</v>
      </c>
      <c r="B1113" s="2" t="str">
        <f>RIGHT(DmartSalesData[[#This Row],[order_id]],6)</f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2" t="s">
        <v>34</v>
      </c>
    </row>
    <row r="1114" spans="1:16" ht="14.25" hidden="1" customHeight="1" x14ac:dyDescent="0.3">
      <c r="A1114" s="2" t="s">
        <v>1145</v>
      </c>
      <c r="B1114" s="2" t="str">
        <f>RIGHT(DmartSalesData[[#This Row],[order_id]],6)</f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2" t="s">
        <v>34</v>
      </c>
    </row>
    <row r="1115" spans="1:16" ht="14.25" hidden="1" customHeight="1" x14ac:dyDescent="0.3">
      <c r="A1115" s="2" t="s">
        <v>1146</v>
      </c>
      <c r="B1115" s="2" t="str">
        <f>RIGHT(DmartSalesData[[#This Row],[order_id]],6)</f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2" t="s">
        <v>39</v>
      </c>
    </row>
    <row r="1116" spans="1:16" ht="14.25" hidden="1" customHeight="1" x14ac:dyDescent="0.3">
      <c r="A1116" s="2" t="s">
        <v>1147</v>
      </c>
      <c r="B1116" s="2" t="str">
        <f>RIGHT(DmartSalesData[[#This Row],[order_id]],6)</f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2" t="s">
        <v>28</v>
      </c>
    </row>
    <row r="1117" spans="1:16" ht="14.25" hidden="1" customHeight="1" x14ac:dyDescent="0.3">
      <c r="A1117" s="2" t="s">
        <v>1148</v>
      </c>
      <c r="B1117" s="2" t="str">
        <f>RIGHT(DmartSalesData[[#This Row],[order_id]],6)</f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2" t="s">
        <v>28</v>
      </c>
    </row>
    <row r="1118" spans="1:16" ht="14.25" hidden="1" customHeight="1" x14ac:dyDescent="0.3">
      <c r="A1118" s="2" t="s">
        <v>1149</v>
      </c>
      <c r="B1118" s="2" t="str">
        <f>RIGHT(DmartSalesData[[#This Row],[order_id]],6)</f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2" t="s">
        <v>17</v>
      </c>
    </row>
    <row r="1119" spans="1:16" ht="14.25" hidden="1" customHeight="1" x14ac:dyDescent="0.3">
      <c r="A1119" s="2" t="s">
        <v>1117</v>
      </c>
      <c r="B1119" s="2" t="str">
        <f>RIGHT(DmartSalesData[[#This Row],[order_id]],6)</f>
        <v>101084</v>
      </c>
      <c r="C1119" s="2" t="s">
        <v>41</v>
      </c>
      <c r="D1119" s="2" t="s">
        <v>36</v>
      </c>
      <c r="E1119" s="2">
        <v>3127.18</v>
      </c>
      <c r="F1119" s="2">
        <v>0.39</v>
      </c>
      <c r="G1119" s="2">
        <f t="shared" si="34"/>
        <v>1219.6002000000001</v>
      </c>
      <c r="H1119" s="2">
        <f t="shared" si="35"/>
        <v>1907.5797999999998</v>
      </c>
      <c r="I1119" s="2">
        <v>3</v>
      </c>
      <c r="J1119" s="3">
        <v>45015</v>
      </c>
      <c r="K1119" s="3">
        <v>45022</v>
      </c>
      <c r="L1119" s="2" t="s">
        <v>15</v>
      </c>
      <c r="M1119" s="2" t="s">
        <v>27</v>
      </c>
      <c r="N1119" s="2">
        <v>210.46</v>
      </c>
      <c r="O1119" s="2" t="s">
        <v>48</v>
      </c>
      <c r="P1119" s="2" t="s">
        <v>48</v>
      </c>
    </row>
    <row r="1120" spans="1:16" ht="14.25" hidden="1" customHeight="1" x14ac:dyDescent="0.3">
      <c r="A1120" s="2" t="s">
        <v>1151</v>
      </c>
      <c r="B1120" s="2" t="str">
        <f>RIGHT(DmartSalesData[[#This Row],[order_id]],6)</f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2" t="s">
        <v>17</v>
      </c>
    </row>
    <row r="1121" spans="1:16" ht="14.25" hidden="1" customHeight="1" x14ac:dyDescent="0.3">
      <c r="A1121" s="2" t="s">
        <v>1152</v>
      </c>
      <c r="B1121" s="2" t="str">
        <f>RIGHT(DmartSalesData[[#This Row],[order_id]],6)</f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2" t="s">
        <v>34</v>
      </c>
    </row>
    <row r="1122" spans="1:16" ht="14.25" hidden="1" customHeight="1" x14ac:dyDescent="0.3">
      <c r="A1122" s="2" t="s">
        <v>1153</v>
      </c>
      <c r="B1122" s="2" t="str">
        <f>RIGHT(DmartSalesData[[#This Row],[order_id]],6)</f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2" t="s">
        <v>17</v>
      </c>
    </row>
    <row r="1123" spans="1:16" ht="14.25" hidden="1" customHeight="1" x14ac:dyDescent="0.3">
      <c r="A1123" s="2" t="s">
        <v>1154</v>
      </c>
      <c r="B1123" s="2" t="str">
        <f>RIGHT(DmartSalesData[[#This Row],[order_id]],6)</f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2" t="s">
        <v>23</v>
      </c>
    </row>
    <row r="1124" spans="1:16" ht="14.25" hidden="1" customHeight="1" x14ac:dyDescent="0.3">
      <c r="A1124" s="2" t="s">
        <v>1155</v>
      </c>
      <c r="B1124" s="2" t="str">
        <f>RIGHT(DmartSalesData[[#This Row],[order_id]],6)</f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2" t="s">
        <v>39</v>
      </c>
    </row>
    <row r="1125" spans="1:16" ht="14.25" hidden="1" customHeight="1" x14ac:dyDescent="0.3">
      <c r="A1125" s="2" t="s">
        <v>1156</v>
      </c>
      <c r="B1125" s="2" t="str">
        <f>RIGHT(DmartSalesData[[#This Row],[order_id]],6)</f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2" t="s">
        <v>23</v>
      </c>
    </row>
    <row r="1126" spans="1:16" ht="14.25" hidden="1" customHeight="1" x14ac:dyDescent="0.3">
      <c r="A1126" s="2" t="s">
        <v>1157</v>
      </c>
      <c r="B1126" s="2" t="str">
        <f>RIGHT(DmartSalesData[[#This Row],[order_id]],6)</f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2" t="s">
        <v>17</v>
      </c>
    </row>
    <row r="1127" spans="1:16" ht="14.25" hidden="1" customHeight="1" x14ac:dyDescent="0.3">
      <c r="A1127" s="2" t="s">
        <v>1158</v>
      </c>
      <c r="B1127" s="2" t="str">
        <f>RIGHT(DmartSalesData[[#This Row],[order_id]],6)</f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2" t="s">
        <v>39</v>
      </c>
    </row>
    <row r="1128" spans="1:16" ht="14.25" hidden="1" customHeight="1" x14ac:dyDescent="0.3">
      <c r="A1128" s="2" t="s">
        <v>1159</v>
      </c>
      <c r="B1128" s="2" t="str">
        <f>RIGHT(DmartSalesData[[#This Row],[order_id]],6)</f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2" t="s">
        <v>34</v>
      </c>
    </row>
    <row r="1129" spans="1:16" ht="14.25" hidden="1" customHeight="1" x14ac:dyDescent="0.3">
      <c r="A1129" s="2" t="s">
        <v>1160</v>
      </c>
      <c r="B1129" s="2" t="str">
        <f>RIGHT(DmartSalesData[[#This Row],[order_id]],6)</f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2" t="s">
        <v>34</v>
      </c>
    </row>
    <row r="1130" spans="1:16" ht="14.25" hidden="1" customHeight="1" x14ac:dyDescent="0.3">
      <c r="A1130" s="2" t="s">
        <v>1161</v>
      </c>
      <c r="B1130" s="2" t="str">
        <f>RIGHT(DmartSalesData[[#This Row],[order_id]],6)</f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2" t="s">
        <v>28</v>
      </c>
    </row>
    <row r="1131" spans="1:16" ht="14.25" hidden="1" customHeight="1" x14ac:dyDescent="0.3">
      <c r="A1131" s="2" t="s">
        <v>1162</v>
      </c>
      <c r="B1131" s="2" t="str">
        <f>RIGHT(DmartSalesData[[#This Row],[order_id]],6)</f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2" t="s">
        <v>23</v>
      </c>
    </row>
    <row r="1132" spans="1:16" ht="14.25" hidden="1" customHeight="1" x14ac:dyDescent="0.3">
      <c r="A1132" s="2" t="s">
        <v>1163</v>
      </c>
      <c r="B1132" s="2" t="str">
        <f>RIGHT(DmartSalesData[[#This Row],[order_id]],6)</f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2" t="s">
        <v>39</v>
      </c>
    </row>
    <row r="1133" spans="1:16" ht="14.25" hidden="1" customHeight="1" x14ac:dyDescent="0.3">
      <c r="A1133" s="2" t="s">
        <v>1164</v>
      </c>
      <c r="B1133" s="2" t="str">
        <f>RIGHT(DmartSalesData[[#This Row],[order_id]],6)</f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2" t="s">
        <v>23</v>
      </c>
    </row>
    <row r="1134" spans="1:16" ht="14.25" hidden="1" customHeight="1" x14ac:dyDescent="0.3">
      <c r="A1134" s="2" t="s">
        <v>1165</v>
      </c>
      <c r="B1134" s="2" t="str">
        <f>RIGHT(DmartSalesData[[#This Row],[order_id]],6)</f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2" t="s">
        <v>28</v>
      </c>
    </row>
    <row r="1135" spans="1:16" ht="14.25" hidden="1" customHeight="1" x14ac:dyDescent="0.3">
      <c r="A1135" s="2" t="s">
        <v>1166</v>
      </c>
      <c r="B1135" s="2" t="str">
        <f>RIGHT(DmartSalesData[[#This Row],[order_id]],6)</f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2" t="s">
        <v>48</v>
      </c>
    </row>
    <row r="1136" spans="1:16" ht="14.25" hidden="1" customHeight="1" x14ac:dyDescent="0.3">
      <c r="A1136" s="2" t="s">
        <v>1167</v>
      </c>
      <c r="B1136" s="2" t="str">
        <f>RIGHT(DmartSalesData[[#This Row],[order_id]],6)</f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2" t="s">
        <v>48</v>
      </c>
    </row>
    <row r="1137" spans="1:16" ht="14.25" hidden="1" customHeight="1" x14ac:dyDescent="0.3">
      <c r="A1137" s="2" t="s">
        <v>1130</v>
      </c>
      <c r="B1137" s="2" t="str">
        <f>RIGHT(DmartSalesData[[#This Row],[order_id]],6)</f>
        <v>101097</v>
      </c>
      <c r="C1137" s="2" t="s">
        <v>41</v>
      </c>
      <c r="D1137" s="2" t="s">
        <v>20</v>
      </c>
      <c r="E1137" s="2">
        <v>4827.9799999999996</v>
      </c>
      <c r="F1137" s="2">
        <v>0.28999999999999998</v>
      </c>
      <c r="G1137" s="2">
        <f t="shared" si="34"/>
        <v>1400.1141999999998</v>
      </c>
      <c r="H1137" s="2">
        <f t="shared" si="35"/>
        <v>3427.8657999999996</v>
      </c>
      <c r="I1137" s="2">
        <v>3</v>
      </c>
      <c r="J1137" s="3">
        <v>45241</v>
      </c>
      <c r="K1137" s="3">
        <v>45244</v>
      </c>
      <c r="L1137" s="2" t="s">
        <v>31</v>
      </c>
      <c r="M1137" s="2" t="s">
        <v>22</v>
      </c>
      <c r="N1137" s="2">
        <v>1420.71</v>
      </c>
      <c r="O1137" s="2" t="s">
        <v>34</v>
      </c>
      <c r="P1137" s="2" t="s">
        <v>34</v>
      </c>
    </row>
    <row r="1138" spans="1:16" ht="14.25" hidden="1" customHeight="1" x14ac:dyDescent="0.3">
      <c r="A1138" s="2" t="s">
        <v>1169</v>
      </c>
      <c r="B1138" s="2" t="str">
        <f>RIGHT(DmartSalesData[[#This Row],[order_id]],6)</f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2" t="s">
        <v>28</v>
      </c>
    </row>
    <row r="1139" spans="1:16" ht="14.25" hidden="1" customHeight="1" x14ac:dyDescent="0.3">
      <c r="A1139" s="2" t="s">
        <v>1170</v>
      </c>
      <c r="B1139" s="2" t="str">
        <f>RIGHT(DmartSalesData[[#This Row],[order_id]],6)</f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2" t="s">
        <v>34</v>
      </c>
    </row>
    <row r="1140" spans="1:16" ht="14.25" hidden="1" customHeight="1" x14ac:dyDescent="0.3">
      <c r="A1140" s="2" t="s">
        <v>1171</v>
      </c>
      <c r="B1140" s="2" t="str">
        <f>RIGHT(DmartSalesData[[#This Row],[order_id]],6)</f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2" t="s">
        <v>34</v>
      </c>
    </row>
    <row r="1141" spans="1:16" ht="14.25" hidden="1" customHeight="1" x14ac:dyDescent="0.3">
      <c r="A1141" s="2" t="s">
        <v>1172</v>
      </c>
      <c r="B1141" s="2" t="str">
        <f>RIGHT(DmartSalesData[[#This Row],[order_id]],6)</f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2" t="s">
        <v>39</v>
      </c>
    </row>
    <row r="1142" spans="1:16" ht="14.25" hidden="1" customHeight="1" x14ac:dyDescent="0.3">
      <c r="A1142" s="2" t="s">
        <v>1173</v>
      </c>
      <c r="B1142" s="2" t="str">
        <f>RIGHT(DmartSalesData[[#This Row],[order_id]],6)</f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2" t="s">
        <v>34</v>
      </c>
    </row>
    <row r="1143" spans="1:16" ht="14.25" hidden="1" customHeight="1" x14ac:dyDescent="0.3">
      <c r="A1143" s="2" t="s">
        <v>1134</v>
      </c>
      <c r="B1143" s="2" t="str">
        <f>RIGHT(DmartSalesData[[#This Row],[order_id]],6)</f>
        <v>101101</v>
      </c>
      <c r="C1143" s="2" t="s">
        <v>41</v>
      </c>
      <c r="D1143" s="2" t="s">
        <v>36</v>
      </c>
      <c r="E1143" s="2">
        <v>2453.42</v>
      </c>
      <c r="F1143" s="2">
        <v>0.41</v>
      </c>
      <c r="G1143" s="2">
        <f t="shared" si="34"/>
        <v>1005.9022</v>
      </c>
      <c r="H1143" s="2">
        <f t="shared" si="35"/>
        <v>1447.5178000000001</v>
      </c>
      <c r="I1143" s="2">
        <v>5</v>
      </c>
      <c r="J1143" s="3">
        <v>45200</v>
      </c>
      <c r="K1143" s="3">
        <v>45203</v>
      </c>
      <c r="L1143" s="2" t="s">
        <v>21</v>
      </c>
      <c r="M1143" s="2" t="s">
        <v>22</v>
      </c>
      <c r="N1143" s="2">
        <v>289.37</v>
      </c>
      <c r="O1143" s="2" t="s">
        <v>34</v>
      </c>
      <c r="P1143" s="2" t="s">
        <v>34</v>
      </c>
    </row>
    <row r="1144" spans="1:16" ht="14.25" hidden="1" customHeight="1" x14ac:dyDescent="0.3">
      <c r="A1144" s="2" t="s">
        <v>1175</v>
      </c>
      <c r="B1144" s="2" t="str">
        <f>RIGHT(DmartSalesData[[#This Row],[order_id]],6)</f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2" t="s">
        <v>28</v>
      </c>
    </row>
    <row r="1145" spans="1:16" ht="14.25" hidden="1" customHeight="1" x14ac:dyDescent="0.3">
      <c r="A1145" s="2" t="s">
        <v>1176</v>
      </c>
      <c r="B1145" s="2" t="str">
        <f>RIGHT(DmartSalesData[[#This Row],[order_id]],6)</f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2" t="s">
        <v>17</v>
      </c>
    </row>
    <row r="1146" spans="1:16" ht="14.25" hidden="1" customHeight="1" x14ac:dyDescent="0.3">
      <c r="A1146" s="2" t="s">
        <v>1177</v>
      </c>
      <c r="B1146" s="2" t="str">
        <f>RIGHT(DmartSalesData[[#This Row],[order_id]],6)</f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2" t="s">
        <v>17</v>
      </c>
    </row>
    <row r="1147" spans="1:16" ht="14.25" hidden="1" customHeight="1" x14ac:dyDescent="0.3">
      <c r="A1147" s="2" t="s">
        <v>1178</v>
      </c>
      <c r="B1147" s="2" t="str">
        <f>RIGHT(DmartSalesData[[#This Row],[order_id]],6)</f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2" t="s">
        <v>34</v>
      </c>
    </row>
    <row r="1148" spans="1:16" ht="14.25" hidden="1" customHeight="1" x14ac:dyDescent="0.3">
      <c r="A1148" s="2" t="s">
        <v>1179</v>
      </c>
      <c r="B1148" s="2" t="str">
        <f>RIGHT(DmartSalesData[[#This Row],[order_id]],6)</f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2" t="s">
        <v>23</v>
      </c>
    </row>
    <row r="1149" spans="1:16" ht="14.25" hidden="1" customHeight="1" x14ac:dyDescent="0.3">
      <c r="A1149" s="2" t="s">
        <v>1180</v>
      </c>
      <c r="B1149" s="2" t="str">
        <f>RIGHT(DmartSalesData[[#This Row],[order_id]],6)</f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ref="G1149:G1212" si="36">E1149*F1149</f>
        <v>35.711100000000002</v>
      </c>
      <c r="H1149" s="2">
        <f t="shared" ref="H1149:H1212" si="37">E1149-G1149</f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2" t="s">
        <v>17</v>
      </c>
    </row>
    <row r="1150" spans="1:16" ht="14.25" hidden="1" customHeight="1" x14ac:dyDescent="0.3">
      <c r="A1150" s="2" t="s">
        <v>1135</v>
      </c>
      <c r="B1150" s="2" t="str">
        <f>RIGHT(DmartSalesData[[#This Row],[order_id]],6)</f>
        <v>101102</v>
      </c>
      <c r="C1150" s="2" t="s">
        <v>19</v>
      </c>
      <c r="D1150" s="2" t="s">
        <v>14</v>
      </c>
      <c r="E1150" s="2">
        <v>4233.18</v>
      </c>
      <c r="F1150" s="2">
        <v>0.33</v>
      </c>
      <c r="G1150" s="2">
        <f t="shared" si="36"/>
        <v>1396.9494000000002</v>
      </c>
      <c r="H1150" s="2">
        <f t="shared" si="37"/>
        <v>2836.2305999999999</v>
      </c>
      <c r="I1150" s="2">
        <v>7</v>
      </c>
      <c r="J1150" s="3">
        <v>45075</v>
      </c>
      <c r="K1150" s="3">
        <v>45076</v>
      </c>
      <c r="L1150" s="2" t="s">
        <v>31</v>
      </c>
      <c r="M1150" s="2" t="s">
        <v>22</v>
      </c>
      <c r="N1150" s="2">
        <v>613.9</v>
      </c>
      <c r="O1150" s="2" t="s">
        <v>28</v>
      </c>
      <c r="P1150" s="2" t="s">
        <v>28</v>
      </c>
    </row>
    <row r="1151" spans="1:16" ht="14.25" hidden="1" customHeight="1" x14ac:dyDescent="0.3">
      <c r="A1151" s="2" t="s">
        <v>1137</v>
      </c>
      <c r="B1151" s="2" t="str">
        <f>RIGHT(DmartSalesData[[#This Row],[order_id]],6)</f>
        <v>101104</v>
      </c>
      <c r="C1151" s="2" t="s">
        <v>41</v>
      </c>
      <c r="D1151" s="2" t="s">
        <v>26</v>
      </c>
      <c r="E1151" s="2">
        <v>4050.13</v>
      </c>
      <c r="F1151" s="2">
        <v>0.46</v>
      </c>
      <c r="G1151" s="2">
        <f t="shared" si="36"/>
        <v>1863.0598000000002</v>
      </c>
      <c r="H1151" s="2">
        <f t="shared" si="37"/>
        <v>2187.0702000000001</v>
      </c>
      <c r="I1151" s="2">
        <v>3</v>
      </c>
      <c r="J1151" s="3">
        <v>45618</v>
      </c>
      <c r="K1151" s="3">
        <v>45625</v>
      </c>
      <c r="L1151" s="2" t="s">
        <v>31</v>
      </c>
      <c r="M1151" s="2" t="s">
        <v>22</v>
      </c>
      <c r="N1151" s="2">
        <v>1074.8599999999999</v>
      </c>
      <c r="O1151" s="2" t="s">
        <v>39</v>
      </c>
      <c r="P1151" s="2" t="s">
        <v>39</v>
      </c>
    </row>
    <row r="1152" spans="1:16" ht="14.25" hidden="1" customHeight="1" x14ac:dyDescent="0.3">
      <c r="A1152" s="2" t="s">
        <v>1183</v>
      </c>
      <c r="B1152" s="2" t="str">
        <f>RIGHT(DmartSalesData[[#This Row],[order_id]],6)</f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6"/>
        <v>511.73840000000001</v>
      </c>
      <c r="H1152" s="2">
        <f t="shared" si="37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2" t="s">
        <v>39</v>
      </c>
    </row>
    <row r="1153" spans="1:16" ht="14.25" hidden="1" customHeight="1" x14ac:dyDescent="0.3">
      <c r="A1153" s="2" t="s">
        <v>1150</v>
      </c>
      <c r="B1153" s="2" t="str">
        <f>RIGHT(DmartSalesData[[#This Row],[order_id]],6)</f>
        <v>101117</v>
      </c>
      <c r="C1153" s="2" t="s">
        <v>25</v>
      </c>
      <c r="D1153" s="2" t="s">
        <v>14</v>
      </c>
      <c r="E1153" s="2">
        <v>3190.46</v>
      </c>
      <c r="F1153" s="2">
        <v>0.37</v>
      </c>
      <c r="G1153" s="2">
        <f t="shared" si="36"/>
        <v>1180.4702</v>
      </c>
      <c r="H1153" s="2">
        <f t="shared" si="37"/>
        <v>2009.9898000000001</v>
      </c>
      <c r="I1153" s="2">
        <v>4</v>
      </c>
      <c r="J1153" s="3">
        <v>45166</v>
      </c>
      <c r="K1153" s="3">
        <v>45172</v>
      </c>
      <c r="L1153" s="2" t="s">
        <v>21</v>
      </c>
      <c r="M1153" s="2" t="s">
        <v>27</v>
      </c>
      <c r="N1153" s="2">
        <v>632.91999999999996</v>
      </c>
      <c r="O1153" s="2" t="s">
        <v>17</v>
      </c>
      <c r="P1153" s="2" t="s">
        <v>17</v>
      </c>
    </row>
    <row r="1154" spans="1:16" ht="14.25" hidden="1" customHeight="1" x14ac:dyDescent="0.3">
      <c r="A1154" s="2" t="s">
        <v>1168</v>
      </c>
      <c r="B1154" s="2" t="str">
        <f>RIGHT(DmartSalesData[[#This Row],[order_id]],6)</f>
        <v>101135</v>
      </c>
      <c r="C1154" s="2" t="s">
        <v>13</v>
      </c>
      <c r="D1154" s="2" t="s">
        <v>26</v>
      </c>
      <c r="E1154" s="2">
        <v>4334.5200000000004</v>
      </c>
      <c r="F1154" s="2">
        <v>0.38</v>
      </c>
      <c r="G1154" s="2">
        <f t="shared" si="36"/>
        <v>1647.1176000000003</v>
      </c>
      <c r="H1154" s="2">
        <f t="shared" si="37"/>
        <v>2687.4023999999999</v>
      </c>
      <c r="I1154" s="2">
        <v>9</v>
      </c>
      <c r="J1154" s="3">
        <v>44984</v>
      </c>
      <c r="K1154" s="3">
        <v>44989</v>
      </c>
      <c r="L1154" s="2" t="s">
        <v>15</v>
      </c>
      <c r="M1154" s="2" t="s">
        <v>16</v>
      </c>
      <c r="N1154" s="2">
        <v>582.98</v>
      </c>
      <c r="O1154" s="2" t="s">
        <v>39</v>
      </c>
      <c r="P1154" s="2" t="s">
        <v>39</v>
      </c>
    </row>
    <row r="1155" spans="1:16" ht="14.25" hidden="1" customHeight="1" x14ac:dyDescent="0.3">
      <c r="A1155" s="2" t="s">
        <v>1186</v>
      </c>
      <c r="B1155" s="2" t="str">
        <f>RIGHT(DmartSalesData[[#This Row],[order_id]],6)</f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si="36"/>
        <v>967.35810000000004</v>
      </c>
      <c r="H1155" s="2">
        <f t="shared" si="37"/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2" t="s">
        <v>17</v>
      </c>
    </row>
    <row r="1156" spans="1:16" ht="14.25" hidden="1" customHeight="1" x14ac:dyDescent="0.3">
      <c r="A1156" s="2" t="s">
        <v>1174</v>
      </c>
      <c r="B1156" s="2" t="str">
        <f>RIGHT(DmartSalesData[[#This Row],[order_id]],6)</f>
        <v>101141</v>
      </c>
      <c r="C1156" s="2" t="s">
        <v>25</v>
      </c>
      <c r="D1156" s="2" t="s">
        <v>36</v>
      </c>
      <c r="E1156" s="2">
        <v>4666.8900000000003</v>
      </c>
      <c r="F1156" s="2">
        <v>0.43</v>
      </c>
      <c r="G1156" s="2">
        <f t="shared" si="36"/>
        <v>2006.7627000000002</v>
      </c>
      <c r="H1156" s="2">
        <f t="shared" si="37"/>
        <v>2660.1273000000001</v>
      </c>
      <c r="I1156" s="2">
        <v>2</v>
      </c>
      <c r="J1156" s="3">
        <v>45539</v>
      </c>
      <c r="K1156" s="3">
        <v>45545</v>
      </c>
      <c r="L1156" s="2" t="s">
        <v>21</v>
      </c>
      <c r="M1156" s="2" t="s">
        <v>27</v>
      </c>
      <c r="N1156" s="2">
        <v>393.33</v>
      </c>
      <c r="O1156" s="2" t="s">
        <v>28</v>
      </c>
      <c r="P1156" s="2" t="s">
        <v>28</v>
      </c>
    </row>
    <row r="1157" spans="1:16" ht="14.25" hidden="1" customHeight="1" x14ac:dyDescent="0.3">
      <c r="A1157" s="2" t="s">
        <v>1181</v>
      </c>
      <c r="B1157" s="2" t="str">
        <f>RIGHT(DmartSalesData[[#This Row],[order_id]],6)</f>
        <v>101148</v>
      </c>
      <c r="C1157" s="2" t="s">
        <v>13</v>
      </c>
      <c r="D1157" s="2" t="s">
        <v>26</v>
      </c>
      <c r="E1157" s="2">
        <v>2642.11</v>
      </c>
      <c r="F1157" s="2">
        <v>0.39</v>
      </c>
      <c r="G1157" s="2">
        <f t="shared" si="36"/>
        <v>1030.4229</v>
      </c>
      <c r="H1157" s="2">
        <f t="shared" si="37"/>
        <v>1611.6871000000001</v>
      </c>
      <c r="I1157" s="2">
        <v>1</v>
      </c>
      <c r="J1157" s="3">
        <v>45437</v>
      </c>
      <c r="K1157" s="3">
        <v>45442</v>
      </c>
      <c r="L1157" s="2" t="s">
        <v>21</v>
      </c>
      <c r="M1157" s="2" t="s">
        <v>16</v>
      </c>
      <c r="N1157" s="2">
        <v>783.17</v>
      </c>
      <c r="O1157" s="2" t="s">
        <v>23</v>
      </c>
      <c r="P1157" s="2" t="s">
        <v>23</v>
      </c>
    </row>
    <row r="1158" spans="1:16" ht="14.25" hidden="1" customHeight="1" x14ac:dyDescent="0.3">
      <c r="A1158" s="2" t="s">
        <v>1189</v>
      </c>
      <c r="B1158" s="2" t="str">
        <f>RIGHT(DmartSalesData[[#This Row],[order_id]],6)</f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2" t="s">
        <v>48</v>
      </c>
    </row>
    <row r="1159" spans="1:16" ht="14.25" hidden="1" customHeight="1" x14ac:dyDescent="0.3">
      <c r="A1159" s="2" t="s">
        <v>1190</v>
      </c>
      <c r="B1159" s="2" t="str">
        <f>RIGHT(DmartSalesData[[#This Row],[order_id]],6)</f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2" t="s">
        <v>34</v>
      </c>
    </row>
    <row r="1160" spans="1:16" ht="14.25" hidden="1" customHeight="1" x14ac:dyDescent="0.3">
      <c r="A1160" s="2" t="s">
        <v>1191</v>
      </c>
      <c r="B1160" s="2" t="str">
        <f>RIGHT(DmartSalesData[[#This Row],[order_id]],6)</f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2" t="s">
        <v>23</v>
      </c>
    </row>
    <row r="1161" spans="1:16" ht="14.25" hidden="1" customHeight="1" x14ac:dyDescent="0.3">
      <c r="A1161" s="2" t="s">
        <v>1192</v>
      </c>
      <c r="B1161" s="2" t="str">
        <f>RIGHT(DmartSalesData[[#This Row],[order_id]],6)</f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2" t="s">
        <v>23</v>
      </c>
    </row>
    <row r="1162" spans="1:16" ht="14.25" hidden="1" customHeight="1" x14ac:dyDescent="0.3">
      <c r="A1162" s="2" t="s">
        <v>1193</v>
      </c>
      <c r="B1162" s="2" t="str">
        <f>RIGHT(DmartSalesData[[#This Row],[order_id]],6)</f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2" t="s">
        <v>17</v>
      </c>
    </row>
    <row r="1163" spans="1:16" ht="14.25" hidden="1" customHeight="1" x14ac:dyDescent="0.3">
      <c r="A1163" s="2" t="s">
        <v>1182</v>
      </c>
      <c r="B1163" s="2" t="str">
        <f>RIGHT(DmartSalesData[[#This Row],[order_id]],6)</f>
        <v>101149</v>
      </c>
      <c r="C1163" s="2" t="s">
        <v>25</v>
      </c>
      <c r="D1163" s="2" t="s">
        <v>26</v>
      </c>
      <c r="E1163" s="2">
        <v>4217.49</v>
      </c>
      <c r="F1163" s="2">
        <v>0.48</v>
      </c>
      <c r="G1163" s="2">
        <f t="shared" si="36"/>
        <v>2024.3951999999999</v>
      </c>
      <c r="H1163" s="2">
        <f t="shared" si="37"/>
        <v>2193.0947999999999</v>
      </c>
      <c r="I1163" s="2">
        <v>8</v>
      </c>
      <c r="J1163" s="3">
        <v>45208</v>
      </c>
      <c r="K1163" s="3">
        <v>45211</v>
      </c>
      <c r="L1163" s="2" t="s">
        <v>31</v>
      </c>
      <c r="M1163" s="2" t="s">
        <v>27</v>
      </c>
      <c r="N1163" s="2">
        <v>757.89</v>
      </c>
      <c r="O1163" s="2" t="s">
        <v>17</v>
      </c>
      <c r="P1163" s="2" t="s">
        <v>17</v>
      </c>
    </row>
    <row r="1164" spans="1:16" ht="14.25" hidden="1" customHeight="1" x14ac:dyDescent="0.3">
      <c r="A1164" s="2" t="s">
        <v>1195</v>
      </c>
      <c r="B1164" s="2" t="str">
        <f>RIGHT(DmartSalesData[[#This Row],[order_id]],6)</f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2" t="s">
        <v>23</v>
      </c>
    </row>
    <row r="1165" spans="1:16" ht="14.25" hidden="1" customHeight="1" x14ac:dyDescent="0.3">
      <c r="A1165" s="2" t="s">
        <v>1196</v>
      </c>
      <c r="B1165" s="2" t="str">
        <f>RIGHT(DmartSalesData[[#This Row],[order_id]],6)</f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2" t="s">
        <v>23</v>
      </c>
    </row>
    <row r="1166" spans="1:16" ht="14.25" hidden="1" customHeight="1" x14ac:dyDescent="0.3">
      <c r="A1166" s="2" t="s">
        <v>1197</v>
      </c>
      <c r="B1166" s="2" t="str">
        <f>RIGHT(DmartSalesData[[#This Row],[order_id]],6)</f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2" t="s">
        <v>39</v>
      </c>
    </row>
    <row r="1167" spans="1:16" ht="14.25" hidden="1" customHeight="1" x14ac:dyDescent="0.3">
      <c r="A1167" s="2" t="s">
        <v>1198</v>
      </c>
      <c r="B1167" s="2" t="str">
        <f>RIGHT(DmartSalesData[[#This Row],[order_id]],6)</f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2" t="s">
        <v>23</v>
      </c>
    </row>
    <row r="1168" spans="1:16" ht="14.25" hidden="1" customHeight="1" x14ac:dyDescent="0.3">
      <c r="A1168" s="2" t="s">
        <v>1199</v>
      </c>
      <c r="B1168" s="2" t="str">
        <f>RIGHT(DmartSalesData[[#This Row],[order_id]],6)</f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2" t="s">
        <v>48</v>
      </c>
    </row>
    <row r="1169" spans="1:16" ht="14.25" hidden="1" customHeight="1" x14ac:dyDescent="0.3">
      <c r="A1169" s="2" t="s">
        <v>1200</v>
      </c>
      <c r="B1169" s="2" t="str">
        <f>RIGHT(DmartSalesData[[#This Row],[order_id]],6)</f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2" t="s">
        <v>28</v>
      </c>
    </row>
    <row r="1170" spans="1:16" ht="14.25" hidden="1" customHeight="1" x14ac:dyDescent="0.3">
      <c r="A1170" s="2" t="s">
        <v>1201</v>
      </c>
      <c r="B1170" s="2" t="str">
        <f>RIGHT(DmartSalesData[[#This Row],[order_id]],6)</f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2" t="s">
        <v>17</v>
      </c>
    </row>
    <row r="1171" spans="1:16" ht="14.25" hidden="1" customHeight="1" x14ac:dyDescent="0.3">
      <c r="A1171" s="2" t="s">
        <v>1202</v>
      </c>
      <c r="B1171" s="2" t="str">
        <f>RIGHT(DmartSalesData[[#This Row],[order_id]],6)</f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2" t="s">
        <v>28</v>
      </c>
    </row>
    <row r="1172" spans="1:16" ht="14.25" hidden="1" customHeight="1" x14ac:dyDescent="0.3">
      <c r="A1172" s="2" t="s">
        <v>1203</v>
      </c>
      <c r="B1172" s="2" t="str">
        <f>RIGHT(DmartSalesData[[#This Row],[order_id]],6)</f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2" t="s">
        <v>28</v>
      </c>
    </row>
    <row r="1173" spans="1:16" ht="14.25" hidden="1" customHeight="1" x14ac:dyDescent="0.3">
      <c r="A1173" s="2" t="s">
        <v>1204</v>
      </c>
      <c r="B1173" s="2" t="str">
        <f>RIGHT(DmartSalesData[[#This Row],[order_id]],6)</f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2" t="s">
        <v>17</v>
      </c>
    </row>
    <row r="1174" spans="1:16" ht="14.25" hidden="1" customHeight="1" x14ac:dyDescent="0.3">
      <c r="A1174" s="2" t="s">
        <v>1205</v>
      </c>
      <c r="B1174" s="2" t="str">
        <f>RIGHT(DmartSalesData[[#This Row],[order_id]],6)</f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2" t="s">
        <v>28</v>
      </c>
    </row>
    <row r="1175" spans="1:16" ht="14.25" hidden="1" customHeight="1" x14ac:dyDescent="0.3">
      <c r="A1175" s="2" t="s">
        <v>1206</v>
      </c>
      <c r="B1175" s="2" t="str">
        <f>RIGHT(DmartSalesData[[#This Row],[order_id]],6)</f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2" t="s">
        <v>48</v>
      </c>
    </row>
    <row r="1176" spans="1:16" ht="14.25" hidden="1" customHeight="1" x14ac:dyDescent="0.3">
      <c r="A1176" s="2" t="s">
        <v>1184</v>
      </c>
      <c r="B1176" s="2" t="str">
        <f>RIGHT(DmartSalesData[[#This Row],[order_id]],6)</f>
        <v>101151</v>
      </c>
      <c r="C1176" s="2" t="s">
        <v>25</v>
      </c>
      <c r="D1176" s="2" t="s">
        <v>20</v>
      </c>
      <c r="E1176" s="2">
        <v>4546.0200000000004</v>
      </c>
      <c r="F1176" s="2">
        <v>0.26</v>
      </c>
      <c r="G1176" s="2">
        <f t="shared" si="36"/>
        <v>1181.9652000000001</v>
      </c>
      <c r="H1176" s="2">
        <f t="shared" si="37"/>
        <v>3364.0548000000003</v>
      </c>
      <c r="I1176" s="2">
        <v>7</v>
      </c>
      <c r="J1176" s="3">
        <v>44956</v>
      </c>
      <c r="K1176" s="3">
        <v>44961</v>
      </c>
      <c r="L1176" s="2" t="s">
        <v>31</v>
      </c>
      <c r="M1176" s="2" t="s">
        <v>27</v>
      </c>
      <c r="N1176" s="2">
        <v>963.28</v>
      </c>
      <c r="O1176" s="2" t="s">
        <v>48</v>
      </c>
      <c r="P1176" s="2" t="s">
        <v>48</v>
      </c>
    </row>
    <row r="1177" spans="1:16" ht="14.25" hidden="1" customHeight="1" x14ac:dyDescent="0.3">
      <c r="A1177" s="2" t="s">
        <v>1185</v>
      </c>
      <c r="B1177" s="2" t="str">
        <f>RIGHT(DmartSalesData[[#This Row],[order_id]],6)</f>
        <v>101152</v>
      </c>
      <c r="C1177" s="2" t="s">
        <v>19</v>
      </c>
      <c r="D1177" s="2" t="s">
        <v>14</v>
      </c>
      <c r="E1177" s="2">
        <v>3220.2</v>
      </c>
      <c r="F1177" s="2">
        <v>0.41</v>
      </c>
      <c r="G1177" s="2">
        <f t="shared" si="36"/>
        <v>1320.2819999999999</v>
      </c>
      <c r="H1177" s="2">
        <f t="shared" si="37"/>
        <v>1899.9179999999999</v>
      </c>
      <c r="I1177" s="2">
        <v>6</v>
      </c>
      <c r="J1177" s="3">
        <v>45647</v>
      </c>
      <c r="K1177" s="3">
        <v>45651</v>
      </c>
      <c r="L1177" s="2" t="s">
        <v>31</v>
      </c>
      <c r="M1177" s="2" t="s">
        <v>16</v>
      </c>
      <c r="N1177" s="2">
        <v>649.1</v>
      </c>
      <c r="O1177" s="2" t="s">
        <v>34</v>
      </c>
      <c r="P1177" s="2" t="s">
        <v>34</v>
      </c>
    </row>
    <row r="1178" spans="1:16" ht="14.25" hidden="1" customHeight="1" x14ac:dyDescent="0.3">
      <c r="A1178" s="2" t="s">
        <v>1209</v>
      </c>
      <c r="B1178" s="2" t="str">
        <f>RIGHT(DmartSalesData[[#This Row],[order_id]],6)</f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2" t="s">
        <v>34</v>
      </c>
    </row>
    <row r="1179" spans="1:16" ht="14.25" hidden="1" customHeight="1" x14ac:dyDescent="0.3">
      <c r="A1179" s="2" t="s">
        <v>1210</v>
      </c>
      <c r="B1179" s="2" t="str">
        <f>RIGHT(DmartSalesData[[#This Row],[order_id]],6)</f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2" t="s">
        <v>34</v>
      </c>
    </row>
    <row r="1180" spans="1:16" ht="14.25" hidden="1" customHeight="1" x14ac:dyDescent="0.3">
      <c r="A1180" s="2" t="s">
        <v>1211</v>
      </c>
      <c r="B1180" s="2" t="str">
        <f>RIGHT(DmartSalesData[[#This Row],[order_id]],6)</f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2" t="s">
        <v>34</v>
      </c>
    </row>
    <row r="1181" spans="1:16" ht="14.25" hidden="1" customHeight="1" x14ac:dyDescent="0.3">
      <c r="A1181" s="2" t="s">
        <v>1212</v>
      </c>
      <c r="B1181" s="2" t="str">
        <f>RIGHT(DmartSalesData[[#This Row],[order_id]],6)</f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2" t="s">
        <v>48</v>
      </c>
    </row>
    <row r="1182" spans="1:16" ht="14.25" hidden="1" customHeight="1" x14ac:dyDescent="0.3">
      <c r="A1182" s="2" t="s">
        <v>1187</v>
      </c>
      <c r="B1182" s="2" t="str">
        <f>RIGHT(DmartSalesData[[#This Row],[order_id]],6)</f>
        <v>101154</v>
      </c>
      <c r="C1182" s="2" t="s">
        <v>19</v>
      </c>
      <c r="D1182" s="2" t="s">
        <v>33</v>
      </c>
      <c r="E1182" s="2">
        <v>4912.7299999999996</v>
      </c>
      <c r="F1182" s="2">
        <v>0.27</v>
      </c>
      <c r="G1182" s="2">
        <f t="shared" si="36"/>
        <v>1326.4370999999999</v>
      </c>
      <c r="H1182" s="2">
        <f t="shared" si="37"/>
        <v>3586.2928999999995</v>
      </c>
      <c r="I1182" s="2">
        <v>5</v>
      </c>
      <c r="J1182" s="3">
        <v>45249</v>
      </c>
      <c r="K1182" s="3">
        <v>45252</v>
      </c>
      <c r="L1182" s="2" t="s">
        <v>21</v>
      </c>
      <c r="M1182" s="2" t="s">
        <v>16</v>
      </c>
      <c r="N1182" s="2">
        <v>1054.72</v>
      </c>
      <c r="O1182" s="2" t="s">
        <v>48</v>
      </c>
      <c r="P1182" s="2" t="s">
        <v>48</v>
      </c>
    </row>
    <row r="1183" spans="1:16" ht="14.25" hidden="1" customHeight="1" x14ac:dyDescent="0.3">
      <c r="A1183" s="2" t="s">
        <v>1214</v>
      </c>
      <c r="B1183" s="2" t="str">
        <f>RIGHT(DmartSalesData[[#This Row],[order_id]],6)</f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2" t="s">
        <v>48</v>
      </c>
    </row>
    <row r="1184" spans="1:16" ht="14.25" hidden="1" customHeight="1" x14ac:dyDescent="0.3">
      <c r="A1184" s="2" t="s">
        <v>1215</v>
      </c>
      <c r="B1184" s="2" t="str">
        <f>RIGHT(DmartSalesData[[#This Row],[order_id]],6)</f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2" t="s">
        <v>28</v>
      </c>
    </row>
    <row r="1185" spans="1:16" ht="14.25" hidden="1" customHeight="1" x14ac:dyDescent="0.3">
      <c r="A1185" s="2" t="s">
        <v>1216</v>
      </c>
      <c r="B1185" s="2" t="str">
        <f>RIGHT(DmartSalesData[[#This Row],[order_id]],6)</f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2" t="s">
        <v>28</v>
      </c>
    </row>
    <row r="1186" spans="1:16" ht="14.25" hidden="1" customHeight="1" x14ac:dyDescent="0.3">
      <c r="A1186" s="2" t="s">
        <v>1188</v>
      </c>
      <c r="B1186" s="2" t="str">
        <f>RIGHT(DmartSalesData[[#This Row],[order_id]],6)</f>
        <v>101155</v>
      </c>
      <c r="C1186" s="2" t="s">
        <v>25</v>
      </c>
      <c r="D1186" s="2" t="s">
        <v>26</v>
      </c>
      <c r="E1186" s="2">
        <v>4323.87</v>
      </c>
      <c r="F1186" s="2">
        <v>0.47</v>
      </c>
      <c r="G1186" s="2">
        <f t="shared" si="36"/>
        <v>2032.2188999999998</v>
      </c>
      <c r="H1186" s="2">
        <f t="shared" si="37"/>
        <v>2291.6511</v>
      </c>
      <c r="I1186" s="2">
        <v>6</v>
      </c>
      <c r="J1186" s="3">
        <v>45009</v>
      </c>
      <c r="K1186" s="3">
        <v>45015</v>
      </c>
      <c r="L1186" s="2" t="s">
        <v>21</v>
      </c>
      <c r="M1186" s="2" t="s">
        <v>16</v>
      </c>
      <c r="N1186" s="2">
        <v>1221.25</v>
      </c>
      <c r="O1186" s="2" t="s">
        <v>39</v>
      </c>
      <c r="P1186" s="2" t="s">
        <v>39</v>
      </c>
    </row>
    <row r="1187" spans="1:16" ht="14.25" hidden="1" customHeight="1" x14ac:dyDescent="0.3">
      <c r="A1187" s="2" t="s">
        <v>1218</v>
      </c>
      <c r="B1187" s="2" t="str">
        <f>RIGHT(DmartSalesData[[#This Row],[order_id]],6)</f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2" t="s">
        <v>23</v>
      </c>
    </row>
    <row r="1188" spans="1:16" ht="14.25" hidden="1" customHeight="1" x14ac:dyDescent="0.3">
      <c r="A1188" s="2" t="s">
        <v>1219</v>
      </c>
      <c r="B1188" s="2" t="str">
        <f>RIGHT(DmartSalesData[[#This Row],[order_id]],6)</f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2" t="s">
        <v>28</v>
      </c>
    </row>
    <row r="1189" spans="1:16" ht="14.25" hidden="1" customHeight="1" x14ac:dyDescent="0.3">
      <c r="A1189" s="2" t="s">
        <v>1220</v>
      </c>
      <c r="B1189" s="2" t="str">
        <f>RIGHT(DmartSalesData[[#This Row],[order_id]],6)</f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2" t="s">
        <v>17</v>
      </c>
    </row>
    <row r="1190" spans="1:16" ht="14.25" hidden="1" customHeight="1" x14ac:dyDescent="0.3">
      <c r="A1190" s="2" t="s">
        <v>1221</v>
      </c>
      <c r="B1190" s="2" t="str">
        <f>RIGHT(DmartSalesData[[#This Row],[order_id]],6)</f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2" t="s">
        <v>17</v>
      </c>
    </row>
    <row r="1191" spans="1:16" ht="14.25" hidden="1" customHeight="1" x14ac:dyDescent="0.3">
      <c r="A1191" s="2" t="s">
        <v>1194</v>
      </c>
      <c r="B1191" s="2" t="str">
        <f>RIGHT(DmartSalesData[[#This Row],[order_id]],6)</f>
        <v>101161</v>
      </c>
      <c r="C1191" s="2" t="s">
        <v>25</v>
      </c>
      <c r="D1191" s="2" t="s">
        <v>36</v>
      </c>
      <c r="E1191" s="2">
        <v>4616.82</v>
      </c>
      <c r="F1191" s="2">
        <v>0.47</v>
      </c>
      <c r="G1191" s="2">
        <f t="shared" si="36"/>
        <v>2169.9053999999996</v>
      </c>
      <c r="H1191" s="2">
        <f t="shared" si="37"/>
        <v>2446.9146000000001</v>
      </c>
      <c r="I1191" s="2">
        <v>1</v>
      </c>
      <c r="J1191" s="3">
        <v>45173</v>
      </c>
      <c r="K1191" s="3">
        <v>45176</v>
      </c>
      <c r="L1191" s="2" t="s">
        <v>31</v>
      </c>
      <c r="M1191" s="2" t="s">
        <v>27</v>
      </c>
      <c r="N1191" s="2">
        <v>338.97</v>
      </c>
      <c r="O1191" s="2" t="s">
        <v>17</v>
      </c>
      <c r="P1191" s="2" t="s">
        <v>17</v>
      </c>
    </row>
    <row r="1192" spans="1:16" ht="14.25" hidden="1" customHeight="1" x14ac:dyDescent="0.3">
      <c r="A1192" s="2" t="s">
        <v>1223</v>
      </c>
      <c r="B1192" s="2" t="str">
        <f>RIGHT(DmartSalesData[[#This Row],[order_id]],6)</f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2" t="s">
        <v>48</v>
      </c>
    </row>
    <row r="1193" spans="1:16" ht="14.25" hidden="1" customHeight="1" x14ac:dyDescent="0.3">
      <c r="A1193" s="2" t="s">
        <v>1207</v>
      </c>
      <c r="B1193" s="2" t="str">
        <f>RIGHT(DmartSalesData[[#This Row],[order_id]],6)</f>
        <v>101174</v>
      </c>
      <c r="C1193" s="2" t="s">
        <v>25</v>
      </c>
      <c r="D1193" s="2" t="s">
        <v>33</v>
      </c>
      <c r="E1193" s="2">
        <v>3821.68</v>
      </c>
      <c r="F1193" s="2">
        <v>0.49</v>
      </c>
      <c r="G1193" s="2">
        <f t="shared" si="36"/>
        <v>1872.6232</v>
      </c>
      <c r="H1193" s="2">
        <f t="shared" si="37"/>
        <v>1949.0567999999998</v>
      </c>
      <c r="I1193" s="2">
        <v>1</v>
      </c>
      <c r="J1193" s="3">
        <v>45073</v>
      </c>
      <c r="K1193" s="3">
        <v>45075</v>
      </c>
      <c r="L1193" s="2" t="s">
        <v>15</v>
      </c>
      <c r="M1193" s="2" t="s">
        <v>16</v>
      </c>
      <c r="N1193" s="2">
        <v>837.78</v>
      </c>
      <c r="O1193" s="2" t="s">
        <v>17</v>
      </c>
      <c r="P1193" s="2" t="s">
        <v>17</v>
      </c>
    </row>
    <row r="1194" spans="1:16" ht="14.25" hidden="1" customHeight="1" x14ac:dyDescent="0.3">
      <c r="A1194" s="2" t="s">
        <v>1225</v>
      </c>
      <c r="B1194" s="2" t="str">
        <f>RIGHT(DmartSalesData[[#This Row],[order_id]],6)</f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2" t="s">
        <v>48</v>
      </c>
    </row>
    <row r="1195" spans="1:16" ht="14.25" hidden="1" customHeight="1" x14ac:dyDescent="0.3">
      <c r="A1195" s="2" t="s">
        <v>1226</v>
      </c>
      <c r="B1195" s="2" t="str">
        <f>RIGHT(DmartSalesData[[#This Row],[order_id]],6)</f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2" t="s">
        <v>23</v>
      </c>
    </row>
    <row r="1196" spans="1:16" ht="14.25" hidden="1" customHeight="1" x14ac:dyDescent="0.3">
      <c r="A1196" s="2" t="s">
        <v>1227</v>
      </c>
      <c r="B1196" s="2" t="str">
        <f>RIGHT(DmartSalesData[[#This Row],[order_id]],6)</f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2" t="s">
        <v>34</v>
      </c>
    </row>
    <row r="1197" spans="1:16" ht="14.25" hidden="1" customHeight="1" x14ac:dyDescent="0.3">
      <c r="A1197" s="2" t="s">
        <v>1228</v>
      </c>
      <c r="B1197" s="2" t="str">
        <f>RIGHT(DmartSalesData[[#This Row],[order_id]],6)</f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2" t="s">
        <v>34</v>
      </c>
    </row>
    <row r="1198" spans="1:16" ht="14.25" hidden="1" customHeight="1" x14ac:dyDescent="0.3">
      <c r="A1198" s="2" t="s">
        <v>1229</v>
      </c>
      <c r="B1198" s="2" t="str">
        <f>RIGHT(DmartSalesData[[#This Row],[order_id]],6)</f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2" t="s">
        <v>28</v>
      </c>
    </row>
    <row r="1199" spans="1:16" ht="14.25" hidden="1" customHeight="1" x14ac:dyDescent="0.3">
      <c r="A1199" s="2" t="s">
        <v>1230</v>
      </c>
      <c r="B1199" s="2" t="str">
        <f>RIGHT(DmartSalesData[[#This Row],[order_id]],6)</f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2" t="s">
        <v>34</v>
      </c>
    </row>
    <row r="1200" spans="1:16" ht="14.25" hidden="1" customHeight="1" x14ac:dyDescent="0.3">
      <c r="A1200" s="2" t="s">
        <v>1231</v>
      </c>
      <c r="B1200" s="2" t="str">
        <f>RIGHT(DmartSalesData[[#This Row],[order_id]],6)</f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2" t="s">
        <v>23</v>
      </c>
    </row>
    <row r="1201" spans="1:16" ht="14.25" hidden="1" customHeight="1" x14ac:dyDescent="0.3">
      <c r="A1201" s="2" t="s">
        <v>1232</v>
      </c>
      <c r="B1201" s="2" t="str">
        <f>RIGHT(DmartSalesData[[#This Row],[order_id]],6)</f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2" t="s">
        <v>39</v>
      </c>
    </row>
    <row r="1202" spans="1:16" ht="14.25" hidden="1" customHeight="1" x14ac:dyDescent="0.3">
      <c r="A1202" s="2" t="s">
        <v>1208</v>
      </c>
      <c r="B1202" s="2" t="str">
        <f>RIGHT(DmartSalesData[[#This Row],[order_id]],6)</f>
        <v>101175</v>
      </c>
      <c r="C1202" s="2" t="s">
        <v>13</v>
      </c>
      <c r="D1202" s="2" t="s">
        <v>33</v>
      </c>
      <c r="E1202" s="2">
        <v>4383.58</v>
      </c>
      <c r="F1202" s="2">
        <v>0.48</v>
      </c>
      <c r="G1202" s="2">
        <f t="shared" si="36"/>
        <v>2104.1183999999998</v>
      </c>
      <c r="H1202" s="2">
        <f t="shared" si="37"/>
        <v>2279.4616000000001</v>
      </c>
      <c r="I1202" s="2">
        <v>6</v>
      </c>
      <c r="J1202" s="3">
        <v>45038</v>
      </c>
      <c r="K1202" s="3">
        <v>45043</v>
      </c>
      <c r="L1202" s="2" t="s">
        <v>31</v>
      </c>
      <c r="M1202" s="2" t="s">
        <v>22</v>
      </c>
      <c r="N1202" s="2">
        <v>1285.1099999999999</v>
      </c>
      <c r="O1202" s="2" t="s">
        <v>28</v>
      </c>
      <c r="P1202" s="2" t="s">
        <v>28</v>
      </c>
    </row>
    <row r="1203" spans="1:16" ht="14.25" hidden="1" customHeight="1" x14ac:dyDescent="0.3">
      <c r="A1203" s="2" t="s">
        <v>1213</v>
      </c>
      <c r="B1203" s="2" t="str">
        <f>RIGHT(DmartSalesData[[#This Row],[order_id]],6)</f>
        <v>101180</v>
      </c>
      <c r="C1203" s="2" t="s">
        <v>41</v>
      </c>
      <c r="D1203" s="2" t="s">
        <v>20</v>
      </c>
      <c r="E1203" s="2">
        <v>4673.8599999999997</v>
      </c>
      <c r="F1203" s="2">
        <v>0.3</v>
      </c>
      <c r="G1203" s="2">
        <f t="shared" si="36"/>
        <v>1402.1579999999999</v>
      </c>
      <c r="H1203" s="2">
        <f t="shared" si="37"/>
        <v>3271.7019999999998</v>
      </c>
      <c r="I1203" s="2">
        <v>2</v>
      </c>
      <c r="J1203" s="3">
        <v>45299</v>
      </c>
      <c r="K1203" s="3">
        <v>45302</v>
      </c>
      <c r="L1203" s="2" t="s">
        <v>31</v>
      </c>
      <c r="M1203" s="2" t="s">
        <v>16</v>
      </c>
      <c r="N1203" s="2">
        <v>694.16</v>
      </c>
      <c r="O1203" s="2" t="s">
        <v>23</v>
      </c>
      <c r="P1203" s="2" t="s">
        <v>23</v>
      </c>
    </row>
    <row r="1204" spans="1:16" ht="14.25" hidden="1" customHeight="1" x14ac:dyDescent="0.3">
      <c r="A1204" s="2" t="s">
        <v>1235</v>
      </c>
      <c r="B1204" s="2" t="str">
        <f>RIGHT(DmartSalesData[[#This Row],[order_id]],6)</f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2" t="s">
        <v>28</v>
      </c>
    </row>
    <row r="1205" spans="1:16" ht="14.25" hidden="1" customHeight="1" x14ac:dyDescent="0.3">
      <c r="A1205" s="2" t="s">
        <v>1217</v>
      </c>
      <c r="B1205" s="2" t="str">
        <f>RIGHT(DmartSalesData[[#This Row],[order_id]],6)</f>
        <v>101184</v>
      </c>
      <c r="C1205" s="2" t="s">
        <v>19</v>
      </c>
      <c r="D1205" s="2" t="s">
        <v>14</v>
      </c>
      <c r="E1205" s="2">
        <v>4804.09</v>
      </c>
      <c r="F1205" s="2">
        <v>0.46</v>
      </c>
      <c r="G1205" s="2">
        <f t="shared" si="36"/>
        <v>2209.8814000000002</v>
      </c>
      <c r="H1205" s="2">
        <f t="shared" si="37"/>
        <v>2594.2085999999999</v>
      </c>
      <c r="I1205" s="2">
        <v>6</v>
      </c>
      <c r="J1205" s="3">
        <v>45638</v>
      </c>
      <c r="K1205" s="3">
        <v>45641</v>
      </c>
      <c r="L1205" s="2" t="s">
        <v>21</v>
      </c>
      <c r="M1205" s="2" t="s">
        <v>22</v>
      </c>
      <c r="N1205" s="2">
        <v>381.83</v>
      </c>
      <c r="O1205" s="2" t="s">
        <v>39</v>
      </c>
      <c r="P1205" s="2" t="s">
        <v>39</v>
      </c>
    </row>
    <row r="1206" spans="1:16" ht="14.25" hidden="1" customHeight="1" x14ac:dyDescent="0.3">
      <c r="A1206" s="2" t="s">
        <v>1237</v>
      </c>
      <c r="B1206" s="2" t="str">
        <f>RIGHT(DmartSalesData[[#This Row],[order_id]],6)</f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2" t="s">
        <v>39</v>
      </c>
    </row>
    <row r="1207" spans="1:16" ht="14.25" hidden="1" customHeight="1" x14ac:dyDescent="0.3">
      <c r="A1207" s="2" t="s">
        <v>1238</v>
      </c>
      <c r="B1207" s="2" t="str">
        <f>RIGHT(DmartSalesData[[#This Row],[order_id]],6)</f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2" t="s">
        <v>23</v>
      </c>
    </row>
    <row r="1208" spans="1:16" ht="14.25" hidden="1" customHeight="1" x14ac:dyDescent="0.3">
      <c r="A1208" s="2" t="s">
        <v>1222</v>
      </c>
      <c r="B1208" s="2" t="str">
        <f>RIGHT(DmartSalesData[[#This Row],[order_id]],6)</f>
        <v>101189</v>
      </c>
      <c r="C1208" s="2" t="s">
        <v>19</v>
      </c>
      <c r="D1208" s="2" t="s">
        <v>33</v>
      </c>
      <c r="E1208" s="2">
        <v>4071.02</v>
      </c>
      <c r="F1208" s="2">
        <v>0.49</v>
      </c>
      <c r="G1208" s="2">
        <f t="shared" si="36"/>
        <v>1994.7998</v>
      </c>
      <c r="H1208" s="2">
        <f t="shared" si="37"/>
        <v>2076.2201999999997</v>
      </c>
      <c r="I1208" s="2">
        <v>9</v>
      </c>
      <c r="J1208" s="3">
        <v>45393</v>
      </c>
      <c r="K1208" s="3">
        <v>45397</v>
      </c>
      <c r="L1208" s="2" t="s">
        <v>21</v>
      </c>
      <c r="M1208" s="2" t="s">
        <v>16</v>
      </c>
      <c r="N1208" s="2">
        <v>358.68</v>
      </c>
      <c r="O1208" s="2" t="s">
        <v>48</v>
      </c>
      <c r="P1208" s="2" t="s">
        <v>48</v>
      </c>
    </row>
    <row r="1209" spans="1:16" ht="14.25" hidden="1" customHeight="1" x14ac:dyDescent="0.3">
      <c r="A1209" s="2" t="s">
        <v>1224</v>
      </c>
      <c r="B1209" s="2" t="str">
        <f>RIGHT(DmartSalesData[[#This Row],[order_id]],6)</f>
        <v>101191</v>
      </c>
      <c r="C1209" s="2" t="s">
        <v>13</v>
      </c>
      <c r="D1209" s="2" t="s">
        <v>36</v>
      </c>
      <c r="E1209" s="2">
        <v>3482.19</v>
      </c>
      <c r="F1209" s="2">
        <v>0.34</v>
      </c>
      <c r="G1209" s="2">
        <f t="shared" si="36"/>
        <v>1183.9446</v>
      </c>
      <c r="H1209" s="2">
        <f t="shared" si="37"/>
        <v>2298.2453999999998</v>
      </c>
      <c r="I1209" s="2">
        <v>1</v>
      </c>
      <c r="J1209" s="3">
        <v>45002</v>
      </c>
      <c r="K1209" s="3">
        <v>45008</v>
      </c>
      <c r="L1209" s="2" t="s">
        <v>31</v>
      </c>
      <c r="M1209" s="2" t="s">
        <v>27</v>
      </c>
      <c r="N1209" s="2">
        <v>669.06</v>
      </c>
      <c r="O1209" s="2" t="s">
        <v>48</v>
      </c>
      <c r="P1209" s="2" t="s">
        <v>48</v>
      </c>
    </row>
    <row r="1210" spans="1:16" ht="14.25" hidden="1" customHeight="1" x14ac:dyDescent="0.3">
      <c r="A1210" s="2" t="s">
        <v>1241</v>
      </c>
      <c r="B1210" s="2" t="str">
        <f>RIGHT(DmartSalesData[[#This Row],[order_id]],6)</f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2" t="s">
        <v>17</v>
      </c>
    </row>
    <row r="1211" spans="1:16" ht="14.25" hidden="1" customHeight="1" x14ac:dyDescent="0.3">
      <c r="A1211" s="2" t="s">
        <v>1242</v>
      </c>
      <c r="B1211" s="2" t="str">
        <f>RIGHT(DmartSalesData[[#This Row],[order_id]],6)</f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2" t="s">
        <v>17</v>
      </c>
    </row>
    <row r="1212" spans="1:16" ht="14.25" hidden="1" customHeight="1" x14ac:dyDescent="0.3">
      <c r="A1212" s="2" t="s">
        <v>1233</v>
      </c>
      <c r="B1212" s="2" t="str">
        <f>RIGHT(DmartSalesData[[#This Row],[order_id]],6)</f>
        <v>101200</v>
      </c>
      <c r="C1212" s="2" t="s">
        <v>25</v>
      </c>
      <c r="D1212" s="2" t="s">
        <v>36</v>
      </c>
      <c r="E1212" s="2">
        <v>4425.09</v>
      </c>
      <c r="F1212" s="2">
        <v>0.26</v>
      </c>
      <c r="G1212" s="2">
        <f t="shared" si="36"/>
        <v>1150.5234</v>
      </c>
      <c r="H1212" s="2">
        <f t="shared" si="37"/>
        <v>3274.5666000000001</v>
      </c>
      <c r="I1212" s="2">
        <v>1</v>
      </c>
      <c r="J1212" s="3">
        <v>45066</v>
      </c>
      <c r="K1212" s="3">
        <v>45068</v>
      </c>
      <c r="L1212" s="2" t="s">
        <v>15</v>
      </c>
      <c r="M1212" s="2" t="s">
        <v>22</v>
      </c>
      <c r="N1212" s="2">
        <v>435.17</v>
      </c>
      <c r="O1212" s="2" t="s">
        <v>34</v>
      </c>
      <c r="P1212" s="2" t="s">
        <v>34</v>
      </c>
    </row>
    <row r="1213" spans="1:16" ht="14.25" hidden="1" customHeight="1" x14ac:dyDescent="0.3">
      <c r="A1213" s="2" t="s">
        <v>1234</v>
      </c>
      <c r="B1213" s="2" t="str">
        <f>RIGHT(DmartSalesData[[#This Row],[order_id]],6)</f>
        <v>101201</v>
      </c>
      <c r="C1213" s="2" t="s">
        <v>41</v>
      </c>
      <c r="D1213" s="2" t="s">
        <v>36</v>
      </c>
      <c r="E1213" s="2">
        <v>4117.24</v>
      </c>
      <c r="F1213" s="2">
        <v>0.43</v>
      </c>
      <c r="G1213" s="2">
        <f t="shared" ref="G1213:G1276" si="38">E1213*F1213</f>
        <v>1770.4132</v>
      </c>
      <c r="H1213" s="2">
        <f t="shared" ref="H1213:H1276" si="39">E1213-G1213</f>
        <v>2346.8267999999998</v>
      </c>
      <c r="I1213" s="2">
        <v>6</v>
      </c>
      <c r="J1213" s="3">
        <v>45240</v>
      </c>
      <c r="K1213" s="3">
        <v>45242</v>
      </c>
      <c r="L1213" s="2" t="s">
        <v>31</v>
      </c>
      <c r="M1213" s="2" t="s">
        <v>22</v>
      </c>
      <c r="N1213" s="2">
        <v>364.12</v>
      </c>
      <c r="O1213" s="2" t="s">
        <v>48</v>
      </c>
      <c r="P1213" s="2" t="s">
        <v>48</v>
      </c>
    </row>
    <row r="1214" spans="1:16" ht="14.25" hidden="1" customHeight="1" x14ac:dyDescent="0.3">
      <c r="A1214" s="2" t="s">
        <v>1245</v>
      </c>
      <c r="B1214" s="2" t="str">
        <f>RIGHT(DmartSalesData[[#This Row],[order_id]],6)</f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8"/>
        <v>786.08940000000007</v>
      </c>
      <c r="H1214" s="2">
        <f t="shared" si="39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2" t="s">
        <v>34</v>
      </c>
    </row>
    <row r="1215" spans="1:16" ht="14.25" hidden="1" customHeight="1" x14ac:dyDescent="0.3">
      <c r="A1215" s="2" t="s">
        <v>1246</v>
      </c>
      <c r="B1215" s="2" t="str">
        <f>RIGHT(DmartSalesData[[#This Row],[order_id]],6)</f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8"/>
        <v>528.44000000000005</v>
      </c>
      <c r="H1215" s="2">
        <f t="shared" si="39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2" t="s">
        <v>39</v>
      </c>
    </row>
    <row r="1216" spans="1:16" ht="14.25" hidden="1" customHeight="1" x14ac:dyDescent="0.3">
      <c r="A1216" s="2" t="s">
        <v>1247</v>
      </c>
      <c r="B1216" s="2" t="str">
        <f>RIGHT(DmartSalesData[[#This Row],[order_id]],6)</f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8"/>
        <v>47.497799999999998</v>
      </c>
      <c r="H1216" s="2">
        <f t="shared" si="39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2" t="s">
        <v>34</v>
      </c>
    </row>
    <row r="1217" spans="1:16" ht="14.25" hidden="1" customHeight="1" x14ac:dyDescent="0.3">
      <c r="A1217" s="2" t="s">
        <v>1248</v>
      </c>
      <c r="B1217" s="2" t="str">
        <f>RIGHT(DmartSalesData[[#This Row],[order_id]],6)</f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8"/>
        <v>195.74</v>
      </c>
      <c r="H1217" s="2">
        <f t="shared" si="39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2" t="s">
        <v>34</v>
      </c>
    </row>
    <row r="1218" spans="1:16" ht="14.25" hidden="1" customHeight="1" x14ac:dyDescent="0.3">
      <c r="A1218" s="2" t="s">
        <v>1236</v>
      </c>
      <c r="B1218" s="2" t="str">
        <f>RIGHT(DmartSalesData[[#This Row],[order_id]],6)</f>
        <v>101203</v>
      </c>
      <c r="C1218" s="2" t="s">
        <v>41</v>
      </c>
      <c r="D1218" s="2" t="s">
        <v>26</v>
      </c>
      <c r="E1218" s="2">
        <v>2716.39</v>
      </c>
      <c r="F1218" s="2">
        <v>0.38</v>
      </c>
      <c r="G1218" s="2">
        <f t="shared" si="38"/>
        <v>1032.2282</v>
      </c>
      <c r="H1218" s="2">
        <f t="shared" si="39"/>
        <v>1684.1617999999999</v>
      </c>
      <c r="I1218" s="2">
        <v>9</v>
      </c>
      <c r="J1218" s="3">
        <v>45560</v>
      </c>
      <c r="K1218" s="3">
        <v>45566</v>
      </c>
      <c r="L1218" s="2" t="s">
        <v>15</v>
      </c>
      <c r="M1218" s="2" t="s">
        <v>16</v>
      </c>
      <c r="N1218" s="2">
        <v>513.02</v>
      </c>
      <c r="O1218" s="2" t="s">
        <v>17</v>
      </c>
      <c r="P1218" s="2" t="s">
        <v>17</v>
      </c>
    </row>
    <row r="1219" spans="1:16" ht="14.25" hidden="1" customHeight="1" x14ac:dyDescent="0.3">
      <c r="A1219" s="2" t="s">
        <v>1250</v>
      </c>
      <c r="B1219" s="2" t="str">
        <f>RIGHT(DmartSalesData[[#This Row],[order_id]],6)</f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si="38"/>
        <v>667.33699999999999</v>
      </c>
      <c r="H1219" s="2">
        <f t="shared" si="39"/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2" t="s">
        <v>17</v>
      </c>
    </row>
    <row r="1220" spans="1:16" ht="14.25" hidden="1" customHeight="1" x14ac:dyDescent="0.3">
      <c r="A1220" s="2" t="s">
        <v>1251</v>
      </c>
      <c r="B1220" s="2" t="str">
        <f>RIGHT(DmartSalesData[[#This Row],[order_id]],6)</f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2" t="s">
        <v>17</v>
      </c>
    </row>
    <row r="1221" spans="1:16" ht="14.25" hidden="1" customHeight="1" x14ac:dyDescent="0.3">
      <c r="A1221" s="2" t="s">
        <v>1239</v>
      </c>
      <c r="B1221" s="2" t="str">
        <f>RIGHT(DmartSalesData[[#This Row],[order_id]],6)</f>
        <v>101206</v>
      </c>
      <c r="C1221" s="2" t="s">
        <v>25</v>
      </c>
      <c r="D1221" s="2" t="s">
        <v>33</v>
      </c>
      <c r="E1221" s="2">
        <v>4132.71</v>
      </c>
      <c r="F1221" s="2">
        <v>0.37</v>
      </c>
      <c r="G1221" s="2">
        <f t="shared" si="38"/>
        <v>1529.1026999999999</v>
      </c>
      <c r="H1221" s="2">
        <f t="shared" si="39"/>
        <v>2603.6073000000001</v>
      </c>
      <c r="I1221" s="2">
        <v>8</v>
      </c>
      <c r="J1221" s="3">
        <v>45323</v>
      </c>
      <c r="K1221" s="3">
        <v>45327</v>
      </c>
      <c r="L1221" s="2" t="s">
        <v>15</v>
      </c>
      <c r="M1221" s="2" t="s">
        <v>27</v>
      </c>
      <c r="N1221" s="2">
        <v>483.11</v>
      </c>
      <c r="O1221" s="2" t="s">
        <v>39</v>
      </c>
      <c r="P1221" s="2" t="s">
        <v>39</v>
      </c>
    </row>
    <row r="1222" spans="1:16" ht="14.25" hidden="1" customHeight="1" x14ac:dyDescent="0.3">
      <c r="A1222" s="2" t="s">
        <v>1253</v>
      </c>
      <c r="B1222" s="2" t="str">
        <f>RIGHT(DmartSalesData[[#This Row],[order_id]],6)</f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2" t="s">
        <v>34</v>
      </c>
    </row>
    <row r="1223" spans="1:16" ht="14.25" hidden="1" customHeight="1" x14ac:dyDescent="0.3">
      <c r="A1223" s="2" t="s">
        <v>1254</v>
      </c>
      <c r="B1223" s="2" t="str">
        <f>RIGHT(DmartSalesData[[#This Row],[order_id]],6)</f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2" t="s">
        <v>23</v>
      </c>
    </row>
    <row r="1224" spans="1:16" ht="14.25" hidden="1" customHeight="1" x14ac:dyDescent="0.3">
      <c r="A1224" s="2" t="s">
        <v>1240</v>
      </c>
      <c r="B1224" s="2" t="str">
        <f>RIGHT(DmartSalesData[[#This Row],[order_id]],6)</f>
        <v>101207</v>
      </c>
      <c r="C1224" s="2" t="s">
        <v>41</v>
      </c>
      <c r="D1224" s="2" t="s">
        <v>14</v>
      </c>
      <c r="E1224" s="2">
        <v>4011.89</v>
      </c>
      <c r="F1224" s="2">
        <v>0.25</v>
      </c>
      <c r="G1224" s="2">
        <f t="shared" si="38"/>
        <v>1002.9725</v>
      </c>
      <c r="H1224" s="2">
        <f t="shared" si="39"/>
        <v>3008.9175</v>
      </c>
      <c r="I1224" s="2">
        <v>1</v>
      </c>
      <c r="J1224" s="3">
        <v>45022</v>
      </c>
      <c r="K1224" s="3">
        <v>45026</v>
      </c>
      <c r="L1224" s="2" t="s">
        <v>31</v>
      </c>
      <c r="M1224" s="2" t="s">
        <v>27</v>
      </c>
      <c r="N1224" s="2">
        <v>712.6</v>
      </c>
      <c r="O1224" s="2" t="s">
        <v>23</v>
      </c>
      <c r="P1224" s="2" t="s">
        <v>23</v>
      </c>
    </row>
    <row r="1225" spans="1:16" ht="14.25" hidden="1" customHeight="1" x14ac:dyDescent="0.3">
      <c r="A1225" s="2" t="s">
        <v>1256</v>
      </c>
      <c r="B1225" s="2" t="str">
        <f>RIGHT(DmartSalesData[[#This Row],[order_id]],6)</f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2" t="s">
        <v>17</v>
      </c>
    </row>
    <row r="1226" spans="1:16" ht="14.25" hidden="1" customHeight="1" x14ac:dyDescent="0.3">
      <c r="A1226" s="2" t="s">
        <v>1243</v>
      </c>
      <c r="B1226" s="2" t="str">
        <f>RIGHT(DmartSalesData[[#This Row],[order_id]],6)</f>
        <v>101210</v>
      </c>
      <c r="C1226" s="2" t="s">
        <v>25</v>
      </c>
      <c r="D1226" s="2" t="s">
        <v>26</v>
      </c>
      <c r="E1226" s="2">
        <v>4336.09</v>
      </c>
      <c r="F1226" s="2">
        <v>0.47</v>
      </c>
      <c r="G1226" s="2">
        <f t="shared" si="38"/>
        <v>2037.9622999999999</v>
      </c>
      <c r="H1226" s="2">
        <f t="shared" si="39"/>
        <v>2298.1277</v>
      </c>
      <c r="I1226" s="2">
        <v>6</v>
      </c>
      <c r="J1226" s="3">
        <v>45591</v>
      </c>
      <c r="K1226" s="3">
        <v>45598</v>
      </c>
      <c r="L1226" s="2" t="s">
        <v>15</v>
      </c>
      <c r="M1226" s="2" t="s">
        <v>27</v>
      </c>
      <c r="N1226" s="2">
        <v>438.84</v>
      </c>
      <c r="O1226" s="2" t="s">
        <v>48</v>
      </c>
      <c r="P1226" s="2" t="s">
        <v>48</v>
      </c>
    </row>
    <row r="1227" spans="1:16" ht="14.25" hidden="1" customHeight="1" x14ac:dyDescent="0.3">
      <c r="A1227" s="2" t="s">
        <v>1244</v>
      </c>
      <c r="B1227" s="2" t="str">
        <f>RIGHT(DmartSalesData[[#This Row],[order_id]],6)</f>
        <v>101211</v>
      </c>
      <c r="C1227" s="2" t="s">
        <v>19</v>
      </c>
      <c r="D1227" s="2" t="s">
        <v>26</v>
      </c>
      <c r="E1227" s="2">
        <v>4638.54</v>
      </c>
      <c r="F1227" s="2">
        <v>0.47</v>
      </c>
      <c r="G1227" s="2">
        <f t="shared" si="38"/>
        <v>2180.1138000000001</v>
      </c>
      <c r="H1227" s="2">
        <f t="shared" si="39"/>
        <v>2458.4261999999999</v>
      </c>
      <c r="I1227" s="2">
        <v>5</v>
      </c>
      <c r="J1227" s="3">
        <v>45012</v>
      </c>
      <c r="K1227" s="3">
        <v>45018</v>
      </c>
      <c r="L1227" s="2" t="s">
        <v>21</v>
      </c>
      <c r="M1227" s="2" t="s">
        <v>27</v>
      </c>
      <c r="N1227" s="2">
        <v>1373.94</v>
      </c>
      <c r="O1227" s="2" t="s">
        <v>34</v>
      </c>
      <c r="P1227" s="2" t="s">
        <v>34</v>
      </c>
    </row>
    <row r="1228" spans="1:16" ht="14.25" hidden="1" customHeight="1" x14ac:dyDescent="0.3">
      <c r="A1228" s="2" t="s">
        <v>1259</v>
      </c>
      <c r="B1228" s="2" t="str">
        <f>RIGHT(DmartSalesData[[#This Row],[order_id]],6)</f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2" t="s">
        <v>28</v>
      </c>
    </row>
    <row r="1229" spans="1:16" ht="14.25" hidden="1" customHeight="1" x14ac:dyDescent="0.3">
      <c r="A1229" s="2" t="s">
        <v>1249</v>
      </c>
      <c r="B1229" s="2" t="str">
        <f>RIGHT(DmartSalesData[[#This Row],[order_id]],6)</f>
        <v>101216</v>
      </c>
      <c r="C1229" s="2" t="s">
        <v>41</v>
      </c>
      <c r="D1229" s="2" t="s">
        <v>20</v>
      </c>
      <c r="E1229" s="2">
        <v>4431.6099999999997</v>
      </c>
      <c r="F1229" s="2">
        <v>0.45</v>
      </c>
      <c r="G1229" s="2">
        <f t="shared" si="38"/>
        <v>1994.2244999999998</v>
      </c>
      <c r="H1229" s="2">
        <f t="shared" si="39"/>
        <v>2437.3854999999999</v>
      </c>
      <c r="I1229" s="2">
        <v>5</v>
      </c>
      <c r="J1229" s="3">
        <v>45022</v>
      </c>
      <c r="K1229" s="3">
        <v>45024</v>
      </c>
      <c r="L1229" s="2" t="s">
        <v>21</v>
      </c>
      <c r="M1229" s="2" t="s">
        <v>16</v>
      </c>
      <c r="N1229" s="2">
        <v>674.37</v>
      </c>
      <c r="O1229" s="2" t="s">
        <v>17</v>
      </c>
      <c r="P1229" s="2" t="s">
        <v>17</v>
      </c>
    </row>
    <row r="1230" spans="1:16" ht="14.25" hidden="1" customHeight="1" x14ac:dyDescent="0.3">
      <c r="A1230" s="2" t="s">
        <v>1261</v>
      </c>
      <c r="B1230" s="2" t="str">
        <f>RIGHT(DmartSalesData[[#This Row],[order_id]],6)</f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2" t="s">
        <v>23</v>
      </c>
    </row>
    <row r="1231" spans="1:16" ht="14.25" hidden="1" customHeight="1" x14ac:dyDescent="0.3">
      <c r="A1231" s="2" t="s">
        <v>1252</v>
      </c>
      <c r="B1231" s="2" t="str">
        <f>RIGHT(DmartSalesData[[#This Row],[order_id]],6)</f>
        <v>101219</v>
      </c>
      <c r="C1231" s="2" t="s">
        <v>13</v>
      </c>
      <c r="D1231" s="2" t="s">
        <v>36</v>
      </c>
      <c r="E1231" s="2">
        <v>3014.13</v>
      </c>
      <c r="F1231" s="2">
        <v>0.39</v>
      </c>
      <c r="G1231" s="2">
        <f t="shared" si="38"/>
        <v>1175.5107</v>
      </c>
      <c r="H1231" s="2">
        <f t="shared" si="39"/>
        <v>1838.6193000000001</v>
      </c>
      <c r="I1231" s="2">
        <v>8</v>
      </c>
      <c r="J1231" s="3">
        <v>44940</v>
      </c>
      <c r="K1231" s="3">
        <v>44944</v>
      </c>
      <c r="L1231" s="2" t="s">
        <v>21</v>
      </c>
      <c r="M1231" s="2" t="s">
        <v>16</v>
      </c>
      <c r="N1231" s="2">
        <v>514.28</v>
      </c>
      <c r="O1231" s="2" t="s">
        <v>17</v>
      </c>
      <c r="P1231" s="2" t="s">
        <v>17</v>
      </c>
    </row>
    <row r="1232" spans="1:16" ht="14.25" hidden="1" customHeight="1" x14ac:dyDescent="0.3">
      <c r="A1232" s="2" t="s">
        <v>1263</v>
      </c>
      <c r="B1232" s="2" t="str">
        <f>RIGHT(DmartSalesData[[#This Row],[order_id]],6)</f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2" t="s">
        <v>23</v>
      </c>
    </row>
    <row r="1233" spans="1:16" ht="14.25" hidden="1" customHeight="1" x14ac:dyDescent="0.3">
      <c r="A1233" s="2" t="s">
        <v>1255</v>
      </c>
      <c r="B1233" s="2" t="str">
        <f>RIGHT(DmartSalesData[[#This Row],[order_id]],6)</f>
        <v>101222</v>
      </c>
      <c r="C1233" s="2" t="s">
        <v>25</v>
      </c>
      <c r="D1233" s="2" t="s">
        <v>14</v>
      </c>
      <c r="E1233" s="2">
        <v>4955.8999999999996</v>
      </c>
      <c r="F1233" s="2">
        <v>0.27</v>
      </c>
      <c r="G1233" s="2">
        <f t="shared" si="38"/>
        <v>1338.0930000000001</v>
      </c>
      <c r="H1233" s="2">
        <f t="shared" si="39"/>
        <v>3617.8069999999998</v>
      </c>
      <c r="I1233" s="2">
        <v>5</v>
      </c>
      <c r="J1233" s="3">
        <v>45490</v>
      </c>
      <c r="K1233" s="3">
        <v>45495</v>
      </c>
      <c r="L1233" s="2" t="s">
        <v>15</v>
      </c>
      <c r="M1233" s="2" t="s">
        <v>22</v>
      </c>
      <c r="N1233" s="2">
        <v>995.54</v>
      </c>
      <c r="O1233" s="2" t="s">
        <v>23</v>
      </c>
      <c r="P1233" s="2" t="s">
        <v>23</v>
      </c>
    </row>
    <row r="1234" spans="1:16" ht="14.25" hidden="1" customHeight="1" x14ac:dyDescent="0.3">
      <c r="A1234" s="2" t="s">
        <v>1265</v>
      </c>
      <c r="B1234" s="2" t="str">
        <f>RIGHT(DmartSalesData[[#This Row],[order_id]],6)</f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2" t="s">
        <v>28</v>
      </c>
    </row>
    <row r="1235" spans="1:16" ht="14.25" hidden="1" customHeight="1" x14ac:dyDescent="0.3">
      <c r="A1235" s="2" t="s">
        <v>1266</v>
      </c>
      <c r="B1235" s="2" t="str">
        <f>RIGHT(DmartSalesData[[#This Row],[order_id]],6)</f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2" t="s">
        <v>34</v>
      </c>
    </row>
    <row r="1236" spans="1:16" ht="14.25" hidden="1" customHeight="1" x14ac:dyDescent="0.3">
      <c r="A1236" s="2" t="s">
        <v>1257</v>
      </c>
      <c r="B1236" s="2" t="str">
        <f>RIGHT(DmartSalesData[[#This Row],[order_id]],6)</f>
        <v>101224</v>
      </c>
      <c r="C1236" s="2" t="s">
        <v>25</v>
      </c>
      <c r="D1236" s="2" t="s">
        <v>14</v>
      </c>
      <c r="E1236" s="2">
        <v>3782.39</v>
      </c>
      <c r="F1236" s="2">
        <v>0.36</v>
      </c>
      <c r="G1236" s="2">
        <f t="shared" si="38"/>
        <v>1361.6604</v>
      </c>
      <c r="H1236" s="2">
        <f t="shared" si="39"/>
        <v>2420.7295999999997</v>
      </c>
      <c r="I1236" s="2">
        <v>6</v>
      </c>
      <c r="J1236" s="3">
        <v>45145</v>
      </c>
      <c r="K1236" s="3">
        <v>45149</v>
      </c>
      <c r="L1236" s="2" t="s">
        <v>15</v>
      </c>
      <c r="M1236" s="2" t="s">
        <v>27</v>
      </c>
      <c r="N1236" s="2">
        <v>893.45</v>
      </c>
      <c r="O1236" s="2" t="s">
        <v>17</v>
      </c>
      <c r="P1236" s="2" t="s">
        <v>17</v>
      </c>
    </row>
    <row r="1237" spans="1:16" ht="14.25" hidden="1" customHeight="1" x14ac:dyDescent="0.3">
      <c r="A1237" s="2" t="s">
        <v>1268</v>
      </c>
      <c r="B1237" s="2" t="str">
        <f>RIGHT(DmartSalesData[[#This Row],[order_id]],6)</f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2" t="s">
        <v>34</v>
      </c>
    </row>
    <row r="1238" spans="1:16" ht="14.25" hidden="1" customHeight="1" x14ac:dyDescent="0.3">
      <c r="A1238" s="2" t="s">
        <v>1269</v>
      </c>
      <c r="B1238" s="2" t="str">
        <f>RIGHT(DmartSalesData[[#This Row],[order_id]],6)</f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2" t="s">
        <v>39</v>
      </c>
    </row>
    <row r="1239" spans="1:16" ht="14.25" hidden="1" customHeight="1" x14ac:dyDescent="0.3">
      <c r="A1239" s="2" t="s">
        <v>1270</v>
      </c>
      <c r="B1239" s="2" t="str">
        <f>RIGHT(DmartSalesData[[#This Row],[order_id]],6)</f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2" t="s">
        <v>34</v>
      </c>
    </row>
    <row r="1240" spans="1:16" ht="14.25" hidden="1" customHeight="1" x14ac:dyDescent="0.3">
      <c r="A1240" s="2" t="s">
        <v>1271</v>
      </c>
      <c r="B1240" s="2" t="str">
        <f>RIGHT(DmartSalesData[[#This Row],[order_id]],6)</f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2" t="s">
        <v>28</v>
      </c>
    </row>
    <row r="1241" spans="1:16" ht="14.25" hidden="1" customHeight="1" x14ac:dyDescent="0.3">
      <c r="A1241" s="2" t="s">
        <v>1272</v>
      </c>
      <c r="B1241" s="2" t="str">
        <f>RIGHT(DmartSalesData[[#This Row],[order_id]],6)</f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2" t="s">
        <v>28</v>
      </c>
    </row>
    <row r="1242" spans="1:16" ht="14.25" hidden="1" customHeight="1" x14ac:dyDescent="0.3">
      <c r="A1242" s="2" t="s">
        <v>1273</v>
      </c>
      <c r="B1242" s="2" t="str">
        <f>RIGHT(DmartSalesData[[#This Row],[order_id]],6)</f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2" t="s">
        <v>48</v>
      </c>
    </row>
    <row r="1243" spans="1:16" ht="14.25" hidden="1" customHeight="1" x14ac:dyDescent="0.3">
      <c r="A1243" s="2" t="s">
        <v>1274</v>
      </c>
      <c r="B1243" s="2" t="str">
        <f>RIGHT(DmartSalesData[[#This Row],[order_id]],6)</f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2" t="s">
        <v>17</v>
      </c>
    </row>
    <row r="1244" spans="1:16" ht="14.25" hidden="1" customHeight="1" x14ac:dyDescent="0.3">
      <c r="A1244" s="2" t="s">
        <v>1275</v>
      </c>
      <c r="B1244" s="2" t="str">
        <f>RIGHT(DmartSalesData[[#This Row],[order_id]],6)</f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2" t="s">
        <v>28</v>
      </c>
    </row>
    <row r="1245" spans="1:16" ht="14.25" hidden="1" customHeight="1" x14ac:dyDescent="0.3">
      <c r="A1245" s="2" t="s">
        <v>1258</v>
      </c>
      <c r="B1245" s="2" t="str">
        <f>RIGHT(DmartSalesData[[#This Row],[order_id]],6)</f>
        <v>101225</v>
      </c>
      <c r="C1245" s="2" t="s">
        <v>41</v>
      </c>
      <c r="D1245" s="2" t="s">
        <v>14</v>
      </c>
      <c r="E1245" s="2">
        <v>3977.68</v>
      </c>
      <c r="F1245" s="2">
        <v>0.47</v>
      </c>
      <c r="G1245" s="2">
        <f t="shared" si="38"/>
        <v>1869.5095999999999</v>
      </c>
      <c r="H1245" s="2">
        <f t="shared" si="39"/>
        <v>2108.1704</v>
      </c>
      <c r="I1245" s="2">
        <v>2</v>
      </c>
      <c r="J1245" s="3">
        <v>44998</v>
      </c>
      <c r="K1245" s="3">
        <v>45002</v>
      </c>
      <c r="L1245" s="2" t="s">
        <v>21</v>
      </c>
      <c r="M1245" s="2" t="s">
        <v>22</v>
      </c>
      <c r="N1245" s="2">
        <v>865.51</v>
      </c>
      <c r="O1245" s="2" t="s">
        <v>23</v>
      </c>
      <c r="P1245" s="2" t="s">
        <v>23</v>
      </c>
    </row>
    <row r="1246" spans="1:16" ht="14.25" customHeight="1" x14ac:dyDescent="0.3">
      <c r="A1246" s="2" t="s">
        <v>1277</v>
      </c>
      <c r="B1246" s="2" t="str">
        <f>RIGHT(DmartSalesData[[#This Row],[order_id]],6)</f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2" t="s">
        <v>34</v>
      </c>
    </row>
    <row r="1247" spans="1:16" ht="14.25" hidden="1" customHeight="1" x14ac:dyDescent="0.3">
      <c r="A1247" s="2" t="s">
        <v>1278</v>
      </c>
      <c r="B1247" s="2" t="str">
        <f>RIGHT(DmartSalesData[[#This Row],[order_id]],6)</f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2" t="s">
        <v>39</v>
      </c>
    </row>
    <row r="1248" spans="1:16" ht="14.25" hidden="1" customHeight="1" x14ac:dyDescent="0.3">
      <c r="A1248" s="2" t="s">
        <v>1260</v>
      </c>
      <c r="B1248" s="2" t="str">
        <f>RIGHT(DmartSalesData[[#This Row],[order_id]],6)</f>
        <v>101227</v>
      </c>
      <c r="C1248" s="2" t="s">
        <v>19</v>
      </c>
      <c r="D1248" s="2" t="s">
        <v>14</v>
      </c>
      <c r="E1248" s="2">
        <v>4672.5</v>
      </c>
      <c r="F1248" s="2">
        <v>0.38</v>
      </c>
      <c r="G1248" s="2">
        <f t="shared" si="38"/>
        <v>1775.55</v>
      </c>
      <c r="H1248" s="2">
        <f t="shared" si="39"/>
        <v>2896.95</v>
      </c>
      <c r="I1248" s="2">
        <v>1</v>
      </c>
      <c r="J1248" s="3">
        <v>45136</v>
      </c>
      <c r="K1248" s="3">
        <v>45141</v>
      </c>
      <c r="L1248" s="2" t="s">
        <v>21</v>
      </c>
      <c r="M1248" s="2" t="s">
        <v>27</v>
      </c>
      <c r="N1248" s="2">
        <v>1133.1300000000001</v>
      </c>
      <c r="O1248" s="2" t="s">
        <v>23</v>
      </c>
      <c r="P1248" s="2" t="s">
        <v>23</v>
      </c>
    </row>
    <row r="1249" spans="1:16" ht="14.25" hidden="1" customHeight="1" x14ac:dyDescent="0.3">
      <c r="A1249" s="2" t="s">
        <v>1280</v>
      </c>
      <c r="B1249" s="2" t="str">
        <f>RIGHT(DmartSalesData[[#This Row],[order_id]],6)</f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2" t="s">
        <v>48</v>
      </c>
    </row>
    <row r="1250" spans="1:16" ht="14.25" hidden="1" customHeight="1" x14ac:dyDescent="0.3">
      <c r="A1250" s="2" t="s">
        <v>1281</v>
      </c>
      <c r="B1250" s="2" t="str">
        <f>RIGHT(DmartSalesData[[#This Row],[order_id]],6)</f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2" t="s">
        <v>23</v>
      </c>
    </row>
    <row r="1251" spans="1:16" ht="14.25" hidden="1" customHeight="1" x14ac:dyDescent="0.3">
      <c r="A1251" s="2" t="s">
        <v>1262</v>
      </c>
      <c r="B1251" s="2" t="str">
        <f>RIGHT(DmartSalesData[[#This Row],[order_id]],6)</f>
        <v>101229</v>
      </c>
      <c r="C1251" s="2" t="s">
        <v>13</v>
      </c>
      <c r="D1251" s="2" t="s">
        <v>20</v>
      </c>
      <c r="E1251" s="2">
        <v>3181.53</v>
      </c>
      <c r="F1251" s="2">
        <v>0.35</v>
      </c>
      <c r="G1251" s="2">
        <f t="shared" si="38"/>
        <v>1113.5355</v>
      </c>
      <c r="H1251" s="2">
        <f t="shared" si="39"/>
        <v>2067.9945000000002</v>
      </c>
      <c r="I1251" s="2">
        <v>8</v>
      </c>
      <c r="J1251" s="3">
        <v>45636</v>
      </c>
      <c r="K1251" s="3">
        <v>45643</v>
      </c>
      <c r="L1251" s="2" t="s">
        <v>15</v>
      </c>
      <c r="M1251" s="2" t="s">
        <v>16</v>
      </c>
      <c r="N1251" s="2">
        <v>675.95</v>
      </c>
      <c r="O1251" s="2" t="s">
        <v>48</v>
      </c>
      <c r="P1251" s="2" t="s">
        <v>48</v>
      </c>
    </row>
    <row r="1252" spans="1:16" ht="14.25" hidden="1" customHeight="1" x14ac:dyDescent="0.3">
      <c r="A1252" s="2" t="s">
        <v>1283</v>
      </c>
      <c r="B1252" s="2" t="str">
        <f>RIGHT(DmartSalesData[[#This Row],[order_id]],6)</f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2" t="s">
        <v>39</v>
      </c>
    </row>
    <row r="1253" spans="1:16" ht="14.25" hidden="1" customHeight="1" x14ac:dyDescent="0.3">
      <c r="A1253" s="2" t="s">
        <v>1264</v>
      </c>
      <c r="B1253" s="2" t="str">
        <f>RIGHT(DmartSalesData[[#This Row],[order_id]],6)</f>
        <v>101231</v>
      </c>
      <c r="C1253" s="2" t="s">
        <v>19</v>
      </c>
      <c r="D1253" s="2" t="s">
        <v>36</v>
      </c>
      <c r="E1253" s="2">
        <v>2574.2800000000002</v>
      </c>
      <c r="F1253" s="2">
        <v>0.47</v>
      </c>
      <c r="G1253" s="2">
        <f t="shared" si="38"/>
        <v>1209.9116000000001</v>
      </c>
      <c r="H1253" s="2">
        <f t="shared" si="39"/>
        <v>1364.3684000000001</v>
      </c>
      <c r="I1253" s="2">
        <v>9</v>
      </c>
      <c r="J1253" s="3">
        <v>45335</v>
      </c>
      <c r="K1253" s="3">
        <v>45342</v>
      </c>
      <c r="L1253" s="2" t="s">
        <v>15</v>
      </c>
      <c r="M1253" s="2" t="s">
        <v>22</v>
      </c>
      <c r="N1253" s="2">
        <v>428.43</v>
      </c>
      <c r="O1253" s="2" t="s">
        <v>23</v>
      </c>
      <c r="P1253" s="2" t="s">
        <v>23</v>
      </c>
    </row>
    <row r="1254" spans="1:16" ht="14.25" hidden="1" customHeight="1" x14ac:dyDescent="0.3">
      <c r="A1254" s="2" t="s">
        <v>1267</v>
      </c>
      <c r="B1254" s="2" t="str">
        <f>RIGHT(DmartSalesData[[#This Row],[order_id]],6)</f>
        <v>101234</v>
      </c>
      <c r="C1254" s="2" t="s">
        <v>41</v>
      </c>
      <c r="D1254" s="2" t="s">
        <v>36</v>
      </c>
      <c r="E1254" s="2">
        <v>2950.75</v>
      </c>
      <c r="F1254" s="2">
        <v>0.34</v>
      </c>
      <c r="G1254" s="2">
        <f t="shared" si="38"/>
        <v>1003.2550000000001</v>
      </c>
      <c r="H1254" s="2">
        <f t="shared" si="39"/>
        <v>1947.4949999999999</v>
      </c>
      <c r="I1254" s="2">
        <v>6</v>
      </c>
      <c r="J1254" s="3">
        <v>45107</v>
      </c>
      <c r="K1254" s="3">
        <v>45108</v>
      </c>
      <c r="L1254" s="2" t="s">
        <v>21</v>
      </c>
      <c r="M1254" s="2" t="s">
        <v>16</v>
      </c>
      <c r="N1254" s="2">
        <v>523.99</v>
      </c>
      <c r="O1254" s="2" t="s">
        <v>17</v>
      </c>
      <c r="P1254" s="2" t="s">
        <v>17</v>
      </c>
    </row>
    <row r="1255" spans="1:16" ht="14.25" hidden="1" customHeight="1" x14ac:dyDescent="0.3">
      <c r="A1255" s="2" t="s">
        <v>1286</v>
      </c>
      <c r="B1255" s="2" t="str">
        <f>RIGHT(DmartSalesData[[#This Row],[order_id]],6)</f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2" t="s">
        <v>39</v>
      </c>
    </row>
    <row r="1256" spans="1:16" ht="14.25" hidden="1" customHeight="1" x14ac:dyDescent="0.3">
      <c r="A1256" s="2" t="s">
        <v>1276</v>
      </c>
      <c r="B1256" s="2" t="str">
        <f>RIGHT(DmartSalesData[[#This Row],[order_id]],6)</f>
        <v>101243</v>
      </c>
      <c r="C1256" s="2" t="s">
        <v>13</v>
      </c>
      <c r="D1256" s="2" t="s">
        <v>26</v>
      </c>
      <c r="E1256" s="2">
        <v>4541.59</v>
      </c>
      <c r="F1256" s="2">
        <v>0.23</v>
      </c>
      <c r="G1256" s="2">
        <f t="shared" si="38"/>
        <v>1044.5657000000001</v>
      </c>
      <c r="H1256" s="2">
        <f t="shared" si="39"/>
        <v>3497.0243</v>
      </c>
      <c r="I1256" s="2">
        <v>2</v>
      </c>
      <c r="J1256" s="3">
        <v>45219</v>
      </c>
      <c r="K1256" s="3">
        <v>45224</v>
      </c>
      <c r="L1256" s="2" t="s">
        <v>21</v>
      </c>
      <c r="M1256" s="2" t="s">
        <v>27</v>
      </c>
      <c r="N1256" s="2">
        <v>1252.8599999999999</v>
      </c>
      <c r="O1256" s="2" t="s">
        <v>28</v>
      </c>
      <c r="P1256" s="2" t="s">
        <v>28</v>
      </c>
    </row>
    <row r="1257" spans="1:16" ht="14.25" hidden="1" customHeight="1" x14ac:dyDescent="0.3">
      <c r="A1257" s="2" t="s">
        <v>1288</v>
      </c>
      <c r="B1257" s="2" t="str">
        <f>RIGHT(DmartSalesData[[#This Row],[order_id]],6)</f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2" t="s">
        <v>23</v>
      </c>
    </row>
    <row r="1258" spans="1:16" ht="14.25" hidden="1" customHeight="1" x14ac:dyDescent="0.3">
      <c r="A1258" s="2" t="s">
        <v>1289</v>
      </c>
      <c r="B1258" s="2" t="str">
        <f>RIGHT(DmartSalesData[[#This Row],[order_id]],6)</f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2" t="s">
        <v>23</v>
      </c>
    </row>
    <row r="1259" spans="1:16" ht="14.25" hidden="1" customHeight="1" x14ac:dyDescent="0.3">
      <c r="A1259" s="2" t="s">
        <v>1290</v>
      </c>
      <c r="B1259" s="2" t="str">
        <f>RIGHT(DmartSalesData[[#This Row],[order_id]],6)</f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2" t="s">
        <v>23</v>
      </c>
    </row>
    <row r="1260" spans="1:16" ht="14.25" hidden="1" customHeight="1" x14ac:dyDescent="0.3">
      <c r="A1260" s="2" t="s">
        <v>1291</v>
      </c>
      <c r="B1260" s="2" t="str">
        <f>RIGHT(DmartSalesData[[#This Row],[order_id]],6)</f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2" t="s">
        <v>39</v>
      </c>
    </row>
    <row r="1261" spans="1:16" ht="14.25" hidden="1" customHeight="1" x14ac:dyDescent="0.3">
      <c r="A1261" s="2" t="s">
        <v>1292</v>
      </c>
      <c r="B1261" s="2" t="str">
        <f>RIGHT(DmartSalesData[[#This Row],[order_id]],6)</f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2" t="s">
        <v>28</v>
      </c>
    </row>
    <row r="1262" spans="1:16" ht="14.25" hidden="1" customHeight="1" x14ac:dyDescent="0.3">
      <c r="A1262" s="2" t="s">
        <v>1279</v>
      </c>
      <c r="B1262" s="2" t="str">
        <f>RIGHT(DmartSalesData[[#This Row],[order_id]],6)</f>
        <v>101246</v>
      </c>
      <c r="C1262" s="2" t="s">
        <v>41</v>
      </c>
      <c r="D1262" s="2" t="s">
        <v>26</v>
      </c>
      <c r="E1262" s="2">
        <v>4019.31</v>
      </c>
      <c r="F1262" s="2">
        <v>0.35</v>
      </c>
      <c r="G1262" s="2">
        <f t="shared" si="38"/>
        <v>1406.7584999999999</v>
      </c>
      <c r="H1262" s="2">
        <f t="shared" si="39"/>
        <v>2612.5515</v>
      </c>
      <c r="I1262" s="2">
        <v>3</v>
      </c>
      <c r="J1262" s="3">
        <v>45562</v>
      </c>
      <c r="K1262" s="3">
        <v>45567</v>
      </c>
      <c r="L1262" s="2" t="s">
        <v>21</v>
      </c>
      <c r="M1262" s="2" t="s">
        <v>22</v>
      </c>
      <c r="N1262" s="2">
        <v>496.17</v>
      </c>
      <c r="O1262" s="2" t="s">
        <v>17</v>
      </c>
      <c r="P1262" s="2" t="s">
        <v>17</v>
      </c>
    </row>
    <row r="1263" spans="1:16" ht="14.25" hidden="1" customHeight="1" x14ac:dyDescent="0.3">
      <c r="A1263" s="2" t="s">
        <v>1294</v>
      </c>
      <c r="B1263" s="2" t="str">
        <f>RIGHT(DmartSalesData[[#This Row],[order_id]],6)</f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2" t="s">
        <v>28</v>
      </c>
    </row>
    <row r="1264" spans="1:16" ht="14.25" hidden="1" customHeight="1" x14ac:dyDescent="0.3">
      <c r="A1264" s="2" t="s">
        <v>1295</v>
      </c>
      <c r="B1264" s="2" t="str">
        <f>RIGHT(DmartSalesData[[#This Row],[order_id]],6)</f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2" t="s">
        <v>34</v>
      </c>
    </row>
    <row r="1265" spans="1:16" ht="14.25" hidden="1" customHeight="1" x14ac:dyDescent="0.3">
      <c r="A1265" s="2" t="s">
        <v>1296</v>
      </c>
      <c r="B1265" s="2" t="str">
        <f>RIGHT(DmartSalesData[[#This Row],[order_id]],6)</f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2" t="s">
        <v>34</v>
      </c>
    </row>
    <row r="1266" spans="1:16" ht="14.25" hidden="1" customHeight="1" x14ac:dyDescent="0.3">
      <c r="A1266" s="2" t="s">
        <v>1282</v>
      </c>
      <c r="B1266" s="2" t="str">
        <f>RIGHT(DmartSalesData[[#This Row],[order_id]],6)</f>
        <v>101249</v>
      </c>
      <c r="C1266" s="2" t="s">
        <v>19</v>
      </c>
      <c r="D1266" s="2" t="s">
        <v>26</v>
      </c>
      <c r="E1266" s="2">
        <v>3093.01</v>
      </c>
      <c r="F1266" s="2">
        <v>0.36</v>
      </c>
      <c r="G1266" s="2">
        <f t="shared" si="38"/>
        <v>1113.4836</v>
      </c>
      <c r="H1266" s="2">
        <f t="shared" si="39"/>
        <v>1979.5264000000002</v>
      </c>
      <c r="I1266" s="2">
        <v>1</v>
      </c>
      <c r="J1266" s="3">
        <v>45294</v>
      </c>
      <c r="K1266" s="3">
        <v>45297</v>
      </c>
      <c r="L1266" s="2" t="s">
        <v>21</v>
      </c>
      <c r="M1266" s="2" t="s">
        <v>27</v>
      </c>
      <c r="N1266" s="2">
        <v>205.5</v>
      </c>
      <c r="O1266" s="2" t="s">
        <v>48</v>
      </c>
      <c r="P1266" s="2" t="s">
        <v>48</v>
      </c>
    </row>
    <row r="1267" spans="1:16" ht="14.25" hidden="1" customHeight="1" x14ac:dyDescent="0.3">
      <c r="A1267" s="2" t="s">
        <v>1298</v>
      </c>
      <c r="B1267" s="2" t="str">
        <f>RIGHT(DmartSalesData[[#This Row],[order_id]],6)</f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2" t="s">
        <v>39</v>
      </c>
    </row>
    <row r="1268" spans="1:16" ht="14.25" hidden="1" customHeight="1" x14ac:dyDescent="0.3">
      <c r="A1268" s="2" t="s">
        <v>1299</v>
      </c>
      <c r="B1268" s="2" t="str">
        <f>RIGHT(DmartSalesData[[#This Row],[order_id]],6)</f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2" t="s">
        <v>48</v>
      </c>
    </row>
    <row r="1269" spans="1:16" ht="14.25" hidden="1" customHeight="1" x14ac:dyDescent="0.3">
      <c r="A1269" s="2" t="s">
        <v>1300</v>
      </c>
      <c r="B1269" s="2" t="str">
        <f>RIGHT(DmartSalesData[[#This Row],[order_id]],6)</f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2" t="s">
        <v>17</v>
      </c>
    </row>
    <row r="1270" spans="1:16" ht="14.25" hidden="1" customHeight="1" x14ac:dyDescent="0.3">
      <c r="A1270" s="2" t="s">
        <v>1301</v>
      </c>
      <c r="B1270" s="2" t="str">
        <f>RIGHT(DmartSalesData[[#This Row],[order_id]],6)</f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2" t="s">
        <v>28</v>
      </c>
    </row>
    <row r="1271" spans="1:16" ht="14.25" hidden="1" customHeight="1" x14ac:dyDescent="0.3">
      <c r="A1271" s="2" t="s">
        <v>1284</v>
      </c>
      <c r="B1271" s="2" t="str">
        <f>RIGHT(DmartSalesData[[#This Row],[order_id]],6)</f>
        <v>101251</v>
      </c>
      <c r="C1271" s="2" t="s">
        <v>41</v>
      </c>
      <c r="D1271" s="2" t="s">
        <v>20</v>
      </c>
      <c r="E1271" s="2">
        <v>3904.88</v>
      </c>
      <c r="F1271" s="2">
        <v>0.34</v>
      </c>
      <c r="G1271" s="2">
        <f t="shared" si="38"/>
        <v>1327.6592000000001</v>
      </c>
      <c r="H1271" s="2">
        <f t="shared" si="39"/>
        <v>2577.2208000000001</v>
      </c>
      <c r="I1271" s="2">
        <v>9</v>
      </c>
      <c r="J1271" s="3">
        <v>45546</v>
      </c>
      <c r="K1271" s="3">
        <v>45553</v>
      </c>
      <c r="L1271" s="2" t="s">
        <v>21</v>
      </c>
      <c r="M1271" s="2" t="s">
        <v>27</v>
      </c>
      <c r="N1271" s="2">
        <v>896.93</v>
      </c>
      <c r="O1271" s="2" t="s">
        <v>23</v>
      </c>
      <c r="P1271" s="2" t="s">
        <v>23</v>
      </c>
    </row>
    <row r="1272" spans="1:16" ht="14.25" hidden="1" customHeight="1" x14ac:dyDescent="0.3">
      <c r="A1272" s="2" t="s">
        <v>1303</v>
      </c>
      <c r="B1272" s="2" t="str">
        <f>RIGHT(DmartSalesData[[#This Row],[order_id]],6)</f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2" t="s">
        <v>48</v>
      </c>
    </row>
    <row r="1273" spans="1:16" ht="14.25" hidden="1" customHeight="1" x14ac:dyDescent="0.3">
      <c r="A1273" s="2" t="s">
        <v>1304</v>
      </c>
      <c r="B1273" s="2" t="str">
        <f>RIGHT(DmartSalesData[[#This Row],[order_id]],6)</f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2" t="s">
        <v>48</v>
      </c>
    </row>
    <row r="1274" spans="1:16" ht="14.25" hidden="1" customHeight="1" x14ac:dyDescent="0.3">
      <c r="A1274" s="2" t="s">
        <v>1305</v>
      </c>
      <c r="B1274" s="2" t="str">
        <f>RIGHT(DmartSalesData[[#This Row],[order_id]],6)</f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2" t="s">
        <v>48</v>
      </c>
    </row>
    <row r="1275" spans="1:16" ht="14.25" hidden="1" customHeight="1" x14ac:dyDescent="0.3">
      <c r="A1275" s="2" t="s">
        <v>1306</v>
      </c>
      <c r="B1275" s="2" t="str">
        <f>RIGHT(DmartSalesData[[#This Row],[order_id]],6)</f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2" t="s">
        <v>39</v>
      </c>
    </row>
    <row r="1276" spans="1:16" ht="14.25" hidden="1" customHeight="1" x14ac:dyDescent="0.3">
      <c r="A1276" s="2" t="s">
        <v>1307</v>
      </c>
      <c r="B1276" s="2" t="str">
        <f>RIGHT(DmartSalesData[[#This Row],[order_id]],6)</f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2" t="s">
        <v>28</v>
      </c>
    </row>
    <row r="1277" spans="1:16" ht="14.25" hidden="1" customHeight="1" x14ac:dyDescent="0.3">
      <c r="A1277" s="2" t="s">
        <v>1308</v>
      </c>
      <c r="B1277" s="2" t="str">
        <f>RIGHT(DmartSalesData[[#This Row],[order_id]],6)</f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ref="G1277:G1340" si="40">E1277*F1277</f>
        <v>671.33400000000006</v>
      </c>
      <c r="H1277" s="2">
        <f t="shared" ref="H1277:H1340" si="41">E1277-G1277</f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2" t="s">
        <v>48</v>
      </c>
    </row>
    <row r="1278" spans="1:16" ht="14.25" hidden="1" customHeight="1" x14ac:dyDescent="0.3">
      <c r="A1278" s="2" t="s">
        <v>1309</v>
      </c>
      <c r="B1278" s="2" t="str">
        <f>RIGHT(DmartSalesData[[#This Row],[order_id]],6)</f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40"/>
        <v>6.3586</v>
      </c>
      <c r="H1278" s="2">
        <f t="shared" si="41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2" t="s">
        <v>17</v>
      </c>
    </row>
    <row r="1279" spans="1:16" ht="14.25" hidden="1" customHeight="1" x14ac:dyDescent="0.3">
      <c r="A1279" s="2" t="s">
        <v>1285</v>
      </c>
      <c r="B1279" s="2" t="str">
        <f>RIGHT(DmartSalesData[[#This Row],[order_id]],6)</f>
        <v>101252</v>
      </c>
      <c r="C1279" s="2" t="s">
        <v>19</v>
      </c>
      <c r="D1279" s="2" t="s">
        <v>20</v>
      </c>
      <c r="E1279" s="2">
        <v>3919.93</v>
      </c>
      <c r="F1279" s="2">
        <v>0.28000000000000003</v>
      </c>
      <c r="G1279" s="2">
        <f t="shared" si="40"/>
        <v>1097.5804000000001</v>
      </c>
      <c r="H1279" s="2">
        <f t="shared" si="41"/>
        <v>2822.3495999999996</v>
      </c>
      <c r="I1279" s="2">
        <v>6</v>
      </c>
      <c r="J1279" s="3">
        <v>45199</v>
      </c>
      <c r="K1279" s="3">
        <v>45201</v>
      </c>
      <c r="L1279" s="2" t="s">
        <v>21</v>
      </c>
      <c r="M1279" s="2" t="s">
        <v>22</v>
      </c>
      <c r="N1279" s="2">
        <v>254.28</v>
      </c>
      <c r="O1279" s="2" t="s">
        <v>23</v>
      </c>
      <c r="P1279" s="2" t="s">
        <v>23</v>
      </c>
    </row>
    <row r="1280" spans="1:16" ht="14.25" hidden="1" customHeight="1" x14ac:dyDescent="0.3">
      <c r="A1280" s="2" t="s">
        <v>1311</v>
      </c>
      <c r="B1280" s="2" t="str">
        <f>RIGHT(DmartSalesData[[#This Row],[order_id]],6)</f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40"/>
        <v>914.46</v>
      </c>
      <c r="H1280" s="2">
        <f t="shared" si="41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2" t="s">
        <v>39</v>
      </c>
    </row>
    <row r="1281" spans="1:16" ht="14.25" hidden="1" customHeight="1" x14ac:dyDescent="0.3">
      <c r="A1281" s="2" t="s">
        <v>1312</v>
      </c>
      <c r="B1281" s="2" t="str">
        <f>RIGHT(DmartSalesData[[#This Row],[order_id]],6)</f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40"/>
        <v>24.855300000000003</v>
      </c>
      <c r="H1281" s="2">
        <f t="shared" si="41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2" t="s">
        <v>23</v>
      </c>
    </row>
    <row r="1282" spans="1:16" ht="14.25" hidden="1" customHeight="1" x14ac:dyDescent="0.3">
      <c r="A1282" s="2" t="s">
        <v>1313</v>
      </c>
      <c r="B1282" s="2" t="str">
        <f>RIGHT(DmartSalesData[[#This Row],[order_id]],6)</f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40"/>
        <v>363.80250000000001</v>
      </c>
      <c r="H1282" s="2">
        <f t="shared" si="41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2" t="s">
        <v>23</v>
      </c>
    </row>
    <row r="1283" spans="1:16" ht="14.25" hidden="1" customHeight="1" x14ac:dyDescent="0.3">
      <c r="A1283" s="2" t="s">
        <v>1314</v>
      </c>
      <c r="B1283" s="2" t="str">
        <f>RIGHT(DmartSalesData[[#This Row],[order_id]],6)</f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si="40"/>
        <v>391.75509999999997</v>
      </c>
      <c r="H1283" s="2">
        <f t="shared" si="41"/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2" t="s">
        <v>23</v>
      </c>
    </row>
    <row r="1284" spans="1:16" ht="14.25" hidden="1" customHeight="1" x14ac:dyDescent="0.3">
      <c r="A1284" s="2" t="s">
        <v>1287</v>
      </c>
      <c r="B1284" s="2" t="str">
        <f>RIGHT(DmartSalesData[[#This Row],[order_id]],6)</f>
        <v>101254</v>
      </c>
      <c r="C1284" s="2" t="s">
        <v>25</v>
      </c>
      <c r="D1284" s="2" t="s">
        <v>36</v>
      </c>
      <c r="E1284" s="2">
        <v>4425.3500000000004</v>
      </c>
      <c r="F1284" s="2">
        <v>0.36</v>
      </c>
      <c r="G1284" s="2">
        <f t="shared" si="40"/>
        <v>1593.126</v>
      </c>
      <c r="H1284" s="2">
        <f t="shared" si="41"/>
        <v>2832.2240000000002</v>
      </c>
      <c r="I1284" s="2">
        <v>9</v>
      </c>
      <c r="J1284" s="3">
        <v>45117</v>
      </c>
      <c r="K1284" s="3">
        <v>45119</v>
      </c>
      <c r="L1284" s="2" t="s">
        <v>31</v>
      </c>
      <c r="M1284" s="2" t="s">
        <v>22</v>
      </c>
      <c r="N1284" s="2">
        <v>920.78</v>
      </c>
      <c r="O1284" s="2" t="s">
        <v>48</v>
      </c>
      <c r="P1284" s="2" t="s">
        <v>48</v>
      </c>
    </row>
    <row r="1285" spans="1:16" ht="14.25" hidden="1" customHeight="1" x14ac:dyDescent="0.3">
      <c r="A1285" s="2" t="s">
        <v>1316</v>
      </c>
      <c r="B1285" s="2" t="str">
        <f>RIGHT(DmartSalesData[[#This Row],[order_id]],6)</f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2" t="s">
        <v>17</v>
      </c>
    </row>
    <row r="1286" spans="1:16" ht="14.25" hidden="1" customHeight="1" x14ac:dyDescent="0.3">
      <c r="A1286" s="2" t="s">
        <v>1317</v>
      </c>
      <c r="B1286" s="2" t="str">
        <f>RIGHT(DmartSalesData[[#This Row],[order_id]],6)</f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2" t="s">
        <v>17</v>
      </c>
    </row>
    <row r="1287" spans="1:16" ht="14.25" hidden="1" customHeight="1" x14ac:dyDescent="0.3">
      <c r="A1287" s="2" t="s">
        <v>1318</v>
      </c>
      <c r="B1287" s="2" t="str">
        <f>RIGHT(DmartSalesData[[#This Row],[order_id]],6)</f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2" t="s">
        <v>34</v>
      </c>
    </row>
    <row r="1288" spans="1:16" ht="14.25" hidden="1" customHeight="1" x14ac:dyDescent="0.3">
      <c r="A1288" s="2" t="s">
        <v>1293</v>
      </c>
      <c r="B1288" s="2" t="str">
        <f>RIGHT(DmartSalesData[[#This Row],[order_id]],6)</f>
        <v>101260</v>
      </c>
      <c r="C1288" s="2" t="s">
        <v>13</v>
      </c>
      <c r="D1288" s="2" t="s">
        <v>20</v>
      </c>
      <c r="E1288" s="2">
        <v>2970.83</v>
      </c>
      <c r="F1288" s="2">
        <v>0.44</v>
      </c>
      <c r="G1288" s="2">
        <f t="shared" si="40"/>
        <v>1307.1651999999999</v>
      </c>
      <c r="H1288" s="2">
        <f t="shared" si="41"/>
        <v>1663.6648</v>
      </c>
      <c r="I1288" s="2">
        <v>4</v>
      </c>
      <c r="J1288" s="3">
        <v>45603</v>
      </c>
      <c r="K1288" s="3">
        <v>45604</v>
      </c>
      <c r="L1288" s="2" t="s">
        <v>31</v>
      </c>
      <c r="M1288" s="2" t="s">
        <v>22</v>
      </c>
      <c r="N1288" s="2">
        <v>771.25</v>
      </c>
      <c r="O1288" s="2" t="s">
        <v>23</v>
      </c>
      <c r="P1288" s="2" t="s">
        <v>23</v>
      </c>
    </row>
    <row r="1289" spans="1:16" ht="14.25" hidden="1" customHeight="1" x14ac:dyDescent="0.3">
      <c r="A1289" s="2" t="s">
        <v>1320</v>
      </c>
      <c r="B1289" s="2" t="str">
        <f>RIGHT(DmartSalesData[[#This Row],[order_id]],6)</f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2" t="s">
        <v>34</v>
      </c>
    </row>
    <row r="1290" spans="1:16" ht="14.25" hidden="1" customHeight="1" x14ac:dyDescent="0.3">
      <c r="A1290" s="2" t="s">
        <v>1297</v>
      </c>
      <c r="B1290" s="2" t="str">
        <f>RIGHT(DmartSalesData[[#This Row],[order_id]],6)</f>
        <v>101264</v>
      </c>
      <c r="C1290" s="2" t="s">
        <v>41</v>
      </c>
      <c r="D1290" s="2" t="s">
        <v>14</v>
      </c>
      <c r="E1290" s="2">
        <v>3602.47</v>
      </c>
      <c r="F1290" s="2">
        <v>0.41</v>
      </c>
      <c r="G1290" s="2">
        <f t="shared" si="40"/>
        <v>1477.0126999999998</v>
      </c>
      <c r="H1290" s="2">
        <f t="shared" si="41"/>
        <v>2125.4573</v>
      </c>
      <c r="I1290" s="2">
        <v>5</v>
      </c>
      <c r="J1290" s="3">
        <v>45475</v>
      </c>
      <c r="K1290" s="3">
        <v>45480</v>
      </c>
      <c r="L1290" s="2" t="s">
        <v>31</v>
      </c>
      <c r="M1290" s="2" t="s">
        <v>16</v>
      </c>
      <c r="N1290" s="2">
        <v>687.6</v>
      </c>
      <c r="O1290" s="2" t="s">
        <v>34</v>
      </c>
      <c r="P1290" s="2" t="s">
        <v>34</v>
      </c>
    </row>
    <row r="1291" spans="1:16" ht="14.25" hidden="1" customHeight="1" x14ac:dyDescent="0.3">
      <c r="A1291" s="2" t="s">
        <v>1322</v>
      </c>
      <c r="B1291" s="2" t="str">
        <f>RIGHT(DmartSalesData[[#This Row],[order_id]],6)</f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2" t="s">
        <v>34</v>
      </c>
    </row>
    <row r="1292" spans="1:16" ht="14.25" hidden="1" customHeight="1" x14ac:dyDescent="0.3">
      <c r="A1292" s="2" t="s">
        <v>1323</v>
      </c>
      <c r="B1292" s="2" t="str">
        <f>RIGHT(DmartSalesData[[#This Row],[order_id]],6)</f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2" t="s">
        <v>48</v>
      </c>
    </row>
    <row r="1293" spans="1:16" ht="14.25" hidden="1" customHeight="1" x14ac:dyDescent="0.3">
      <c r="A1293" s="2" t="s">
        <v>1302</v>
      </c>
      <c r="B1293" s="2" t="str">
        <f>RIGHT(DmartSalesData[[#This Row],[order_id]],6)</f>
        <v>101269</v>
      </c>
      <c r="C1293" s="2" t="s">
        <v>41</v>
      </c>
      <c r="D1293" s="2" t="s">
        <v>14</v>
      </c>
      <c r="E1293" s="2">
        <v>3788.63</v>
      </c>
      <c r="F1293" s="2">
        <v>0.27</v>
      </c>
      <c r="G1293" s="2">
        <f t="shared" si="40"/>
        <v>1022.9301000000002</v>
      </c>
      <c r="H1293" s="2">
        <f t="shared" si="41"/>
        <v>2765.6999000000001</v>
      </c>
      <c r="I1293" s="2">
        <v>3</v>
      </c>
      <c r="J1293" s="3">
        <v>45180</v>
      </c>
      <c r="K1293" s="3">
        <v>45183</v>
      </c>
      <c r="L1293" s="2" t="s">
        <v>31</v>
      </c>
      <c r="M1293" s="2" t="s">
        <v>27</v>
      </c>
      <c r="N1293" s="2">
        <v>1119.8499999999999</v>
      </c>
      <c r="O1293" s="2" t="s">
        <v>48</v>
      </c>
      <c r="P1293" s="2" t="s">
        <v>48</v>
      </c>
    </row>
    <row r="1294" spans="1:16" ht="14.25" hidden="1" customHeight="1" x14ac:dyDescent="0.3">
      <c r="A1294" s="2" t="s">
        <v>1310</v>
      </c>
      <c r="B1294" s="2" t="str">
        <f>RIGHT(DmartSalesData[[#This Row],[order_id]],6)</f>
        <v>101277</v>
      </c>
      <c r="C1294" s="2" t="s">
        <v>13</v>
      </c>
      <c r="D1294" s="2" t="s">
        <v>20</v>
      </c>
      <c r="E1294" s="2">
        <v>3953.57</v>
      </c>
      <c r="F1294" s="2">
        <v>0.33</v>
      </c>
      <c r="G1294" s="2">
        <f t="shared" si="40"/>
        <v>1304.6781000000001</v>
      </c>
      <c r="H1294" s="2">
        <f t="shared" si="41"/>
        <v>2648.8919000000001</v>
      </c>
      <c r="I1294" s="2">
        <v>2</v>
      </c>
      <c r="J1294" s="3">
        <v>45107</v>
      </c>
      <c r="K1294" s="3">
        <v>45111</v>
      </c>
      <c r="L1294" s="2" t="s">
        <v>21</v>
      </c>
      <c r="M1294" s="2" t="s">
        <v>27</v>
      </c>
      <c r="N1294" s="2">
        <v>1155.54</v>
      </c>
      <c r="O1294" s="2" t="s">
        <v>48</v>
      </c>
      <c r="P1294" s="2" t="s">
        <v>48</v>
      </c>
    </row>
    <row r="1295" spans="1:16" ht="14.25" hidden="1" customHeight="1" x14ac:dyDescent="0.3">
      <c r="A1295" s="2" t="s">
        <v>1326</v>
      </c>
      <c r="B1295" s="2" t="str">
        <f>RIGHT(DmartSalesData[[#This Row],[order_id]],6)</f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2" t="s">
        <v>17</v>
      </c>
    </row>
    <row r="1296" spans="1:16" ht="14.25" hidden="1" customHeight="1" x14ac:dyDescent="0.3">
      <c r="A1296" s="2" t="s">
        <v>1327</v>
      </c>
      <c r="B1296" s="2" t="str">
        <f>RIGHT(DmartSalesData[[#This Row],[order_id]],6)</f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2" t="s">
        <v>23</v>
      </c>
    </row>
    <row r="1297" spans="1:16" ht="14.25" hidden="1" customHeight="1" x14ac:dyDescent="0.3">
      <c r="A1297" s="2" t="s">
        <v>1315</v>
      </c>
      <c r="B1297" s="2" t="str">
        <f>RIGHT(DmartSalesData[[#This Row],[order_id]],6)</f>
        <v>101282</v>
      </c>
      <c r="C1297" s="2" t="s">
        <v>25</v>
      </c>
      <c r="D1297" s="2" t="s">
        <v>33</v>
      </c>
      <c r="E1297" s="2">
        <v>3998.61</v>
      </c>
      <c r="F1297" s="2">
        <v>0.26</v>
      </c>
      <c r="G1297" s="2">
        <f t="shared" si="40"/>
        <v>1039.6386</v>
      </c>
      <c r="H1297" s="2">
        <f t="shared" si="41"/>
        <v>2958.9714000000004</v>
      </c>
      <c r="I1297" s="2">
        <v>1</v>
      </c>
      <c r="J1297" s="3">
        <v>45581</v>
      </c>
      <c r="K1297" s="3">
        <v>45582</v>
      </c>
      <c r="L1297" s="2" t="s">
        <v>15</v>
      </c>
      <c r="M1297" s="2" t="s">
        <v>22</v>
      </c>
      <c r="N1297" s="2">
        <v>745.13</v>
      </c>
      <c r="O1297" s="2" t="s">
        <v>39</v>
      </c>
      <c r="P1297" s="2" t="s">
        <v>39</v>
      </c>
    </row>
    <row r="1298" spans="1:16" ht="14.25" hidden="1" customHeight="1" x14ac:dyDescent="0.3">
      <c r="A1298" s="2" t="s">
        <v>1329</v>
      </c>
      <c r="B1298" s="2" t="str">
        <f>RIGHT(DmartSalesData[[#This Row],[order_id]],6)</f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2" t="s">
        <v>17</v>
      </c>
    </row>
    <row r="1299" spans="1:16" ht="14.25" hidden="1" customHeight="1" x14ac:dyDescent="0.3">
      <c r="A1299" s="2" t="s">
        <v>1319</v>
      </c>
      <c r="B1299" s="2" t="str">
        <f>RIGHT(DmartSalesData[[#This Row],[order_id]],6)</f>
        <v>101286</v>
      </c>
      <c r="C1299" s="2" t="s">
        <v>41</v>
      </c>
      <c r="D1299" s="2" t="s">
        <v>26</v>
      </c>
      <c r="E1299" s="2">
        <v>4806.03</v>
      </c>
      <c r="F1299" s="2">
        <v>0.4</v>
      </c>
      <c r="G1299" s="2">
        <f t="shared" si="40"/>
        <v>1922.412</v>
      </c>
      <c r="H1299" s="2">
        <f t="shared" si="41"/>
        <v>2883.6179999999995</v>
      </c>
      <c r="I1299" s="2">
        <v>6</v>
      </c>
      <c r="J1299" s="3">
        <v>45468</v>
      </c>
      <c r="K1299" s="3">
        <v>45469</v>
      </c>
      <c r="L1299" s="2" t="s">
        <v>31</v>
      </c>
      <c r="M1299" s="2" t="s">
        <v>22</v>
      </c>
      <c r="N1299" s="2">
        <v>1113.95</v>
      </c>
      <c r="O1299" s="2" t="s">
        <v>34</v>
      </c>
      <c r="P1299" s="2" t="s">
        <v>34</v>
      </c>
    </row>
    <row r="1300" spans="1:16" ht="14.25" hidden="1" customHeight="1" x14ac:dyDescent="0.3">
      <c r="A1300" s="2" t="s">
        <v>1331</v>
      </c>
      <c r="B1300" s="2" t="str">
        <f>RIGHT(DmartSalesData[[#This Row],[order_id]],6)</f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2" t="s">
        <v>48</v>
      </c>
    </row>
    <row r="1301" spans="1:16" ht="14.25" hidden="1" customHeight="1" x14ac:dyDescent="0.3">
      <c r="A1301" s="2" t="s">
        <v>1332</v>
      </c>
      <c r="B1301" s="2" t="str">
        <f>RIGHT(DmartSalesData[[#This Row],[order_id]],6)</f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2" t="s">
        <v>39</v>
      </c>
    </row>
    <row r="1302" spans="1:16" ht="14.25" hidden="1" customHeight="1" x14ac:dyDescent="0.3">
      <c r="A1302" s="2" t="s">
        <v>1333</v>
      </c>
      <c r="B1302" s="2" t="str">
        <f>RIGHT(DmartSalesData[[#This Row],[order_id]],6)</f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2" t="s">
        <v>17</v>
      </c>
    </row>
    <row r="1303" spans="1:16" ht="14.25" hidden="1" customHeight="1" x14ac:dyDescent="0.3">
      <c r="A1303" s="2" t="s">
        <v>1334</v>
      </c>
      <c r="B1303" s="2" t="str">
        <f>RIGHT(DmartSalesData[[#This Row],[order_id]],6)</f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2" t="s">
        <v>28</v>
      </c>
    </row>
    <row r="1304" spans="1:16" ht="14.25" hidden="1" customHeight="1" x14ac:dyDescent="0.3">
      <c r="A1304" s="2" t="s">
        <v>1335</v>
      </c>
      <c r="B1304" s="2" t="str">
        <f>RIGHT(DmartSalesData[[#This Row],[order_id]],6)</f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2" t="s">
        <v>17</v>
      </c>
    </row>
    <row r="1305" spans="1:16" ht="14.25" hidden="1" customHeight="1" x14ac:dyDescent="0.3">
      <c r="A1305" s="2" t="s">
        <v>1336</v>
      </c>
      <c r="B1305" s="2" t="str">
        <f>RIGHT(DmartSalesData[[#This Row],[order_id]],6)</f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2" t="s">
        <v>17</v>
      </c>
    </row>
    <row r="1306" spans="1:16" ht="14.25" hidden="1" customHeight="1" x14ac:dyDescent="0.3">
      <c r="A1306" s="2" t="s">
        <v>1337</v>
      </c>
      <c r="B1306" s="2" t="str">
        <f>RIGHT(DmartSalesData[[#This Row],[order_id]],6)</f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2" t="s">
        <v>17</v>
      </c>
    </row>
    <row r="1307" spans="1:16" ht="14.25" hidden="1" customHeight="1" x14ac:dyDescent="0.3">
      <c r="A1307" s="2" t="s">
        <v>1338</v>
      </c>
      <c r="B1307" s="2" t="str">
        <f>RIGHT(DmartSalesData[[#This Row],[order_id]],6)</f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2" t="s">
        <v>17</v>
      </c>
    </row>
    <row r="1308" spans="1:16" ht="14.25" hidden="1" customHeight="1" x14ac:dyDescent="0.3">
      <c r="A1308" s="2" t="s">
        <v>1339</v>
      </c>
      <c r="B1308" s="2" t="str">
        <f>RIGHT(DmartSalesData[[#This Row],[order_id]],6)</f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2" t="s">
        <v>39</v>
      </c>
    </row>
    <row r="1309" spans="1:16" ht="14.25" hidden="1" customHeight="1" x14ac:dyDescent="0.3">
      <c r="A1309" s="2" t="s">
        <v>1340</v>
      </c>
      <c r="B1309" s="2" t="str">
        <f>RIGHT(DmartSalesData[[#This Row],[order_id]],6)</f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2" t="s">
        <v>34</v>
      </c>
    </row>
    <row r="1310" spans="1:16" ht="14.25" hidden="1" customHeight="1" x14ac:dyDescent="0.3">
      <c r="A1310" s="2" t="s">
        <v>1341</v>
      </c>
      <c r="B1310" s="2" t="str">
        <f>RIGHT(DmartSalesData[[#This Row],[order_id]],6)</f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2" t="s">
        <v>28</v>
      </c>
    </row>
    <row r="1311" spans="1:16" ht="14.25" hidden="1" customHeight="1" x14ac:dyDescent="0.3">
      <c r="A1311" s="2" t="s">
        <v>1342</v>
      </c>
      <c r="B1311" s="2" t="str">
        <f>RIGHT(DmartSalesData[[#This Row],[order_id]],6)</f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2" t="s">
        <v>34</v>
      </c>
    </row>
    <row r="1312" spans="1:16" ht="14.25" hidden="1" customHeight="1" x14ac:dyDescent="0.3">
      <c r="A1312" s="2" t="s">
        <v>1343</v>
      </c>
      <c r="B1312" s="2" t="str">
        <f>RIGHT(DmartSalesData[[#This Row],[order_id]],6)</f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2" t="s">
        <v>39</v>
      </c>
    </row>
    <row r="1313" spans="1:16" ht="14.25" hidden="1" customHeight="1" x14ac:dyDescent="0.3">
      <c r="A1313" s="2" t="s">
        <v>1321</v>
      </c>
      <c r="B1313" s="2" t="str">
        <f>RIGHT(DmartSalesData[[#This Row],[order_id]],6)</f>
        <v>101288</v>
      </c>
      <c r="C1313" s="2" t="s">
        <v>19</v>
      </c>
      <c r="D1313" s="2" t="s">
        <v>36</v>
      </c>
      <c r="E1313" s="2">
        <v>4855.3900000000003</v>
      </c>
      <c r="F1313" s="2">
        <v>0.35</v>
      </c>
      <c r="G1313" s="2">
        <f t="shared" si="40"/>
        <v>1699.3865000000001</v>
      </c>
      <c r="H1313" s="2">
        <f t="shared" si="41"/>
        <v>3156.0035000000003</v>
      </c>
      <c r="I1313" s="2">
        <v>3</v>
      </c>
      <c r="J1313" s="3">
        <v>45340</v>
      </c>
      <c r="K1313" s="3">
        <v>45345</v>
      </c>
      <c r="L1313" s="2" t="s">
        <v>15</v>
      </c>
      <c r="M1313" s="2" t="s">
        <v>16</v>
      </c>
      <c r="N1313" s="2">
        <v>372.97</v>
      </c>
      <c r="O1313" s="2" t="s">
        <v>28</v>
      </c>
      <c r="P1313" s="2" t="s">
        <v>28</v>
      </c>
    </row>
    <row r="1314" spans="1:16" ht="14.25" hidden="1" customHeight="1" x14ac:dyDescent="0.3">
      <c r="A1314" s="2" t="s">
        <v>1345</v>
      </c>
      <c r="B1314" s="2" t="str">
        <f>RIGHT(DmartSalesData[[#This Row],[order_id]],6)</f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2" t="s">
        <v>17</v>
      </c>
    </row>
    <row r="1315" spans="1:16" ht="14.25" hidden="1" customHeight="1" x14ac:dyDescent="0.3">
      <c r="A1315" s="2" t="s">
        <v>1346</v>
      </c>
      <c r="B1315" s="2" t="str">
        <f>RIGHT(DmartSalesData[[#This Row],[order_id]],6)</f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2" t="s">
        <v>23</v>
      </c>
    </row>
    <row r="1316" spans="1:16" ht="14.25" hidden="1" customHeight="1" x14ac:dyDescent="0.3">
      <c r="A1316" s="2" t="s">
        <v>1347</v>
      </c>
      <c r="B1316" s="2" t="str">
        <f>RIGHT(DmartSalesData[[#This Row],[order_id]],6)</f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2" t="s">
        <v>39</v>
      </c>
    </row>
    <row r="1317" spans="1:16" ht="14.25" hidden="1" customHeight="1" x14ac:dyDescent="0.3">
      <c r="A1317" s="2" t="s">
        <v>1348</v>
      </c>
      <c r="B1317" s="2" t="str">
        <f>RIGHT(DmartSalesData[[#This Row],[order_id]],6)</f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2" t="s">
        <v>34</v>
      </c>
    </row>
    <row r="1318" spans="1:16" ht="14.25" hidden="1" customHeight="1" x14ac:dyDescent="0.3">
      <c r="A1318" s="2" t="s">
        <v>1324</v>
      </c>
      <c r="B1318" s="2" t="str">
        <f>RIGHT(DmartSalesData[[#This Row],[order_id]],6)</f>
        <v>101291</v>
      </c>
      <c r="C1318" s="2" t="s">
        <v>25</v>
      </c>
      <c r="D1318" s="2" t="s">
        <v>33</v>
      </c>
      <c r="E1318" s="2">
        <v>3323.01</v>
      </c>
      <c r="F1318" s="2">
        <v>0.48</v>
      </c>
      <c r="G1318" s="2">
        <f t="shared" si="40"/>
        <v>1595.0448000000001</v>
      </c>
      <c r="H1318" s="2">
        <f t="shared" si="41"/>
        <v>1727.9652000000001</v>
      </c>
      <c r="I1318" s="2">
        <v>2</v>
      </c>
      <c r="J1318" s="3">
        <v>45046</v>
      </c>
      <c r="K1318" s="3">
        <v>45050</v>
      </c>
      <c r="L1318" s="2" t="s">
        <v>31</v>
      </c>
      <c r="M1318" s="2" t="s">
        <v>22</v>
      </c>
      <c r="N1318" s="2">
        <v>663.37</v>
      </c>
      <c r="O1318" s="2" t="s">
        <v>34</v>
      </c>
      <c r="P1318" s="2" t="s">
        <v>34</v>
      </c>
    </row>
    <row r="1319" spans="1:16" ht="14.25" hidden="1" customHeight="1" x14ac:dyDescent="0.3">
      <c r="A1319" s="2" t="s">
        <v>1350</v>
      </c>
      <c r="B1319" s="2" t="str">
        <f>RIGHT(DmartSalesData[[#This Row],[order_id]],6)</f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2" t="s">
        <v>28</v>
      </c>
    </row>
    <row r="1320" spans="1:16" ht="14.25" hidden="1" customHeight="1" x14ac:dyDescent="0.3">
      <c r="A1320" s="2" t="s">
        <v>1351</v>
      </c>
      <c r="B1320" s="2" t="str">
        <f>RIGHT(DmartSalesData[[#This Row],[order_id]],6)</f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2" t="s">
        <v>23</v>
      </c>
    </row>
    <row r="1321" spans="1:16" ht="14.25" hidden="1" customHeight="1" x14ac:dyDescent="0.3">
      <c r="A1321" s="2" t="s">
        <v>1325</v>
      </c>
      <c r="B1321" s="2" t="str">
        <f>RIGHT(DmartSalesData[[#This Row],[order_id]],6)</f>
        <v>101292</v>
      </c>
      <c r="C1321" s="2" t="s">
        <v>19</v>
      </c>
      <c r="D1321" s="2" t="s">
        <v>20</v>
      </c>
      <c r="E1321" s="2">
        <v>4097.6099999999997</v>
      </c>
      <c r="F1321" s="2">
        <v>0.44</v>
      </c>
      <c r="G1321" s="2">
        <f t="shared" si="40"/>
        <v>1802.9483999999998</v>
      </c>
      <c r="H1321" s="2">
        <f t="shared" si="41"/>
        <v>2294.6615999999999</v>
      </c>
      <c r="I1321" s="2">
        <v>7</v>
      </c>
      <c r="J1321" s="3">
        <v>45346</v>
      </c>
      <c r="K1321" s="3">
        <v>45353</v>
      </c>
      <c r="L1321" s="2" t="s">
        <v>31</v>
      </c>
      <c r="M1321" s="2" t="s">
        <v>16</v>
      </c>
      <c r="N1321" s="2">
        <v>276.74</v>
      </c>
      <c r="O1321" s="2" t="s">
        <v>39</v>
      </c>
      <c r="P1321" s="2" t="s">
        <v>39</v>
      </c>
    </row>
    <row r="1322" spans="1:16" ht="14.25" hidden="1" customHeight="1" x14ac:dyDescent="0.3">
      <c r="A1322" s="2" t="s">
        <v>1328</v>
      </c>
      <c r="B1322" s="2" t="str">
        <f>RIGHT(DmartSalesData[[#This Row],[order_id]],6)</f>
        <v>101295</v>
      </c>
      <c r="C1322" s="2" t="s">
        <v>41</v>
      </c>
      <c r="D1322" s="2" t="s">
        <v>26</v>
      </c>
      <c r="E1322" s="2">
        <v>3573.15</v>
      </c>
      <c r="F1322" s="2">
        <v>0.36</v>
      </c>
      <c r="G1322" s="2">
        <f t="shared" si="40"/>
        <v>1286.3340000000001</v>
      </c>
      <c r="H1322" s="2">
        <f t="shared" si="41"/>
        <v>2286.8159999999998</v>
      </c>
      <c r="I1322" s="2">
        <v>1</v>
      </c>
      <c r="J1322" s="3">
        <v>45283</v>
      </c>
      <c r="K1322" s="3">
        <v>45287</v>
      </c>
      <c r="L1322" s="2" t="s">
        <v>15</v>
      </c>
      <c r="M1322" s="2" t="s">
        <v>16</v>
      </c>
      <c r="N1322" s="2">
        <v>696.44</v>
      </c>
      <c r="O1322" s="2" t="s">
        <v>39</v>
      </c>
      <c r="P1322" s="2" t="s">
        <v>39</v>
      </c>
    </row>
    <row r="1323" spans="1:16" ht="14.25" hidden="1" customHeight="1" x14ac:dyDescent="0.3">
      <c r="A1323" s="2" t="s">
        <v>1354</v>
      </c>
      <c r="B1323" s="2" t="str">
        <f>RIGHT(DmartSalesData[[#This Row],[order_id]],6)</f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2" t="s">
        <v>28</v>
      </c>
    </row>
    <row r="1324" spans="1:16" ht="14.25" hidden="1" customHeight="1" x14ac:dyDescent="0.3">
      <c r="A1324" s="2" t="s">
        <v>1355</v>
      </c>
      <c r="B1324" s="2" t="str">
        <f>RIGHT(DmartSalesData[[#This Row],[order_id]],6)</f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2" t="s">
        <v>28</v>
      </c>
    </row>
    <row r="1325" spans="1:16" ht="14.25" hidden="1" customHeight="1" x14ac:dyDescent="0.3">
      <c r="A1325" s="2" t="s">
        <v>1356</v>
      </c>
      <c r="B1325" s="2" t="str">
        <f>RIGHT(DmartSalesData[[#This Row],[order_id]],6)</f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2" t="s">
        <v>34</v>
      </c>
    </row>
    <row r="1326" spans="1:16" ht="14.25" hidden="1" customHeight="1" x14ac:dyDescent="0.3">
      <c r="A1326" s="2" t="s">
        <v>1357</v>
      </c>
      <c r="B1326" s="2" t="str">
        <f>RIGHT(DmartSalesData[[#This Row],[order_id]],6)</f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2" t="s">
        <v>17</v>
      </c>
    </row>
    <row r="1327" spans="1:16" ht="14.25" hidden="1" customHeight="1" x14ac:dyDescent="0.3">
      <c r="A1327" s="2" t="s">
        <v>1358</v>
      </c>
      <c r="B1327" s="2" t="str">
        <f>RIGHT(DmartSalesData[[#This Row],[order_id]],6)</f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2" t="s">
        <v>48</v>
      </c>
    </row>
    <row r="1328" spans="1:16" ht="14.25" hidden="1" customHeight="1" x14ac:dyDescent="0.3">
      <c r="A1328" s="2" t="s">
        <v>1359</v>
      </c>
      <c r="B1328" s="2" t="str">
        <f>RIGHT(DmartSalesData[[#This Row],[order_id]],6)</f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2" t="s">
        <v>23</v>
      </c>
    </row>
    <row r="1329" spans="1:16" ht="14.25" hidden="1" customHeight="1" x14ac:dyDescent="0.3">
      <c r="A1329" s="2" t="s">
        <v>1360</v>
      </c>
      <c r="B1329" s="2" t="str">
        <f>RIGHT(DmartSalesData[[#This Row],[order_id]],6)</f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2" t="s">
        <v>23</v>
      </c>
    </row>
    <row r="1330" spans="1:16" ht="14.25" hidden="1" customHeight="1" x14ac:dyDescent="0.3">
      <c r="A1330" s="2" t="s">
        <v>1330</v>
      </c>
      <c r="B1330" s="2" t="str">
        <f>RIGHT(DmartSalesData[[#This Row],[order_id]],6)</f>
        <v>101297</v>
      </c>
      <c r="C1330" s="2" t="s">
        <v>25</v>
      </c>
      <c r="D1330" s="2" t="s">
        <v>20</v>
      </c>
      <c r="E1330" s="2">
        <v>3162.43</v>
      </c>
      <c r="F1330" s="2">
        <v>0.47</v>
      </c>
      <c r="G1330" s="2">
        <f t="shared" si="40"/>
        <v>1486.3420999999998</v>
      </c>
      <c r="H1330" s="2">
        <f t="shared" si="41"/>
        <v>1676.0879</v>
      </c>
      <c r="I1330" s="2">
        <v>9</v>
      </c>
      <c r="J1330" s="3">
        <v>45330</v>
      </c>
      <c r="K1330" s="3">
        <v>45336</v>
      </c>
      <c r="L1330" s="2" t="s">
        <v>31</v>
      </c>
      <c r="M1330" s="2" t="s">
        <v>16</v>
      </c>
      <c r="N1330" s="2">
        <v>385.01</v>
      </c>
      <c r="O1330" s="2" t="s">
        <v>39</v>
      </c>
      <c r="P1330" s="2" t="s">
        <v>39</v>
      </c>
    </row>
    <row r="1331" spans="1:16" ht="14.25" hidden="1" customHeight="1" x14ac:dyDescent="0.3">
      <c r="A1331" s="2" t="s">
        <v>1362</v>
      </c>
      <c r="B1331" s="2" t="str">
        <f>RIGHT(DmartSalesData[[#This Row],[order_id]],6)</f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2" t="s">
        <v>17</v>
      </c>
    </row>
    <row r="1332" spans="1:16" ht="14.25" hidden="1" customHeight="1" x14ac:dyDescent="0.3">
      <c r="A1332" s="2" t="s">
        <v>1363</v>
      </c>
      <c r="B1332" s="2" t="str">
        <f>RIGHT(DmartSalesData[[#This Row],[order_id]],6)</f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2" t="s">
        <v>23</v>
      </c>
    </row>
    <row r="1333" spans="1:16" ht="14.25" hidden="1" customHeight="1" x14ac:dyDescent="0.3">
      <c r="A1333" s="2" t="s">
        <v>1344</v>
      </c>
      <c r="B1333" s="2" t="str">
        <f>RIGHT(DmartSalesData[[#This Row],[order_id]],6)</f>
        <v>101311</v>
      </c>
      <c r="C1333" s="2" t="s">
        <v>41</v>
      </c>
      <c r="D1333" s="2" t="s">
        <v>26</v>
      </c>
      <c r="E1333" s="2">
        <v>4521.25</v>
      </c>
      <c r="F1333" s="2">
        <v>0.43</v>
      </c>
      <c r="G1333" s="2">
        <f t="shared" si="40"/>
        <v>1944.1375</v>
      </c>
      <c r="H1333" s="2">
        <f t="shared" si="41"/>
        <v>2577.1125000000002</v>
      </c>
      <c r="I1333" s="2">
        <v>1</v>
      </c>
      <c r="J1333" s="3">
        <v>45398</v>
      </c>
      <c r="K1333" s="3">
        <v>45399</v>
      </c>
      <c r="L1333" s="2" t="s">
        <v>31</v>
      </c>
      <c r="M1333" s="2" t="s">
        <v>16</v>
      </c>
      <c r="N1333" s="2">
        <v>992.05</v>
      </c>
      <c r="O1333" s="2" t="s">
        <v>28</v>
      </c>
      <c r="P1333" s="2" t="s">
        <v>28</v>
      </c>
    </row>
    <row r="1334" spans="1:16" ht="14.25" hidden="1" customHeight="1" x14ac:dyDescent="0.3">
      <c r="A1334" s="2" t="s">
        <v>1365</v>
      </c>
      <c r="B1334" s="2" t="str">
        <f>RIGHT(DmartSalesData[[#This Row],[order_id]],6)</f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2" t="s">
        <v>17</v>
      </c>
    </row>
    <row r="1335" spans="1:16" ht="14.25" hidden="1" customHeight="1" x14ac:dyDescent="0.3">
      <c r="A1335" s="2" t="s">
        <v>1366</v>
      </c>
      <c r="B1335" s="2" t="str">
        <f>RIGHT(DmartSalesData[[#This Row],[order_id]],6)</f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2" t="s">
        <v>34</v>
      </c>
    </row>
    <row r="1336" spans="1:16" ht="14.25" hidden="1" customHeight="1" x14ac:dyDescent="0.3">
      <c r="A1336" s="2" t="s">
        <v>1367</v>
      </c>
      <c r="B1336" s="2" t="str">
        <f>RIGHT(DmartSalesData[[#This Row],[order_id]],6)</f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2" t="s">
        <v>23</v>
      </c>
    </row>
    <row r="1337" spans="1:16" ht="14.25" hidden="1" customHeight="1" x14ac:dyDescent="0.3">
      <c r="A1337" s="2" t="s">
        <v>1368</v>
      </c>
      <c r="B1337" s="2" t="str">
        <f>RIGHT(DmartSalesData[[#This Row],[order_id]],6)</f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2" t="s">
        <v>28</v>
      </c>
    </row>
    <row r="1338" spans="1:16" ht="14.25" hidden="1" customHeight="1" x14ac:dyDescent="0.3">
      <c r="A1338" s="2" t="s">
        <v>1369</v>
      </c>
      <c r="B1338" s="2" t="str">
        <f>RIGHT(DmartSalesData[[#This Row],[order_id]],6)</f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2" t="s">
        <v>39</v>
      </c>
    </row>
    <row r="1339" spans="1:16" ht="14.25" hidden="1" customHeight="1" x14ac:dyDescent="0.3">
      <c r="A1339" s="2" t="s">
        <v>1370</v>
      </c>
      <c r="B1339" s="2" t="str">
        <f>RIGHT(DmartSalesData[[#This Row],[order_id]],6)</f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2" t="s">
        <v>17</v>
      </c>
    </row>
    <row r="1340" spans="1:16" ht="14.25" hidden="1" customHeight="1" x14ac:dyDescent="0.3">
      <c r="A1340" s="2" t="s">
        <v>1371</v>
      </c>
      <c r="B1340" s="2" t="str">
        <f>RIGHT(DmartSalesData[[#This Row],[order_id]],6)</f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2" t="s">
        <v>23</v>
      </c>
    </row>
    <row r="1341" spans="1:16" ht="14.25" hidden="1" customHeight="1" x14ac:dyDescent="0.3">
      <c r="A1341" s="2" t="s">
        <v>1349</v>
      </c>
      <c r="B1341" s="2" t="str">
        <f>RIGHT(DmartSalesData[[#This Row],[order_id]],6)</f>
        <v>101316</v>
      </c>
      <c r="C1341" s="2" t="s">
        <v>41</v>
      </c>
      <c r="D1341" s="2" t="s">
        <v>33</v>
      </c>
      <c r="E1341" s="2">
        <v>4446.6000000000004</v>
      </c>
      <c r="F1341" s="2">
        <v>0.28999999999999998</v>
      </c>
      <c r="G1341" s="2">
        <f t="shared" ref="G1341:G1404" si="42">E1341*F1341</f>
        <v>1289.5140000000001</v>
      </c>
      <c r="H1341" s="2">
        <f t="shared" ref="H1341:H1404" si="43">E1341-G1341</f>
        <v>3157.0860000000002</v>
      </c>
      <c r="I1341" s="2">
        <v>7</v>
      </c>
      <c r="J1341" s="3">
        <v>45071</v>
      </c>
      <c r="K1341" s="3">
        <v>45072</v>
      </c>
      <c r="L1341" s="2" t="s">
        <v>15</v>
      </c>
      <c r="M1341" s="2" t="s">
        <v>16</v>
      </c>
      <c r="N1341" s="2">
        <v>954.91</v>
      </c>
      <c r="O1341" s="2" t="s">
        <v>34</v>
      </c>
      <c r="P1341" s="2" t="s">
        <v>34</v>
      </c>
    </row>
    <row r="1342" spans="1:16" ht="14.25" hidden="1" customHeight="1" x14ac:dyDescent="0.3">
      <c r="A1342" s="2" t="s">
        <v>1373</v>
      </c>
      <c r="B1342" s="2" t="str">
        <f>RIGHT(DmartSalesData[[#This Row],[order_id]],6)</f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2"/>
        <v>417.08800000000002</v>
      </c>
      <c r="H1342" s="2">
        <f t="shared" si="43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2" t="s">
        <v>34</v>
      </c>
    </row>
    <row r="1343" spans="1:16" ht="14.25" hidden="1" customHeight="1" x14ac:dyDescent="0.3">
      <c r="A1343" s="2" t="s">
        <v>1352</v>
      </c>
      <c r="B1343" s="2" t="str">
        <f>RIGHT(DmartSalesData[[#This Row],[order_id]],6)</f>
        <v>101319</v>
      </c>
      <c r="C1343" s="2" t="s">
        <v>13</v>
      </c>
      <c r="D1343" s="2" t="s">
        <v>33</v>
      </c>
      <c r="E1343" s="2">
        <v>3766.14</v>
      </c>
      <c r="F1343" s="2">
        <v>0.35</v>
      </c>
      <c r="G1343" s="2">
        <f t="shared" si="42"/>
        <v>1318.1489999999999</v>
      </c>
      <c r="H1343" s="2">
        <f t="shared" si="43"/>
        <v>2447.991</v>
      </c>
      <c r="I1343" s="2">
        <v>2</v>
      </c>
      <c r="J1343" s="3">
        <v>45086</v>
      </c>
      <c r="K1343" s="3">
        <v>45089</v>
      </c>
      <c r="L1343" s="2" t="s">
        <v>21</v>
      </c>
      <c r="M1343" s="2" t="s">
        <v>16</v>
      </c>
      <c r="N1343" s="2">
        <v>203.68</v>
      </c>
      <c r="O1343" s="2" t="s">
        <v>17</v>
      </c>
      <c r="P1343" s="2" t="s">
        <v>17</v>
      </c>
    </row>
    <row r="1344" spans="1:16" ht="14.25" hidden="1" customHeight="1" x14ac:dyDescent="0.3">
      <c r="A1344" s="2" t="s">
        <v>1375</v>
      </c>
      <c r="B1344" s="2" t="str">
        <f>RIGHT(DmartSalesData[[#This Row],[order_id]],6)</f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2"/>
        <v>23.682500000000001</v>
      </c>
      <c r="H1344" s="2">
        <f t="shared" si="43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2" t="s">
        <v>48</v>
      </c>
    </row>
    <row r="1345" spans="1:16" ht="14.25" hidden="1" customHeight="1" x14ac:dyDescent="0.3">
      <c r="A1345" s="2" t="s">
        <v>1353</v>
      </c>
      <c r="B1345" s="2" t="str">
        <f>RIGHT(DmartSalesData[[#This Row],[order_id]],6)</f>
        <v>101320</v>
      </c>
      <c r="C1345" s="2" t="s">
        <v>19</v>
      </c>
      <c r="D1345" s="2" t="s">
        <v>26</v>
      </c>
      <c r="E1345" s="2">
        <v>3050.25</v>
      </c>
      <c r="F1345" s="2">
        <v>0.37</v>
      </c>
      <c r="G1345" s="2">
        <f t="shared" si="42"/>
        <v>1128.5925</v>
      </c>
      <c r="H1345" s="2">
        <f t="shared" si="43"/>
        <v>1921.6575</v>
      </c>
      <c r="I1345" s="2">
        <v>1</v>
      </c>
      <c r="J1345" s="3">
        <v>45233</v>
      </c>
      <c r="K1345" s="3">
        <v>45238</v>
      </c>
      <c r="L1345" s="2" t="s">
        <v>21</v>
      </c>
      <c r="M1345" s="2" t="s">
        <v>16</v>
      </c>
      <c r="N1345" s="2">
        <v>515.5</v>
      </c>
      <c r="O1345" s="2" t="s">
        <v>23</v>
      </c>
      <c r="P1345" s="2" t="s">
        <v>23</v>
      </c>
    </row>
    <row r="1346" spans="1:16" ht="14.25" hidden="1" customHeight="1" x14ac:dyDescent="0.3">
      <c r="A1346" s="2" t="s">
        <v>1377</v>
      </c>
      <c r="B1346" s="2" t="str">
        <f>RIGHT(DmartSalesData[[#This Row],[order_id]],6)</f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2"/>
        <v>586.15199999999993</v>
      </c>
      <c r="H1346" s="2">
        <f t="shared" si="43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2" t="s">
        <v>23</v>
      </c>
    </row>
    <row r="1347" spans="1:16" ht="14.25" hidden="1" customHeight="1" x14ac:dyDescent="0.3">
      <c r="A1347" s="2" t="s">
        <v>1378</v>
      </c>
      <c r="B1347" s="2" t="str">
        <f>RIGHT(DmartSalesData[[#This Row],[order_id]],6)</f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si="42"/>
        <v>181.53870000000001</v>
      </c>
      <c r="H1347" s="2">
        <f t="shared" si="43"/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2" t="s">
        <v>39</v>
      </c>
    </row>
    <row r="1348" spans="1:16" ht="14.25" hidden="1" customHeight="1" x14ac:dyDescent="0.3">
      <c r="A1348" s="2" t="s">
        <v>1361</v>
      </c>
      <c r="B1348" s="2" t="str">
        <f>RIGHT(DmartSalesData[[#This Row],[order_id]],6)</f>
        <v>101328</v>
      </c>
      <c r="C1348" s="2" t="s">
        <v>41</v>
      </c>
      <c r="D1348" s="2" t="s">
        <v>26</v>
      </c>
      <c r="E1348" s="2">
        <v>3167.68</v>
      </c>
      <c r="F1348" s="2">
        <v>0.37</v>
      </c>
      <c r="G1348" s="2">
        <f t="shared" si="42"/>
        <v>1172.0416</v>
      </c>
      <c r="H1348" s="2">
        <f t="shared" si="43"/>
        <v>1995.6383999999998</v>
      </c>
      <c r="I1348" s="2">
        <v>5</v>
      </c>
      <c r="J1348" s="3">
        <v>45340</v>
      </c>
      <c r="K1348" s="3">
        <v>45342</v>
      </c>
      <c r="L1348" s="2" t="s">
        <v>15</v>
      </c>
      <c r="M1348" s="2" t="s">
        <v>16</v>
      </c>
      <c r="N1348" s="2">
        <v>209.29</v>
      </c>
      <c r="O1348" s="2" t="s">
        <v>17</v>
      </c>
      <c r="P1348" s="2" t="s">
        <v>17</v>
      </c>
    </row>
    <row r="1349" spans="1:16" ht="14.25" hidden="1" customHeight="1" x14ac:dyDescent="0.3">
      <c r="A1349" s="2" t="s">
        <v>1380</v>
      </c>
      <c r="B1349" s="2" t="str">
        <f>RIGHT(DmartSalesData[[#This Row],[order_id]],6)</f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2" t="s">
        <v>39</v>
      </c>
    </row>
    <row r="1350" spans="1:16" ht="14.25" hidden="1" customHeight="1" x14ac:dyDescent="0.3">
      <c r="A1350" s="2" t="s">
        <v>1364</v>
      </c>
      <c r="B1350" s="2" t="str">
        <f>RIGHT(DmartSalesData[[#This Row],[order_id]],6)</f>
        <v>101331</v>
      </c>
      <c r="C1350" s="2" t="s">
        <v>41</v>
      </c>
      <c r="D1350" s="2" t="s">
        <v>36</v>
      </c>
      <c r="E1350" s="2">
        <v>4449.18</v>
      </c>
      <c r="F1350" s="2">
        <v>0.5</v>
      </c>
      <c r="G1350" s="2">
        <f t="shared" si="42"/>
        <v>2224.59</v>
      </c>
      <c r="H1350" s="2">
        <f t="shared" si="43"/>
        <v>2224.59</v>
      </c>
      <c r="I1350" s="2">
        <v>5</v>
      </c>
      <c r="J1350" s="3">
        <v>45188</v>
      </c>
      <c r="K1350" s="3">
        <v>45195</v>
      </c>
      <c r="L1350" s="2" t="s">
        <v>21</v>
      </c>
      <c r="M1350" s="2" t="s">
        <v>27</v>
      </c>
      <c r="N1350" s="2">
        <v>462.81</v>
      </c>
      <c r="O1350" s="2" t="s">
        <v>34</v>
      </c>
      <c r="P1350" s="2" t="s">
        <v>34</v>
      </c>
    </row>
    <row r="1351" spans="1:16" ht="14.25" hidden="1" customHeight="1" x14ac:dyDescent="0.3">
      <c r="A1351" s="2" t="s">
        <v>1382</v>
      </c>
      <c r="B1351" s="2" t="str">
        <f>RIGHT(DmartSalesData[[#This Row],[order_id]],6)</f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2" t="s">
        <v>28</v>
      </c>
    </row>
    <row r="1352" spans="1:16" ht="14.25" hidden="1" customHeight="1" x14ac:dyDescent="0.3">
      <c r="A1352" s="2" t="s">
        <v>1383</v>
      </c>
      <c r="B1352" s="2" t="str">
        <f>RIGHT(DmartSalesData[[#This Row],[order_id]],6)</f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2" t="s">
        <v>28</v>
      </c>
    </row>
    <row r="1353" spans="1:16" ht="14.25" hidden="1" customHeight="1" x14ac:dyDescent="0.3">
      <c r="A1353" s="2" t="s">
        <v>1372</v>
      </c>
      <c r="B1353" s="2" t="str">
        <f>RIGHT(DmartSalesData[[#This Row],[order_id]],6)</f>
        <v>101339</v>
      </c>
      <c r="C1353" s="2" t="s">
        <v>41</v>
      </c>
      <c r="D1353" s="2" t="s">
        <v>36</v>
      </c>
      <c r="E1353" s="2">
        <v>4326.76</v>
      </c>
      <c r="F1353" s="2">
        <v>0.26</v>
      </c>
      <c r="G1353" s="2">
        <f t="shared" si="42"/>
        <v>1124.9576000000002</v>
      </c>
      <c r="H1353" s="2">
        <f t="shared" si="43"/>
        <v>3201.8024</v>
      </c>
      <c r="I1353" s="2">
        <v>3</v>
      </c>
      <c r="J1353" s="3">
        <v>45476</v>
      </c>
      <c r="K1353" s="3">
        <v>45481</v>
      </c>
      <c r="L1353" s="2" t="s">
        <v>31</v>
      </c>
      <c r="M1353" s="2" t="s">
        <v>22</v>
      </c>
      <c r="N1353" s="2">
        <v>643.65</v>
      </c>
      <c r="O1353" s="2" t="s">
        <v>48</v>
      </c>
      <c r="P1353" s="2" t="s">
        <v>48</v>
      </c>
    </row>
    <row r="1354" spans="1:16" ht="14.25" hidden="1" customHeight="1" x14ac:dyDescent="0.3">
      <c r="A1354" s="2" t="s">
        <v>1385</v>
      </c>
      <c r="B1354" s="2" t="str">
        <f>RIGHT(DmartSalesData[[#This Row],[order_id]],6)</f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2" t="s">
        <v>17</v>
      </c>
    </row>
    <row r="1355" spans="1:16" ht="14.25" hidden="1" customHeight="1" x14ac:dyDescent="0.3">
      <c r="A1355" s="2" t="s">
        <v>1386</v>
      </c>
      <c r="B1355" s="2" t="str">
        <f>RIGHT(DmartSalesData[[#This Row],[order_id]],6)</f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2" t="s">
        <v>48</v>
      </c>
    </row>
    <row r="1356" spans="1:16" ht="14.25" hidden="1" customHeight="1" x14ac:dyDescent="0.3">
      <c r="A1356" s="2" t="s">
        <v>1387</v>
      </c>
      <c r="B1356" s="2" t="str">
        <f>RIGHT(DmartSalesData[[#This Row],[order_id]],6)</f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2" t="s">
        <v>28</v>
      </c>
    </row>
    <row r="1357" spans="1:16" ht="14.25" hidden="1" customHeight="1" x14ac:dyDescent="0.3">
      <c r="A1357" s="2" t="s">
        <v>1374</v>
      </c>
      <c r="B1357" s="2" t="str">
        <f>RIGHT(DmartSalesData[[#This Row],[order_id]],6)</f>
        <v>101341</v>
      </c>
      <c r="C1357" s="2" t="s">
        <v>19</v>
      </c>
      <c r="D1357" s="2" t="s">
        <v>26</v>
      </c>
      <c r="E1357" s="2">
        <v>4584.6899999999996</v>
      </c>
      <c r="F1357" s="2">
        <v>0.5</v>
      </c>
      <c r="G1357" s="2">
        <f t="shared" si="42"/>
        <v>2292.3449999999998</v>
      </c>
      <c r="H1357" s="2">
        <f t="shared" si="43"/>
        <v>2292.3449999999998</v>
      </c>
      <c r="I1357" s="2">
        <v>8</v>
      </c>
      <c r="J1357" s="3">
        <v>45649</v>
      </c>
      <c r="K1357" s="3">
        <v>45650</v>
      </c>
      <c r="L1357" s="2" t="s">
        <v>21</v>
      </c>
      <c r="M1357" s="2" t="s">
        <v>27</v>
      </c>
      <c r="N1357" s="2">
        <v>579.01</v>
      </c>
      <c r="O1357" s="2" t="s">
        <v>34</v>
      </c>
      <c r="P1357" s="2" t="s">
        <v>34</v>
      </c>
    </row>
    <row r="1358" spans="1:16" ht="14.25" hidden="1" customHeight="1" x14ac:dyDescent="0.3">
      <c r="A1358" s="2" t="s">
        <v>1389</v>
      </c>
      <c r="B1358" s="2" t="str">
        <f>RIGHT(DmartSalesData[[#This Row],[order_id]],6)</f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2" t="s">
        <v>28</v>
      </c>
    </row>
    <row r="1359" spans="1:16" ht="14.25" hidden="1" customHeight="1" x14ac:dyDescent="0.3">
      <c r="A1359" s="2" t="s">
        <v>1390</v>
      </c>
      <c r="B1359" s="2" t="str">
        <f>RIGHT(DmartSalesData[[#This Row],[order_id]],6)</f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2" t="s">
        <v>34</v>
      </c>
    </row>
    <row r="1360" spans="1:16" ht="14.25" hidden="1" customHeight="1" x14ac:dyDescent="0.3">
      <c r="A1360" s="2" t="s">
        <v>1391</v>
      </c>
      <c r="B1360" s="2" t="str">
        <f>RIGHT(DmartSalesData[[#This Row],[order_id]],6)</f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2" t="s">
        <v>28</v>
      </c>
    </row>
    <row r="1361" spans="1:16" ht="14.25" hidden="1" customHeight="1" x14ac:dyDescent="0.3">
      <c r="A1361" s="2" t="s">
        <v>1376</v>
      </c>
      <c r="B1361" s="2" t="str">
        <f>RIGHT(DmartSalesData[[#This Row],[order_id]],6)</f>
        <v>101343</v>
      </c>
      <c r="C1361" s="2" t="s">
        <v>25</v>
      </c>
      <c r="D1361" s="2" t="s">
        <v>36</v>
      </c>
      <c r="E1361" s="2">
        <v>3270.64</v>
      </c>
      <c r="F1361" s="2">
        <v>0.46</v>
      </c>
      <c r="G1361" s="2">
        <f t="shared" si="42"/>
        <v>1504.4944</v>
      </c>
      <c r="H1361" s="2">
        <f t="shared" si="43"/>
        <v>1766.1455999999998</v>
      </c>
      <c r="I1361" s="2">
        <v>3</v>
      </c>
      <c r="J1361" s="3">
        <v>45091</v>
      </c>
      <c r="K1361" s="3">
        <v>45097</v>
      </c>
      <c r="L1361" s="2" t="s">
        <v>15</v>
      </c>
      <c r="M1361" s="2" t="s">
        <v>16</v>
      </c>
      <c r="N1361" s="2">
        <v>904.53</v>
      </c>
      <c r="O1361" s="2" t="s">
        <v>28</v>
      </c>
      <c r="P1361" s="2" t="s">
        <v>28</v>
      </c>
    </row>
    <row r="1362" spans="1:16" ht="14.25" hidden="1" customHeight="1" x14ac:dyDescent="0.3">
      <c r="A1362" s="2" t="s">
        <v>1393</v>
      </c>
      <c r="B1362" s="2" t="str">
        <f>RIGHT(DmartSalesData[[#This Row],[order_id]],6)</f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2" t="s">
        <v>39</v>
      </c>
    </row>
    <row r="1363" spans="1:16" ht="14.25" hidden="1" customHeight="1" x14ac:dyDescent="0.3">
      <c r="A1363" s="2" t="s">
        <v>1394</v>
      </c>
      <c r="B1363" s="2" t="str">
        <f>RIGHT(DmartSalesData[[#This Row],[order_id]],6)</f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2" t="s">
        <v>17</v>
      </c>
    </row>
    <row r="1364" spans="1:16" ht="14.25" hidden="1" customHeight="1" x14ac:dyDescent="0.3">
      <c r="A1364" s="2" t="s">
        <v>1395</v>
      </c>
      <c r="B1364" s="2" t="str">
        <f>RIGHT(DmartSalesData[[#This Row],[order_id]],6)</f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2" t="s">
        <v>17</v>
      </c>
    </row>
    <row r="1365" spans="1:16" ht="14.25" hidden="1" customHeight="1" x14ac:dyDescent="0.3">
      <c r="A1365" s="2" t="s">
        <v>1379</v>
      </c>
      <c r="B1365" s="2" t="str">
        <f>RIGHT(DmartSalesData[[#This Row],[order_id]],6)</f>
        <v>101346</v>
      </c>
      <c r="C1365" s="2" t="s">
        <v>13</v>
      </c>
      <c r="D1365" s="2" t="s">
        <v>33</v>
      </c>
      <c r="E1365" s="2">
        <v>4360.34</v>
      </c>
      <c r="F1365" s="2">
        <v>0.44</v>
      </c>
      <c r="G1365" s="2">
        <f t="shared" si="42"/>
        <v>1918.5496000000001</v>
      </c>
      <c r="H1365" s="2">
        <f t="shared" si="43"/>
        <v>2441.7903999999999</v>
      </c>
      <c r="I1365" s="2">
        <v>4</v>
      </c>
      <c r="J1365" s="3">
        <v>45135</v>
      </c>
      <c r="K1365" s="3">
        <v>45137</v>
      </c>
      <c r="L1365" s="2" t="s">
        <v>31</v>
      </c>
      <c r="M1365" s="2" t="s">
        <v>27</v>
      </c>
      <c r="N1365" s="2">
        <v>1069.5</v>
      </c>
      <c r="O1365" s="2" t="s">
        <v>23</v>
      </c>
      <c r="P1365" s="2" t="s">
        <v>23</v>
      </c>
    </row>
    <row r="1366" spans="1:16" ht="14.25" hidden="1" customHeight="1" x14ac:dyDescent="0.3">
      <c r="A1366" s="2" t="s">
        <v>1397</v>
      </c>
      <c r="B1366" s="2" t="str">
        <f>RIGHT(DmartSalesData[[#This Row],[order_id]],6)</f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2" t="s">
        <v>34</v>
      </c>
    </row>
    <row r="1367" spans="1:16" ht="14.25" hidden="1" customHeight="1" x14ac:dyDescent="0.3">
      <c r="A1367" s="2" t="s">
        <v>1398</v>
      </c>
      <c r="B1367" s="2" t="str">
        <f>RIGHT(DmartSalesData[[#This Row],[order_id]],6)</f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2" t="s">
        <v>17</v>
      </c>
    </row>
    <row r="1368" spans="1:16" ht="14.25" hidden="1" customHeight="1" x14ac:dyDescent="0.3">
      <c r="A1368" s="2" t="s">
        <v>1381</v>
      </c>
      <c r="B1368" s="2" t="str">
        <f>RIGHT(DmartSalesData[[#This Row],[order_id]],6)</f>
        <v>101348</v>
      </c>
      <c r="C1368" s="2" t="s">
        <v>19</v>
      </c>
      <c r="D1368" s="2" t="s">
        <v>26</v>
      </c>
      <c r="E1368" s="2">
        <v>3892.7</v>
      </c>
      <c r="F1368" s="2">
        <v>0.44</v>
      </c>
      <c r="G1368" s="2">
        <f t="shared" si="42"/>
        <v>1712.788</v>
      </c>
      <c r="H1368" s="2">
        <f t="shared" si="43"/>
        <v>2179.9119999999998</v>
      </c>
      <c r="I1368" s="2">
        <v>3</v>
      </c>
      <c r="J1368" s="3">
        <v>45233</v>
      </c>
      <c r="K1368" s="3">
        <v>45234</v>
      </c>
      <c r="L1368" s="2" t="s">
        <v>15</v>
      </c>
      <c r="M1368" s="2" t="s">
        <v>16</v>
      </c>
      <c r="N1368" s="2">
        <v>219.41</v>
      </c>
      <c r="O1368" s="2" t="s">
        <v>17</v>
      </c>
      <c r="P1368" s="2" t="s">
        <v>17</v>
      </c>
    </row>
    <row r="1369" spans="1:16" ht="14.25" hidden="1" customHeight="1" x14ac:dyDescent="0.3">
      <c r="A1369" s="2" t="s">
        <v>1384</v>
      </c>
      <c r="B1369" s="2" t="str">
        <f>RIGHT(DmartSalesData[[#This Row],[order_id]],6)</f>
        <v>101351</v>
      </c>
      <c r="C1369" s="2" t="s">
        <v>19</v>
      </c>
      <c r="D1369" s="2" t="s">
        <v>33</v>
      </c>
      <c r="E1369" s="2">
        <v>3617.31</v>
      </c>
      <c r="F1369" s="2">
        <v>0.28999999999999998</v>
      </c>
      <c r="G1369" s="2">
        <f t="shared" si="42"/>
        <v>1049.0199</v>
      </c>
      <c r="H1369" s="2">
        <f t="shared" si="43"/>
        <v>2568.2901000000002</v>
      </c>
      <c r="I1369" s="2">
        <v>4</v>
      </c>
      <c r="J1369" s="3">
        <v>45418</v>
      </c>
      <c r="K1369" s="3">
        <v>45419</v>
      </c>
      <c r="L1369" s="2" t="s">
        <v>15</v>
      </c>
      <c r="M1369" s="2" t="s">
        <v>22</v>
      </c>
      <c r="N1369" s="2">
        <v>637.61</v>
      </c>
      <c r="O1369" s="2" t="s">
        <v>34</v>
      </c>
      <c r="P1369" s="2" t="s">
        <v>34</v>
      </c>
    </row>
    <row r="1370" spans="1:16" ht="14.25" hidden="1" customHeight="1" x14ac:dyDescent="0.3">
      <c r="A1370" s="2" t="s">
        <v>1401</v>
      </c>
      <c r="B1370" s="2" t="str">
        <f>RIGHT(DmartSalesData[[#This Row],[order_id]],6)</f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2" t="s">
        <v>34</v>
      </c>
    </row>
    <row r="1371" spans="1:16" ht="14.25" hidden="1" customHeight="1" x14ac:dyDescent="0.3">
      <c r="A1371" s="2" t="s">
        <v>1388</v>
      </c>
      <c r="B1371" s="2" t="str">
        <f>RIGHT(DmartSalesData[[#This Row],[order_id]],6)</f>
        <v>101355</v>
      </c>
      <c r="C1371" s="2" t="s">
        <v>19</v>
      </c>
      <c r="D1371" s="2" t="s">
        <v>26</v>
      </c>
      <c r="E1371" s="2">
        <v>2428.5700000000002</v>
      </c>
      <c r="F1371" s="2">
        <v>0.47</v>
      </c>
      <c r="G1371" s="2">
        <f t="shared" si="42"/>
        <v>1141.4278999999999</v>
      </c>
      <c r="H1371" s="2">
        <f t="shared" si="43"/>
        <v>1287.1421000000003</v>
      </c>
      <c r="I1371" s="2">
        <v>9</v>
      </c>
      <c r="J1371" s="3">
        <v>45278</v>
      </c>
      <c r="K1371" s="3">
        <v>45280</v>
      </c>
      <c r="L1371" s="2" t="s">
        <v>15</v>
      </c>
      <c r="M1371" s="2" t="s">
        <v>27</v>
      </c>
      <c r="N1371" s="2">
        <v>534.48</v>
      </c>
      <c r="O1371" s="2" t="s">
        <v>39</v>
      </c>
      <c r="P1371" s="2" t="s">
        <v>39</v>
      </c>
    </row>
    <row r="1372" spans="1:16" ht="14.25" hidden="1" customHeight="1" x14ac:dyDescent="0.3">
      <c r="A1372" s="2" t="s">
        <v>1403</v>
      </c>
      <c r="B1372" s="2" t="str">
        <f>RIGHT(DmartSalesData[[#This Row],[order_id]],6)</f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2" t="s">
        <v>34</v>
      </c>
    </row>
    <row r="1373" spans="1:16" ht="14.25" hidden="1" customHeight="1" x14ac:dyDescent="0.3">
      <c r="A1373" s="2" t="s">
        <v>1404</v>
      </c>
      <c r="B1373" s="2" t="str">
        <f>RIGHT(DmartSalesData[[#This Row],[order_id]],6)</f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2" t="s">
        <v>23</v>
      </c>
    </row>
    <row r="1374" spans="1:16" ht="14.25" hidden="1" customHeight="1" x14ac:dyDescent="0.3">
      <c r="A1374" s="2" t="s">
        <v>1392</v>
      </c>
      <c r="B1374" s="2" t="str">
        <f>RIGHT(DmartSalesData[[#This Row],[order_id]],6)</f>
        <v>101359</v>
      </c>
      <c r="C1374" s="2" t="s">
        <v>13</v>
      </c>
      <c r="D1374" s="2" t="s">
        <v>20</v>
      </c>
      <c r="E1374" s="2">
        <v>4781.8500000000004</v>
      </c>
      <c r="F1374" s="2">
        <v>0.33</v>
      </c>
      <c r="G1374" s="2">
        <f t="shared" si="42"/>
        <v>1578.0105000000001</v>
      </c>
      <c r="H1374" s="2">
        <f t="shared" si="43"/>
        <v>3203.8395</v>
      </c>
      <c r="I1374" s="2">
        <v>7</v>
      </c>
      <c r="J1374" s="3">
        <v>44955</v>
      </c>
      <c r="K1374" s="3">
        <v>44961</v>
      </c>
      <c r="L1374" s="2" t="s">
        <v>31</v>
      </c>
      <c r="M1374" s="2" t="s">
        <v>27</v>
      </c>
      <c r="N1374" s="2">
        <v>437.04</v>
      </c>
      <c r="O1374" s="2" t="s">
        <v>48</v>
      </c>
      <c r="P1374" s="2" t="s">
        <v>48</v>
      </c>
    </row>
    <row r="1375" spans="1:16" ht="14.25" hidden="1" customHeight="1" x14ac:dyDescent="0.3">
      <c r="A1375" s="2" t="s">
        <v>1396</v>
      </c>
      <c r="B1375" s="2" t="str">
        <f>RIGHT(DmartSalesData[[#This Row],[order_id]],6)</f>
        <v>101363</v>
      </c>
      <c r="C1375" s="2" t="s">
        <v>41</v>
      </c>
      <c r="D1375" s="2" t="s">
        <v>20</v>
      </c>
      <c r="E1375" s="2">
        <v>3224.5</v>
      </c>
      <c r="F1375" s="2">
        <v>0.39</v>
      </c>
      <c r="G1375" s="2">
        <f t="shared" si="42"/>
        <v>1257.5550000000001</v>
      </c>
      <c r="H1375" s="2">
        <f t="shared" si="43"/>
        <v>1966.9449999999999</v>
      </c>
      <c r="I1375" s="2">
        <v>9</v>
      </c>
      <c r="J1375" s="3">
        <v>45654</v>
      </c>
      <c r="K1375" s="3">
        <v>45660</v>
      </c>
      <c r="L1375" s="2" t="s">
        <v>21</v>
      </c>
      <c r="M1375" s="2" t="s">
        <v>16</v>
      </c>
      <c r="N1375" s="2">
        <v>252.9</v>
      </c>
      <c r="O1375" s="2" t="s">
        <v>28</v>
      </c>
      <c r="P1375" s="2" t="s">
        <v>28</v>
      </c>
    </row>
    <row r="1376" spans="1:16" ht="14.25" hidden="1" customHeight="1" x14ac:dyDescent="0.3">
      <c r="A1376" s="2" t="s">
        <v>1399</v>
      </c>
      <c r="B1376" s="2" t="str">
        <f>RIGHT(DmartSalesData[[#This Row],[order_id]],6)</f>
        <v>101366</v>
      </c>
      <c r="C1376" s="2" t="s">
        <v>13</v>
      </c>
      <c r="D1376" s="2" t="s">
        <v>36</v>
      </c>
      <c r="E1376" s="2">
        <v>4378.13</v>
      </c>
      <c r="F1376" s="2">
        <v>0.46</v>
      </c>
      <c r="G1376" s="2">
        <f t="shared" si="42"/>
        <v>2013.9398000000001</v>
      </c>
      <c r="H1376" s="2">
        <f t="shared" si="43"/>
        <v>2364.1902</v>
      </c>
      <c r="I1376" s="2">
        <v>4</v>
      </c>
      <c r="J1376" s="3">
        <v>45577</v>
      </c>
      <c r="K1376" s="3">
        <v>45580</v>
      </c>
      <c r="L1376" s="2" t="s">
        <v>31</v>
      </c>
      <c r="M1376" s="2" t="s">
        <v>16</v>
      </c>
      <c r="N1376" s="2">
        <v>428.23</v>
      </c>
      <c r="O1376" s="2" t="s">
        <v>39</v>
      </c>
      <c r="P1376" s="2" t="s">
        <v>39</v>
      </c>
    </row>
    <row r="1377" spans="1:16" ht="14.25" hidden="1" customHeight="1" x14ac:dyDescent="0.3">
      <c r="A1377" s="2" t="s">
        <v>1408</v>
      </c>
      <c r="B1377" s="2" t="str">
        <f>RIGHT(DmartSalesData[[#This Row],[order_id]],6)</f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2" t="s">
        <v>34</v>
      </c>
    </row>
    <row r="1378" spans="1:16" ht="14.25" hidden="1" customHeight="1" x14ac:dyDescent="0.3">
      <c r="A1378" s="2" t="s">
        <v>1409</v>
      </c>
      <c r="B1378" s="2" t="str">
        <f>RIGHT(DmartSalesData[[#This Row],[order_id]],6)</f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2" t="s">
        <v>28</v>
      </c>
    </row>
    <row r="1379" spans="1:16" ht="14.25" hidden="1" customHeight="1" x14ac:dyDescent="0.3">
      <c r="A1379" s="2" t="s">
        <v>1410</v>
      </c>
      <c r="B1379" s="2" t="str">
        <f>RIGHT(DmartSalesData[[#This Row],[order_id]],6)</f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2" t="s">
        <v>23</v>
      </c>
    </row>
    <row r="1380" spans="1:16" ht="14.25" hidden="1" customHeight="1" x14ac:dyDescent="0.3">
      <c r="A1380" s="2" t="s">
        <v>1411</v>
      </c>
      <c r="B1380" s="2" t="str">
        <f>RIGHT(DmartSalesData[[#This Row],[order_id]],6)</f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2" t="s">
        <v>39</v>
      </c>
    </row>
    <row r="1381" spans="1:16" ht="14.25" hidden="1" customHeight="1" x14ac:dyDescent="0.3">
      <c r="A1381" s="2" t="s">
        <v>1412</v>
      </c>
      <c r="B1381" s="2" t="str">
        <f>RIGHT(DmartSalesData[[#This Row],[order_id]],6)</f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2" t="s">
        <v>48</v>
      </c>
    </row>
    <row r="1382" spans="1:16" ht="14.25" hidden="1" customHeight="1" x14ac:dyDescent="0.3">
      <c r="A1382" s="2" t="s">
        <v>1400</v>
      </c>
      <c r="B1382" s="2" t="str">
        <f>RIGHT(DmartSalesData[[#This Row],[order_id]],6)</f>
        <v>101367</v>
      </c>
      <c r="C1382" s="2" t="s">
        <v>41</v>
      </c>
      <c r="D1382" s="2" t="s">
        <v>36</v>
      </c>
      <c r="E1382" s="2">
        <v>4902.1000000000004</v>
      </c>
      <c r="F1382" s="2">
        <v>0.5</v>
      </c>
      <c r="G1382" s="2">
        <f t="shared" si="42"/>
        <v>2451.0500000000002</v>
      </c>
      <c r="H1382" s="2">
        <f t="shared" si="43"/>
        <v>2451.0500000000002</v>
      </c>
      <c r="I1382" s="2">
        <v>5</v>
      </c>
      <c r="J1382" s="3">
        <v>45367</v>
      </c>
      <c r="K1382" s="3">
        <v>45368</v>
      </c>
      <c r="L1382" s="2" t="s">
        <v>15</v>
      </c>
      <c r="M1382" s="2" t="s">
        <v>22</v>
      </c>
      <c r="N1382" s="2">
        <v>315.27</v>
      </c>
      <c r="O1382" s="2" t="s">
        <v>34</v>
      </c>
      <c r="P1382" s="2" t="s">
        <v>34</v>
      </c>
    </row>
    <row r="1383" spans="1:16" ht="14.25" hidden="1" customHeight="1" x14ac:dyDescent="0.3">
      <c r="A1383" s="2" t="s">
        <v>1402</v>
      </c>
      <c r="B1383" s="2" t="str">
        <f>RIGHT(DmartSalesData[[#This Row],[order_id]],6)</f>
        <v>101369</v>
      </c>
      <c r="C1383" s="2" t="s">
        <v>41</v>
      </c>
      <c r="D1383" s="2" t="s">
        <v>14</v>
      </c>
      <c r="E1383" s="2">
        <v>4746.4399999999996</v>
      </c>
      <c r="F1383" s="2">
        <v>0.4</v>
      </c>
      <c r="G1383" s="2">
        <f t="shared" si="42"/>
        <v>1898.576</v>
      </c>
      <c r="H1383" s="2">
        <f t="shared" si="43"/>
        <v>2847.8639999999996</v>
      </c>
      <c r="I1383" s="2">
        <v>3</v>
      </c>
      <c r="J1383" s="3">
        <v>45457</v>
      </c>
      <c r="K1383" s="3">
        <v>45464</v>
      </c>
      <c r="L1383" s="2" t="s">
        <v>31</v>
      </c>
      <c r="M1383" s="2" t="s">
        <v>22</v>
      </c>
      <c r="N1383" s="2">
        <v>722.41</v>
      </c>
      <c r="O1383" s="2" t="s">
        <v>28</v>
      </c>
      <c r="P1383" s="2" t="s">
        <v>28</v>
      </c>
    </row>
    <row r="1384" spans="1:16" ht="14.25" hidden="1" customHeight="1" x14ac:dyDescent="0.3">
      <c r="A1384" s="2" t="s">
        <v>1415</v>
      </c>
      <c r="B1384" s="2" t="str">
        <f>RIGHT(DmartSalesData[[#This Row],[order_id]],6)</f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2" t="s">
        <v>34</v>
      </c>
    </row>
    <row r="1385" spans="1:16" ht="14.25" hidden="1" customHeight="1" x14ac:dyDescent="0.3">
      <c r="A1385" s="2" t="s">
        <v>1416</v>
      </c>
      <c r="B1385" s="2" t="str">
        <f>RIGHT(DmartSalesData[[#This Row],[order_id]],6)</f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2" t="s">
        <v>34</v>
      </c>
    </row>
    <row r="1386" spans="1:16" ht="14.25" hidden="1" customHeight="1" x14ac:dyDescent="0.3">
      <c r="A1386" s="2" t="s">
        <v>1417</v>
      </c>
      <c r="B1386" s="2" t="str">
        <f>RIGHT(DmartSalesData[[#This Row],[order_id]],6)</f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2" t="s">
        <v>48</v>
      </c>
    </row>
    <row r="1387" spans="1:16" ht="14.25" hidden="1" customHeight="1" x14ac:dyDescent="0.3">
      <c r="A1387" s="2" t="s">
        <v>1405</v>
      </c>
      <c r="B1387" s="2" t="str">
        <f>RIGHT(DmartSalesData[[#This Row],[order_id]],6)</f>
        <v>101372</v>
      </c>
      <c r="C1387" s="2" t="s">
        <v>19</v>
      </c>
      <c r="D1387" s="2" t="s">
        <v>14</v>
      </c>
      <c r="E1387" s="2">
        <v>2855.6</v>
      </c>
      <c r="F1387" s="2">
        <v>0.49</v>
      </c>
      <c r="G1387" s="2">
        <f t="shared" si="42"/>
        <v>1399.2439999999999</v>
      </c>
      <c r="H1387" s="2">
        <f t="shared" si="43"/>
        <v>1456.356</v>
      </c>
      <c r="I1387" s="2">
        <v>7</v>
      </c>
      <c r="J1387" s="3">
        <v>45448</v>
      </c>
      <c r="K1387" s="3">
        <v>45455</v>
      </c>
      <c r="L1387" s="2" t="s">
        <v>31</v>
      </c>
      <c r="M1387" s="2" t="s">
        <v>16</v>
      </c>
      <c r="N1387" s="2">
        <v>588.39</v>
      </c>
      <c r="O1387" s="2" t="s">
        <v>48</v>
      </c>
      <c r="P1387" s="2" t="s">
        <v>48</v>
      </c>
    </row>
    <row r="1388" spans="1:16" ht="14.25" hidden="1" customHeight="1" x14ac:dyDescent="0.3">
      <c r="A1388" s="2" t="s">
        <v>1419</v>
      </c>
      <c r="B1388" s="2" t="str">
        <f>RIGHT(DmartSalesData[[#This Row],[order_id]],6)</f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2" t="s">
        <v>28</v>
      </c>
    </row>
    <row r="1389" spans="1:16" ht="14.25" hidden="1" customHeight="1" x14ac:dyDescent="0.3">
      <c r="A1389" s="2" t="s">
        <v>1420</v>
      </c>
      <c r="B1389" s="2" t="str">
        <f>RIGHT(DmartSalesData[[#This Row],[order_id]],6)</f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2" t="s">
        <v>39</v>
      </c>
    </row>
    <row r="1390" spans="1:16" ht="14.25" hidden="1" customHeight="1" x14ac:dyDescent="0.3">
      <c r="A1390" s="2" t="s">
        <v>1406</v>
      </c>
      <c r="B1390" s="2" t="str">
        <f>RIGHT(DmartSalesData[[#This Row],[order_id]],6)</f>
        <v>101373</v>
      </c>
      <c r="C1390" s="2" t="s">
        <v>41</v>
      </c>
      <c r="D1390" s="2" t="s">
        <v>26</v>
      </c>
      <c r="E1390" s="2">
        <v>4807.71</v>
      </c>
      <c r="F1390" s="2">
        <v>0.35</v>
      </c>
      <c r="G1390" s="2">
        <f t="shared" si="42"/>
        <v>1682.6985</v>
      </c>
      <c r="H1390" s="2">
        <f t="shared" si="43"/>
        <v>3125.0115000000001</v>
      </c>
      <c r="I1390" s="2">
        <v>5</v>
      </c>
      <c r="J1390" s="3">
        <v>45183</v>
      </c>
      <c r="K1390" s="3">
        <v>45184</v>
      </c>
      <c r="L1390" s="2" t="s">
        <v>15</v>
      </c>
      <c r="M1390" s="2" t="s">
        <v>16</v>
      </c>
      <c r="N1390" s="2">
        <v>270.47000000000003</v>
      </c>
      <c r="O1390" s="2" t="s">
        <v>48</v>
      </c>
      <c r="P1390" s="2" t="s">
        <v>48</v>
      </c>
    </row>
    <row r="1391" spans="1:16" ht="14.25" hidden="1" customHeight="1" x14ac:dyDescent="0.3">
      <c r="A1391" s="2" t="s">
        <v>1422</v>
      </c>
      <c r="B1391" s="2" t="str">
        <f>RIGHT(DmartSalesData[[#This Row],[order_id]],6)</f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2" t="s">
        <v>17</v>
      </c>
    </row>
    <row r="1392" spans="1:16" ht="14.25" hidden="1" customHeight="1" x14ac:dyDescent="0.3">
      <c r="A1392" s="2" t="s">
        <v>1423</v>
      </c>
      <c r="B1392" s="2" t="str">
        <f>RIGHT(DmartSalesData[[#This Row],[order_id]],6)</f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2" t="s">
        <v>23</v>
      </c>
    </row>
    <row r="1393" spans="1:16" ht="14.25" hidden="1" customHeight="1" x14ac:dyDescent="0.3">
      <c r="A1393" s="2" t="s">
        <v>1424</v>
      </c>
      <c r="B1393" s="2" t="str">
        <f>RIGHT(DmartSalesData[[#This Row],[order_id]],6)</f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2" t="s">
        <v>34</v>
      </c>
    </row>
    <row r="1394" spans="1:16" ht="14.25" hidden="1" customHeight="1" x14ac:dyDescent="0.3">
      <c r="A1394" s="2" t="s">
        <v>1425</v>
      </c>
      <c r="B1394" s="2" t="str">
        <f>RIGHT(DmartSalesData[[#This Row],[order_id]],6)</f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2" t="s">
        <v>48</v>
      </c>
    </row>
    <row r="1395" spans="1:16" ht="14.25" hidden="1" customHeight="1" x14ac:dyDescent="0.3">
      <c r="A1395" s="2" t="s">
        <v>1426</v>
      </c>
      <c r="B1395" s="2" t="str">
        <f>RIGHT(DmartSalesData[[#This Row],[order_id]],6)</f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2" t="s">
        <v>17</v>
      </c>
    </row>
    <row r="1396" spans="1:16" ht="14.25" hidden="1" customHeight="1" x14ac:dyDescent="0.3">
      <c r="A1396" s="2" t="s">
        <v>1407</v>
      </c>
      <c r="B1396" s="2" t="str">
        <f>RIGHT(DmartSalesData[[#This Row],[order_id]],6)</f>
        <v>101374</v>
      </c>
      <c r="C1396" s="2" t="s">
        <v>13</v>
      </c>
      <c r="D1396" s="2" t="s">
        <v>33</v>
      </c>
      <c r="E1396" s="2">
        <v>4473.03</v>
      </c>
      <c r="F1396" s="2">
        <v>0.34</v>
      </c>
      <c r="G1396" s="2">
        <f t="shared" si="42"/>
        <v>1520.8302000000001</v>
      </c>
      <c r="H1396" s="2">
        <f t="shared" si="43"/>
        <v>2952.1997999999994</v>
      </c>
      <c r="I1396" s="2">
        <v>7</v>
      </c>
      <c r="J1396" s="3">
        <v>45183</v>
      </c>
      <c r="K1396" s="3">
        <v>45185</v>
      </c>
      <c r="L1396" s="2" t="s">
        <v>15</v>
      </c>
      <c r="M1396" s="2" t="s">
        <v>27</v>
      </c>
      <c r="N1396" s="2">
        <v>695.95</v>
      </c>
      <c r="O1396" s="2" t="s">
        <v>23</v>
      </c>
      <c r="P1396" s="2" t="s">
        <v>23</v>
      </c>
    </row>
    <row r="1397" spans="1:16" ht="14.25" hidden="1" customHeight="1" x14ac:dyDescent="0.3">
      <c r="A1397" s="2" t="s">
        <v>1428</v>
      </c>
      <c r="B1397" s="2" t="str">
        <f>RIGHT(DmartSalesData[[#This Row],[order_id]],6)</f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2" t="s">
        <v>28</v>
      </c>
    </row>
    <row r="1398" spans="1:16" ht="14.25" hidden="1" customHeight="1" x14ac:dyDescent="0.3">
      <c r="A1398" s="2" t="s">
        <v>1413</v>
      </c>
      <c r="B1398" s="2" t="str">
        <f>RIGHT(DmartSalesData[[#This Row],[order_id]],6)</f>
        <v>101380</v>
      </c>
      <c r="C1398" s="2" t="s">
        <v>41</v>
      </c>
      <c r="D1398" s="2" t="s">
        <v>33</v>
      </c>
      <c r="E1398" s="2">
        <v>3821.12</v>
      </c>
      <c r="F1398" s="2">
        <v>0.36</v>
      </c>
      <c r="G1398" s="2">
        <f t="shared" si="42"/>
        <v>1375.6032</v>
      </c>
      <c r="H1398" s="2">
        <f t="shared" si="43"/>
        <v>2445.5167999999999</v>
      </c>
      <c r="I1398" s="2">
        <v>3</v>
      </c>
      <c r="J1398" s="3">
        <v>45541</v>
      </c>
      <c r="K1398" s="3">
        <v>45542</v>
      </c>
      <c r="L1398" s="2" t="s">
        <v>21</v>
      </c>
      <c r="M1398" s="2" t="s">
        <v>27</v>
      </c>
      <c r="N1398" s="2">
        <v>873.75</v>
      </c>
      <c r="O1398" s="2" t="s">
        <v>17</v>
      </c>
      <c r="P1398" s="2" t="s">
        <v>17</v>
      </c>
    </row>
    <row r="1399" spans="1:16" ht="14.25" hidden="1" customHeight="1" x14ac:dyDescent="0.3">
      <c r="A1399" s="2" t="s">
        <v>1414</v>
      </c>
      <c r="B1399" s="2" t="str">
        <f>RIGHT(DmartSalesData[[#This Row],[order_id]],6)</f>
        <v>101381</v>
      </c>
      <c r="C1399" s="2" t="s">
        <v>19</v>
      </c>
      <c r="D1399" s="2" t="s">
        <v>14</v>
      </c>
      <c r="E1399" s="2">
        <v>3661.07</v>
      </c>
      <c r="F1399" s="2">
        <v>0.36</v>
      </c>
      <c r="G1399" s="2">
        <f t="shared" si="42"/>
        <v>1317.9852000000001</v>
      </c>
      <c r="H1399" s="2">
        <f t="shared" si="43"/>
        <v>2343.0848000000001</v>
      </c>
      <c r="I1399" s="2">
        <v>8</v>
      </c>
      <c r="J1399" s="3">
        <v>45090</v>
      </c>
      <c r="K1399" s="3">
        <v>45092</v>
      </c>
      <c r="L1399" s="2" t="s">
        <v>31</v>
      </c>
      <c r="M1399" s="2" t="s">
        <v>27</v>
      </c>
      <c r="N1399" s="2">
        <v>679.11</v>
      </c>
      <c r="O1399" s="2" t="s">
        <v>39</v>
      </c>
      <c r="P1399" s="2" t="s">
        <v>39</v>
      </c>
    </row>
    <row r="1400" spans="1:16" ht="14.25" hidden="1" customHeight="1" x14ac:dyDescent="0.3">
      <c r="A1400" s="2" t="s">
        <v>1418</v>
      </c>
      <c r="B1400" s="2" t="str">
        <f>RIGHT(DmartSalesData[[#This Row],[order_id]],6)</f>
        <v>101385</v>
      </c>
      <c r="C1400" s="2" t="s">
        <v>19</v>
      </c>
      <c r="D1400" s="2" t="s">
        <v>33</v>
      </c>
      <c r="E1400" s="2">
        <v>3734.22</v>
      </c>
      <c r="F1400" s="2">
        <v>0.48</v>
      </c>
      <c r="G1400" s="2">
        <f t="shared" si="42"/>
        <v>1792.4255999999998</v>
      </c>
      <c r="H1400" s="2">
        <f t="shared" si="43"/>
        <v>1941.7944</v>
      </c>
      <c r="I1400" s="2">
        <v>8</v>
      </c>
      <c r="J1400" s="3">
        <v>44930</v>
      </c>
      <c r="K1400" s="3">
        <v>44934</v>
      </c>
      <c r="L1400" s="2" t="s">
        <v>21</v>
      </c>
      <c r="M1400" s="2" t="s">
        <v>22</v>
      </c>
      <c r="N1400" s="2">
        <v>419.78</v>
      </c>
      <c r="O1400" s="2" t="s">
        <v>28</v>
      </c>
      <c r="P1400" s="2" t="s">
        <v>28</v>
      </c>
    </row>
    <row r="1401" spans="1:16" ht="14.25" hidden="1" customHeight="1" x14ac:dyDescent="0.3">
      <c r="A1401" s="2" t="s">
        <v>1432</v>
      </c>
      <c r="B1401" s="2" t="str">
        <f>RIGHT(DmartSalesData[[#This Row],[order_id]],6)</f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2" t="s">
        <v>28</v>
      </c>
    </row>
    <row r="1402" spans="1:16" ht="14.25" hidden="1" customHeight="1" x14ac:dyDescent="0.3">
      <c r="A1402" s="2" t="s">
        <v>1433</v>
      </c>
      <c r="B1402" s="2" t="str">
        <f>RIGHT(DmartSalesData[[#This Row],[order_id]],6)</f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2" t="s">
        <v>48</v>
      </c>
    </row>
    <row r="1403" spans="1:16" ht="14.25" hidden="1" customHeight="1" x14ac:dyDescent="0.3">
      <c r="A1403" s="2" t="s">
        <v>1434</v>
      </c>
      <c r="B1403" s="2" t="str">
        <f>RIGHT(DmartSalesData[[#This Row],[order_id]],6)</f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2" t="s">
        <v>39</v>
      </c>
    </row>
    <row r="1404" spans="1:16" ht="14.25" hidden="1" customHeight="1" x14ac:dyDescent="0.3">
      <c r="A1404" s="2" t="s">
        <v>1421</v>
      </c>
      <c r="B1404" s="2" t="str">
        <f>RIGHT(DmartSalesData[[#This Row],[order_id]],6)</f>
        <v>101388</v>
      </c>
      <c r="C1404" s="2" t="s">
        <v>13</v>
      </c>
      <c r="D1404" s="2" t="s">
        <v>20</v>
      </c>
      <c r="E1404" s="2">
        <v>2180.31</v>
      </c>
      <c r="F1404" s="2">
        <v>0.49</v>
      </c>
      <c r="G1404" s="2">
        <f t="shared" si="42"/>
        <v>1068.3518999999999</v>
      </c>
      <c r="H1404" s="2">
        <f t="shared" si="43"/>
        <v>1111.9581000000001</v>
      </c>
      <c r="I1404" s="2">
        <v>9</v>
      </c>
      <c r="J1404" s="3">
        <v>45123</v>
      </c>
      <c r="K1404" s="3">
        <v>45128</v>
      </c>
      <c r="L1404" s="2" t="s">
        <v>31</v>
      </c>
      <c r="M1404" s="2" t="s">
        <v>16</v>
      </c>
      <c r="N1404" s="2">
        <v>163.5</v>
      </c>
      <c r="O1404" s="2" t="s">
        <v>48</v>
      </c>
      <c r="P1404" s="2" t="s">
        <v>48</v>
      </c>
    </row>
    <row r="1405" spans="1:16" ht="14.25" hidden="1" customHeight="1" x14ac:dyDescent="0.3">
      <c r="A1405" s="2" t="s">
        <v>1427</v>
      </c>
      <c r="B1405" s="2" t="str">
        <f>RIGHT(DmartSalesData[[#This Row],[order_id]],6)</f>
        <v>101394</v>
      </c>
      <c r="C1405" s="2" t="s">
        <v>25</v>
      </c>
      <c r="D1405" s="2" t="s">
        <v>33</v>
      </c>
      <c r="E1405" s="2">
        <v>4322.67</v>
      </c>
      <c r="F1405" s="2">
        <v>0.37</v>
      </c>
      <c r="G1405" s="2">
        <f t="shared" ref="G1405:G1468" si="44">E1405*F1405</f>
        <v>1599.3878999999999</v>
      </c>
      <c r="H1405" s="2">
        <f t="shared" ref="H1405:H1468" si="45">E1405-G1405</f>
        <v>2723.2821000000004</v>
      </c>
      <c r="I1405" s="2">
        <v>4</v>
      </c>
      <c r="J1405" s="3">
        <v>45472</v>
      </c>
      <c r="K1405" s="3">
        <v>45476</v>
      </c>
      <c r="L1405" s="2" t="s">
        <v>21</v>
      </c>
      <c r="M1405" s="2" t="s">
        <v>16</v>
      </c>
      <c r="N1405" s="2">
        <v>1145.53</v>
      </c>
      <c r="O1405" s="2" t="s">
        <v>34</v>
      </c>
      <c r="P1405" s="2" t="s">
        <v>34</v>
      </c>
    </row>
    <row r="1406" spans="1:16" ht="14.25" hidden="1" customHeight="1" x14ac:dyDescent="0.3">
      <c r="A1406" s="2" t="s">
        <v>1437</v>
      </c>
      <c r="B1406" s="2" t="str">
        <f>RIGHT(DmartSalesData[[#This Row],[order_id]],6)</f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4"/>
        <v>491.92169999999999</v>
      </c>
      <c r="H1406" s="2">
        <f t="shared" si="45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2" t="s">
        <v>23</v>
      </c>
    </row>
    <row r="1407" spans="1:16" ht="14.25" hidden="1" customHeight="1" x14ac:dyDescent="0.3">
      <c r="A1407" s="2" t="s">
        <v>1438</v>
      </c>
      <c r="B1407" s="2" t="str">
        <f>RIGHT(DmartSalesData[[#This Row],[order_id]],6)</f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4"/>
        <v>183.15720000000002</v>
      </c>
      <c r="H1407" s="2">
        <f t="shared" si="45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2" t="s">
        <v>23</v>
      </c>
    </row>
    <row r="1408" spans="1:16" ht="14.25" hidden="1" customHeight="1" x14ac:dyDescent="0.3">
      <c r="A1408" s="2" t="s">
        <v>1429</v>
      </c>
      <c r="B1408" s="2" t="str">
        <f>RIGHT(DmartSalesData[[#This Row],[order_id]],6)</f>
        <v>101396</v>
      </c>
      <c r="C1408" s="2" t="s">
        <v>13</v>
      </c>
      <c r="D1408" s="2" t="s">
        <v>20</v>
      </c>
      <c r="E1408" s="2">
        <v>4361.3999999999996</v>
      </c>
      <c r="F1408" s="2">
        <v>0.34</v>
      </c>
      <c r="G1408" s="2">
        <f t="shared" si="44"/>
        <v>1482.876</v>
      </c>
      <c r="H1408" s="2">
        <f t="shared" si="45"/>
        <v>2878.5239999999994</v>
      </c>
      <c r="I1408" s="2">
        <v>7</v>
      </c>
      <c r="J1408" s="3">
        <v>45452</v>
      </c>
      <c r="K1408" s="3">
        <v>45459</v>
      </c>
      <c r="L1408" s="2" t="s">
        <v>15</v>
      </c>
      <c r="M1408" s="2" t="s">
        <v>16</v>
      </c>
      <c r="N1408" s="2">
        <v>712.12</v>
      </c>
      <c r="O1408" s="2" t="s">
        <v>39</v>
      </c>
      <c r="P1408" s="2" t="s">
        <v>39</v>
      </c>
    </row>
    <row r="1409" spans="1:16" ht="14.25" hidden="1" customHeight="1" x14ac:dyDescent="0.3">
      <c r="A1409" s="2" t="s">
        <v>1440</v>
      </c>
      <c r="B1409" s="2" t="str">
        <f>RIGHT(DmartSalesData[[#This Row],[order_id]],6)</f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4"/>
        <v>36.675600000000003</v>
      </c>
      <c r="H1409" s="2">
        <f t="shared" si="45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2" t="s">
        <v>39</v>
      </c>
    </row>
    <row r="1410" spans="1:16" ht="14.25" hidden="1" customHeight="1" x14ac:dyDescent="0.3">
      <c r="A1410" s="2" t="s">
        <v>1441</v>
      </c>
      <c r="B1410" s="2" t="str">
        <f>RIGHT(DmartSalesData[[#This Row],[order_id]],6)</f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4"/>
        <v>233.94400000000002</v>
      </c>
      <c r="H1410" s="2">
        <f t="shared" si="45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2" t="s">
        <v>23</v>
      </c>
    </row>
    <row r="1411" spans="1:16" ht="14.25" hidden="1" customHeight="1" x14ac:dyDescent="0.3">
      <c r="A1411" s="2" t="s">
        <v>1430</v>
      </c>
      <c r="B1411" s="2" t="str">
        <f>RIGHT(DmartSalesData[[#This Row],[order_id]],6)</f>
        <v>101397</v>
      </c>
      <c r="C1411" s="2" t="s">
        <v>13</v>
      </c>
      <c r="D1411" s="2" t="s">
        <v>14</v>
      </c>
      <c r="E1411" s="2">
        <v>3037.23</v>
      </c>
      <c r="F1411" s="2">
        <v>0.35</v>
      </c>
      <c r="G1411" s="2">
        <f t="shared" si="44"/>
        <v>1063.0304999999998</v>
      </c>
      <c r="H1411" s="2">
        <f t="shared" si="45"/>
        <v>1974.1995000000002</v>
      </c>
      <c r="I1411" s="2">
        <v>3</v>
      </c>
      <c r="J1411" s="3">
        <v>45258</v>
      </c>
      <c r="K1411" s="3">
        <v>45262</v>
      </c>
      <c r="L1411" s="2" t="s">
        <v>15</v>
      </c>
      <c r="M1411" s="2" t="s">
        <v>27</v>
      </c>
      <c r="N1411" s="2">
        <v>338.43</v>
      </c>
      <c r="O1411" s="2" t="s">
        <v>17</v>
      </c>
      <c r="P1411" s="2" t="s">
        <v>17</v>
      </c>
    </row>
    <row r="1412" spans="1:16" ht="14.25" hidden="1" customHeight="1" x14ac:dyDescent="0.3">
      <c r="A1412" s="2" t="s">
        <v>1431</v>
      </c>
      <c r="B1412" s="2" t="str">
        <f>RIGHT(DmartSalesData[[#This Row],[order_id]],6)</f>
        <v>101398</v>
      </c>
      <c r="C1412" s="2" t="s">
        <v>19</v>
      </c>
      <c r="D1412" s="2" t="s">
        <v>36</v>
      </c>
      <c r="E1412" s="2">
        <v>4263.5600000000004</v>
      </c>
      <c r="F1412" s="2">
        <v>0.34</v>
      </c>
      <c r="G1412" s="2">
        <f t="shared" si="44"/>
        <v>1449.6104000000003</v>
      </c>
      <c r="H1412" s="2">
        <f t="shared" si="45"/>
        <v>2813.9495999999999</v>
      </c>
      <c r="I1412" s="2">
        <v>6</v>
      </c>
      <c r="J1412" s="3">
        <v>45129</v>
      </c>
      <c r="K1412" s="3">
        <v>45133</v>
      </c>
      <c r="L1412" s="2" t="s">
        <v>31</v>
      </c>
      <c r="M1412" s="2" t="s">
        <v>27</v>
      </c>
      <c r="N1412" s="2">
        <v>1063.9000000000001</v>
      </c>
      <c r="O1412" s="2" t="s">
        <v>48</v>
      </c>
      <c r="P1412" s="2" t="s">
        <v>48</v>
      </c>
    </row>
    <row r="1413" spans="1:16" ht="14.25" hidden="1" customHeight="1" x14ac:dyDescent="0.3">
      <c r="A1413" s="2" t="s">
        <v>1444</v>
      </c>
      <c r="B1413" s="2" t="str">
        <f>RIGHT(DmartSalesData[[#This Row],[order_id]],6)</f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2" t="s">
        <v>17</v>
      </c>
    </row>
    <row r="1414" spans="1:16" ht="14.25" hidden="1" customHeight="1" x14ac:dyDescent="0.3">
      <c r="A1414" s="2" t="s">
        <v>1445</v>
      </c>
      <c r="B1414" s="2" t="str">
        <f>RIGHT(DmartSalesData[[#This Row],[order_id]],6)</f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2" t="s">
        <v>39</v>
      </c>
    </row>
    <row r="1415" spans="1:16" ht="14.25" hidden="1" customHeight="1" x14ac:dyDescent="0.3">
      <c r="A1415" s="2" t="s">
        <v>1446</v>
      </c>
      <c r="B1415" s="2" t="str">
        <f>RIGHT(DmartSalesData[[#This Row],[order_id]],6)</f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2" t="s">
        <v>34</v>
      </c>
    </row>
    <row r="1416" spans="1:16" ht="14.25" hidden="1" customHeight="1" x14ac:dyDescent="0.3">
      <c r="A1416" s="2" t="s">
        <v>1447</v>
      </c>
      <c r="B1416" s="2" t="str">
        <f>RIGHT(DmartSalesData[[#This Row],[order_id]],6)</f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2" t="s">
        <v>28</v>
      </c>
    </row>
    <row r="1417" spans="1:16" ht="14.25" hidden="1" customHeight="1" x14ac:dyDescent="0.3">
      <c r="A1417" s="2" t="s">
        <v>1448</v>
      </c>
      <c r="B1417" s="2" t="str">
        <f>RIGHT(DmartSalesData[[#This Row],[order_id]],6)</f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2" t="s">
        <v>39</v>
      </c>
    </row>
    <row r="1418" spans="1:16" ht="14.25" hidden="1" customHeight="1" x14ac:dyDescent="0.3">
      <c r="A1418" s="2" t="s">
        <v>1449</v>
      </c>
      <c r="B1418" s="2" t="str">
        <f>RIGHT(DmartSalesData[[#This Row],[order_id]],6)</f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2" t="s">
        <v>39</v>
      </c>
    </row>
    <row r="1419" spans="1:16" ht="14.25" hidden="1" customHeight="1" x14ac:dyDescent="0.3">
      <c r="A1419" s="2" t="s">
        <v>1450</v>
      </c>
      <c r="B1419" s="2" t="str">
        <f>RIGHT(DmartSalesData[[#This Row],[order_id]],6)</f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2" t="s">
        <v>39</v>
      </c>
    </row>
    <row r="1420" spans="1:16" ht="14.25" hidden="1" customHeight="1" x14ac:dyDescent="0.3">
      <c r="A1420" s="2" t="s">
        <v>1451</v>
      </c>
      <c r="B1420" s="2" t="str">
        <f>RIGHT(DmartSalesData[[#This Row],[order_id]],6)</f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2" t="s">
        <v>23</v>
      </c>
    </row>
    <row r="1421" spans="1:16" ht="14.25" hidden="1" customHeight="1" x14ac:dyDescent="0.3">
      <c r="A1421" s="2" t="s">
        <v>1452</v>
      </c>
      <c r="B1421" s="2" t="str">
        <f>RIGHT(DmartSalesData[[#This Row],[order_id]],6)</f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2" t="s">
        <v>28</v>
      </c>
    </row>
    <row r="1422" spans="1:16" ht="14.25" hidden="1" customHeight="1" x14ac:dyDescent="0.3">
      <c r="A1422" s="2" t="s">
        <v>1453</v>
      </c>
      <c r="B1422" s="2" t="str">
        <f>RIGHT(DmartSalesData[[#This Row],[order_id]],6)</f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2" t="s">
        <v>48</v>
      </c>
    </row>
    <row r="1423" spans="1:16" ht="14.25" hidden="1" customHeight="1" x14ac:dyDescent="0.3">
      <c r="A1423" s="2" t="s">
        <v>1454</v>
      </c>
      <c r="B1423" s="2" t="str">
        <f>RIGHT(DmartSalesData[[#This Row],[order_id]],6)</f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2" t="s">
        <v>17</v>
      </c>
    </row>
    <row r="1424" spans="1:16" ht="14.25" hidden="1" customHeight="1" x14ac:dyDescent="0.3">
      <c r="A1424" s="2" t="s">
        <v>1455</v>
      </c>
      <c r="B1424" s="2" t="str">
        <f>RIGHT(DmartSalesData[[#This Row],[order_id]],6)</f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2" t="s">
        <v>17</v>
      </c>
    </row>
    <row r="1425" spans="1:16" ht="14.25" hidden="1" customHeight="1" x14ac:dyDescent="0.3">
      <c r="A1425" s="2" t="s">
        <v>1456</v>
      </c>
      <c r="B1425" s="2" t="str">
        <f>RIGHT(DmartSalesData[[#This Row],[order_id]],6)</f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2" t="s">
        <v>17</v>
      </c>
    </row>
    <row r="1426" spans="1:16" ht="14.25" hidden="1" customHeight="1" x14ac:dyDescent="0.3">
      <c r="A1426" s="2" t="s">
        <v>1435</v>
      </c>
      <c r="B1426" s="2" t="str">
        <f>RIGHT(DmartSalesData[[#This Row],[order_id]],6)</f>
        <v>101402</v>
      </c>
      <c r="C1426" s="2" t="s">
        <v>25</v>
      </c>
      <c r="D1426" s="2" t="s">
        <v>36</v>
      </c>
      <c r="E1426" s="2">
        <v>2968.7</v>
      </c>
      <c r="F1426" s="2">
        <v>0.4</v>
      </c>
      <c r="G1426" s="2">
        <f t="shared" si="44"/>
        <v>1187.48</v>
      </c>
      <c r="H1426" s="2">
        <f t="shared" si="45"/>
        <v>1781.2199999999998</v>
      </c>
      <c r="I1426" s="2">
        <v>9</v>
      </c>
      <c r="J1426" s="3">
        <v>45566</v>
      </c>
      <c r="K1426" s="3">
        <v>45573</v>
      </c>
      <c r="L1426" s="2" t="s">
        <v>21</v>
      </c>
      <c r="M1426" s="2" t="s">
        <v>16</v>
      </c>
      <c r="N1426" s="2">
        <v>378.73</v>
      </c>
      <c r="O1426" s="2" t="s">
        <v>23</v>
      </c>
      <c r="P1426" s="2" t="s">
        <v>23</v>
      </c>
    </row>
    <row r="1427" spans="1:16" ht="14.25" hidden="1" customHeight="1" x14ac:dyDescent="0.3">
      <c r="A1427" s="2" t="s">
        <v>1458</v>
      </c>
      <c r="B1427" s="2" t="str">
        <f>RIGHT(DmartSalesData[[#This Row],[order_id]],6)</f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2" t="s">
        <v>17</v>
      </c>
    </row>
    <row r="1428" spans="1:16" ht="14.25" hidden="1" customHeight="1" x14ac:dyDescent="0.3">
      <c r="A1428" s="2" t="s">
        <v>1459</v>
      </c>
      <c r="B1428" s="2" t="str">
        <f>RIGHT(DmartSalesData[[#This Row],[order_id]],6)</f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2" t="s">
        <v>34</v>
      </c>
    </row>
    <row r="1429" spans="1:16" ht="14.25" hidden="1" customHeight="1" x14ac:dyDescent="0.3">
      <c r="A1429" s="2" t="s">
        <v>1460</v>
      </c>
      <c r="B1429" s="2" t="str">
        <f>RIGHT(DmartSalesData[[#This Row],[order_id]],6)</f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2" t="s">
        <v>23</v>
      </c>
    </row>
    <row r="1430" spans="1:16" ht="14.25" hidden="1" customHeight="1" x14ac:dyDescent="0.3">
      <c r="A1430" s="2" t="s">
        <v>1436</v>
      </c>
      <c r="B1430" s="2" t="str">
        <f>RIGHT(DmartSalesData[[#This Row],[order_id]],6)</f>
        <v>101403</v>
      </c>
      <c r="C1430" s="2" t="s">
        <v>41</v>
      </c>
      <c r="D1430" s="2" t="s">
        <v>33</v>
      </c>
      <c r="E1430" s="2">
        <v>3591.57</v>
      </c>
      <c r="F1430" s="2">
        <v>0.47</v>
      </c>
      <c r="G1430" s="2">
        <f t="shared" si="44"/>
        <v>1688.0379</v>
      </c>
      <c r="H1430" s="2">
        <f t="shared" si="45"/>
        <v>1903.5321000000001</v>
      </c>
      <c r="I1430" s="2">
        <v>5</v>
      </c>
      <c r="J1430" s="3">
        <v>44993</v>
      </c>
      <c r="K1430" s="3">
        <v>45000</v>
      </c>
      <c r="L1430" s="2" t="s">
        <v>21</v>
      </c>
      <c r="M1430" s="2" t="s">
        <v>27</v>
      </c>
      <c r="N1430" s="2">
        <v>399.73</v>
      </c>
      <c r="O1430" s="2" t="s">
        <v>39</v>
      </c>
      <c r="P1430" s="2" t="s">
        <v>39</v>
      </c>
    </row>
    <row r="1431" spans="1:16" ht="14.25" hidden="1" customHeight="1" x14ac:dyDescent="0.3">
      <c r="A1431" s="2" t="s">
        <v>1462</v>
      </c>
      <c r="B1431" s="2" t="str">
        <f>RIGHT(DmartSalesData[[#This Row],[order_id]],6)</f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2" t="s">
        <v>48</v>
      </c>
    </row>
    <row r="1432" spans="1:16" ht="14.25" hidden="1" customHeight="1" x14ac:dyDescent="0.3">
      <c r="A1432" s="2" t="s">
        <v>1463</v>
      </c>
      <c r="B1432" s="2" t="str">
        <f>RIGHT(DmartSalesData[[#This Row],[order_id]],6)</f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2" t="s">
        <v>39</v>
      </c>
    </row>
    <row r="1433" spans="1:16" ht="14.25" hidden="1" customHeight="1" x14ac:dyDescent="0.3">
      <c r="A1433" s="2" t="s">
        <v>1464</v>
      </c>
      <c r="B1433" s="2" t="str">
        <f>RIGHT(DmartSalesData[[#This Row],[order_id]],6)</f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2" t="s">
        <v>28</v>
      </c>
    </row>
    <row r="1434" spans="1:16" ht="14.25" hidden="1" customHeight="1" x14ac:dyDescent="0.3">
      <c r="A1434" s="2" t="s">
        <v>1465</v>
      </c>
      <c r="B1434" s="2" t="str">
        <f>RIGHT(DmartSalesData[[#This Row],[order_id]],6)</f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2" t="s">
        <v>17</v>
      </c>
    </row>
    <row r="1435" spans="1:16" ht="14.25" hidden="1" customHeight="1" x14ac:dyDescent="0.3">
      <c r="A1435" s="2" t="s">
        <v>1439</v>
      </c>
      <c r="B1435" s="2" t="str">
        <f>RIGHT(DmartSalesData[[#This Row],[order_id]],6)</f>
        <v>101406</v>
      </c>
      <c r="C1435" s="2" t="s">
        <v>41</v>
      </c>
      <c r="D1435" s="2" t="s">
        <v>14</v>
      </c>
      <c r="E1435" s="2">
        <v>4138.3999999999996</v>
      </c>
      <c r="F1435" s="2">
        <v>0.47</v>
      </c>
      <c r="G1435" s="2">
        <f t="shared" si="44"/>
        <v>1945.0479999999998</v>
      </c>
      <c r="H1435" s="2">
        <f t="shared" si="45"/>
        <v>2193.3519999999999</v>
      </c>
      <c r="I1435" s="2">
        <v>1</v>
      </c>
      <c r="J1435" s="3">
        <v>45337</v>
      </c>
      <c r="K1435" s="3">
        <v>45338</v>
      </c>
      <c r="L1435" s="2" t="s">
        <v>31</v>
      </c>
      <c r="M1435" s="2" t="s">
        <v>22</v>
      </c>
      <c r="N1435" s="2">
        <v>384.22</v>
      </c>
      <c r="O1435" s="2" t="s">
        <v>17</v>
      </c>
      <c r="P1435" s="2" t="s">
        <v>17</v>
      </c>
    </row>
    <row r="1436" spans="1:16" ht="14.25" hidden="1" customHeight="1" x14ac:dyDescent="0.3">
      <c r="A1436" s="2" t="s">
        <v>1467</v>
      </c>
      <c r="B1436" s="2" t="str">
        <f>RIGHT(DmartSalesData[[#This Row],[order_id]],6)</f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2" t="s">
        <v>48</v>
      </c>
    </row>
    <row r="1437" spans="1:16" ht="14.25" hidden="1" customHeight="1" x14ac:dyDescent="0.3">
      <c r="A1437" s="2" t="s">
        <v>1468</v>
      </c>
      <c r="B1437" s="2" t="str">
        <f>RIGHT(DmartSalesData[[#This Row],[order_id]],6)</f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2" t="s">
        <v>48</v>
      </c>
    </row>
    <row r="1438" spans="1:16" ht="14.25" hidden="1" customHeight="1" x14ac:dyDescent="0.3">
      <c r="A1438" s="2" t="s">
        <v>1469</v>
      </c>
      <c r="B1438" s="2" t="str">
        <f>RIGHT(DmartSalesData[[#This Row],[order_id]],6)</f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2" t="s">
        <v>28</v>
      </c>
    </row>
    <row r="1439" spans="1:16" ht="14.25" hidden="1" customHeight="1" x14ac:dyDescent="0.3">
      <c r="A1439" s="2" t="s">
        <v>1442</v>
      </c>
      <c r="B1439" s="2" t="str">
        <f>RIGHT(DmartSalesData[[#This Row],[order_id]],6)</f>
        <v>101409</v>
      </c>
      <c r="C1439" s="2" t="s">
        <v>41</v>
      </c>
      <c r="D1439" s="2" t="s">
        <v>20</v>
      </c>
      <c r="E1439" s="2">
        <v>4494.45</v>
      </c>
      <c r="F1439" s="2">
        <v>0.43</v>
      </c>
      <c r="G1439" s="2">
        <f t="shared" si="44"/>
        <v>1932.6134999999999</v>
      </c>
      <c r="H1439" s="2">
        <f t="shared" si="45"/>
        <v>2561.8364999999999</v>
      </c>
      <c r="I1439" s="2">
        <v>8</v>
      </c>
      <c r="J1439" s="3">
        <v>45427</v>
      </c>
      <c r="K1439" s="3">
        <v>45433</v>
      </c>
      <c r="L1439" s="2" t="s">
        <v>15</v>
      </c>
      <c r="M1439" s="2" t="s">
        <v>22</v>
      </c>
      <c r="N1439" s="2">
        <v>424.41</v>
      </c>
      <c r="O1439" s="2" t="s">
        <v>39</v>
      </c>
      <c r="P1439" s="2" t="s">
        <v>39</v>
      </c>
    </row>
    <row r="1440" spans="1:16" ht="14.25" hidden="1" customHeight="1" x14ac:dyDescent="0.3">
      <c r="A1440" s="2" t="s">
        <v>1471</v>
      </c>
      <c r="B1440" s="2" t="str">
        <f>RIGHT(DmartSalesData[[#This Row],[order_id]],6)</f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2" t="s">
        <v>28</v>
      </c>
    </row>
    <row r="1441" spans="1:16" ht="14.25" hidden="1" customHeight="1" x14ac:dyDescent="0.3">
      <c r="A1441" s="2" t="s">
        <v>1472</v>
      </c>
      <c r="B1441" s="2" t="str">
        <f>RIGHT(DmartSalesData[[#This Row],[order_id]],6)</f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2" t="s">
        <v>28</v>
      </c>
    </row>
    <row r="1442" spans="1:16" ht="14.25" hidden="1" customHeight="1" x14ac:dyDescent="0.3">
      <c r="A1442" s="2" t="s">
        <v>1473</v>
      </c>
      <c r="B1442" s="2" t="str">
        <f>RIGHT(DmartSalesData[[#This Row],[order_id]],6)</f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2" t="s">
        <v>17</v>
      </c>
    </row>
    <row r="1443" spans="1:16" ht="14.25" hidden="1" customHeight="1" x14ac:dyDescent="0.3">
      <c r="A1443" s="2" t="s">
        <v>1474</v>
      </c>
      <c r="B1443" s="2" t="str">
        <f>RIGHT(DmartSalesData[[#This Row],[order_id]],6)</f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2" t="s">
        <v>48</v>
      </c>
    </row>
    <row r="1444" spans="1:16" ht="14.25" hidden="1" customHeight="1" x14ac:dyDescent="0.3">
      <c r="A1444" s="2" t="s">
        <v>1475</v>
      </c>
      <c r="B1444" s="2" t="str">
        <f>RIGHT(DmartSalesData[[#This Row],[order_id]],6)</f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2" t="s">
        <v>23</v>
      </c>
    </row>
    <row r="1445" spans="1:16" ht="14.25" hidden="1" customHeight="1" x14ac:dyDescent="0.3">
      <c r="A1445" s="2" t="s">
        <v>1476</v>
      </c>
      <c r="B1445" s="2" t="str">
        <f>RIGHT(DmartSalesData[[#This Row],[order_id]],6)</f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2" t="s">
        <v>34</v>
      </c>
    </row>
    <row r="1446" spans="1:16" ht="14.25" hidden="1" customHeight="1" x14ac:dyDescent="0.3">
      <c r="A1446" s="2" t="s">
        <v>1477</v>
      </c>
      <c r="B1446" s="2" t="str">
        <f>RIGHT(DmartSalesData[[#This Row],[order_id]],6)</f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2" t="s">
        <v>23</v>
      </c>
    </row>
    <row r="1447" spans="1:16" ht="14.25" hidden="1" customHeight="1" x14ac:dyDescent="0.3">
      <c r="A1447" s="2" t="s">
        <v>1443</v>
      </c>
      <c r="B1447" s="2" t="str">
        <f>RIGHT(DmartSalesData[[#This Row],[order_id]],6)</f>
        <v>101410</v>
      </c>
      <c r="C1447" s="2" t="s">
        <v>19</v>
      </c>
      <c r="D1447" s="2" t="s">
        <v>36</v>
      </c>
      <c r="E1447" s="2">
        <v>3986.02</v>
      </c>
      <c r="F1447" s="2">
        <v>0.28000000000000003</v>
      </c>
      <c r="G1447" s="2">
        <f t="shared" si="44"/>
        <v>1116.0856000000001</v>
      </c>
      <c r="H1447" s="2">
        <f t="shared" si="45"/>
        <v>2869.9344000000001</v>
      </c>
      <c r="I1447" s="2">
        <v>8</v>
      </c>
      <c r="J1447" s="3">
        <v>45559</v>
      </c>
      <c r="K1447" s="3">
        <v>45564</v>
      </c>
      <c r="L1447" s="2" t="s">
        <v>21</v>
      </c>
      <c r="M1447" s="2" t="s">
        <v>16</v>
      </c>
      <c r="N1447" s="2">
        <v>726.08</v>
      </c>
      <c r="O1447" s="2" t="s">
        <v>48</v>
      </c>
      <c r="P1447" s="2" t="s">
        <v>48</v>
      </c>
    </row>
    <row r="1448" spans="1:16" ht="14.25" hidden="1" customHeight="1" x14ac:dyDescent="0.3">
      <c r="A1448" s="2" t="s">
        <v>1479</v>
      </c>
      <c r="B1448" s="2" t="str">
        <f>RIGHT(DmartSalesData[[#This Row],[order_id]],6)</f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2" t="s">
        <v>23</v>
      </c>
    </row>
    <row r="1449" spans="1:16" ht="14.25" hidden="1" customHeight="1" x14ac:dyDescent="0.3">
      <c r="A1449" s="2" t="s">
        <v>1457</v>
      </c>
      <c r="B1449" s="2" t="str">
        <f>RIGHT(DmartSalesData[[#This Row],[order_id]],6)</f>
        <v>101424</v>
      </c>
      <c r="C1449" s="2" t="s">
        <v>19</v>
      </c>
      <c r="D1449" s="2" t="s">
        <v>36</v>
      </c>
      <c r="E1449" s="2">
        <v>2585.89</v>
      </c>
      <c r="F1449" s="2">
        <v>0.44</v>
      </c>
      <c r="G1449" s="2">
        <f t="shared" si="44"/>
        <v>1137.7916</v>
      </c>
      <c r="H1449" s="2">
        <f t="shared" si="45"/>
        <v>1448.0983999999999</v>
      </c>
      <c r="I1449" s="2">
        <v>5</v>
      </c>
      <c r="J1449" s="3">
        <v>45420</v>
      </c>
      <c r="K1449" s="3">
        <v>45423</v>
      </c>
      <c r="L1449" s="2" t="s">
        <v>15</v>
      </c>
      <c r="M1449" s="2" t="s">
        <v>22</v>
      </c>
      <c r="N1449" s="2">
        <v>420.25</v>
      </c>
      <c r="O1449" s="2" t="s">
        <v>17</v>
      </c>
      <c r="P1449" s="2" t="s">
        <v>17</v>
      </c>
    </row>
    <row r="1450" spans="1:16" ht="14.25" hidden="1" customHeight="1" x14ac:dyDescent="0.3">
      <c r="A1450" s="2" t="s">
        <v>1481</v>
      </c>
      <c r="B1450" s="2" t="str">
        <f>RIGHT(DmartSalesData[[#This Row],[order_id]],6)</f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2" t="s">
        <v>23</v>
      </c>
    </row>
    <row r="1451" spans="1:16" ht="14.25" hidden="1" customHeight="1" x14ac:dyDescent="0.3">
      <c r="A1451" s="2" t="s">
        <v>1482</v>
      </c>
      <c r="B1451" s="2" t="str">
        <f>RIGHT(DmartSalesData[[#This Row],[order_id]],6)</f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2" t="s">
        <v>28</v>
      </c>
    </row>
    <row r="1452" spans="1:16" ht="14.25" hidden="1" customHeight="1" x14ac:dyDescent="0.3">
      <c r="A1452" s="2" t="s">
        <v>1483</v>
      </c>
      <c r="B1452" s="2" t="str">
        <f>RIGHT(DmartSalesData[[#This Row],[order_id]],6)</f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2" t="s">
        <v>48</v>
      </c>
    </row>
    <row r="1453" spans="1:16" ht="14.25" hidden="1" customHeight="1" x14ac:dyDescent="0.3">
      <c r="A1453" s="2" t="s">
        <v>1461</v>
      </c>
      <c r="B1453" s="2" t="str">
        <f>RIGHT(DmartSalesData[[#This Row],[order_id]],6)</f>
        <v>101428</v>
      </c>
      <c r="C1453" s="2" t="s">
        <v>41</v>
      </c>
      <c r="D1453" s="2" t="s">
        <v>33</v>
      </c>
      <c r="E1453" s="2">
        <v>4443.68</v>
      </c>
      <c r="F1453" s="2">
        <v>0.27</v>
      </c>
      <c r="G1453" s="2">
        <f t="shared" si="44"/>
        <v>1199.7936000000002</v>
      </c>
      <c r="H1453" s="2">
        <f t="shared" si="45"/>
        <v>3243.8864000000003</v>
      </c>
      <c r="I1453" s="2">
        <v>2</v>
      </c>
      <c r="J1453" s="3">
        <v>45464</v>
      </c>
      <c r="K1453" s="3">
        <v>45471</v>
      </c>
      <c r="L1453" s="2" t="s">
        <v>21</v>
      </c>
      <c r="M1453" s="2" t="s">
        <v>27</v>
      </c>
      <c r="N1453" s="2">
        <v>317.08999999999997</v>
      </c>
      <c r="O1453" s="2" t="s">
        <v>48</v>
      </c>
      <c r="P1453" s="2" t="s">
        <v>48</v>
      </c>
    </row>
    <row r="1454" spans="1:16" ht="14.25" hidden="1" customHeight="1" x14ac:dyDescent="0.3">
      <c r="A1454" s="2" t="s">
        <v>1485</v>
      </c>
      <c r="B1454" s="2" t="str">
        <f>RIGHT(DmartSalesData[[#This Row],[order_id]],6)</f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2" t="s">
        <v>17</v>
      </c>
    </row>
    <row r="1455" spans="1:16" ht="14.25" hidden="1" customHeight="1" x14ac:dyDescent="0.3">
      <c r="A1455" s="2" t="s">
        <v>1486</v>
      </c>
      <c r="B1455" s="2" t="str">
        <f>RIGHT(DmartSalesData[[#This Row],[order_id]],6)</f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2" t="s">
        <v>17</v>
      </c>
    </row>
    <row r="1456" spans="1:16" ht="14.25" hidden="1" customHeight="1" x14ac:dyDescent="0.3">
      <c r="A1456" s="2" t="s">
        <v>1487</v>
      </c>
      <c r="B1456" s="2" t="str">
        <f>RIGHT(DmartSalesData[[#This Row],[order_id]],6)</f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2" t="s">
        <v>23</v>
      </c>
    </row>
    <row r="1457" spans="1:16" ht="14.25" hidden="1" customHeight="1" x14ac:dyDescent="0.3">
      <c r="A1457" s="2" t="s">
        <v>1488</v>
      </c>
      <c r="B1457" s="2" t="str">
        <f>RIGHT(DmartSalesData[[#This Row],[order_id]],6)</f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2" t="s">
        <v>34</v>
      </c>
    </row>
    <row r="1458" spans="1:16" ht="14.25" hidden="1" customHeight="1" x14ac:dyDescent="0.3">
      <c r="A1458" s="2" t="s">
        <v>1489</v>
      </c>
      <c r="B1458" s="2" t="str">
        <f>RIGHT(DmartSalesData[[#This Row],[order_id]],6)</f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2" t="s">
        <v>17</v>
      </c>
    </row>
    <row r="1459" spans="1:16" ht="14.25" hidden="1" customHeight="1" x14ac:dyDescent="0.3">
      <c r="A1459" s="2" t="s">
        <v>1490</v>
      </c>
      <c r="B1459" s="2" t="str">
        <f>RIGHT(DmartSalesData[[#This Row],[order_id]],6)</f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2" t="s">
        <v>17</v>
      </c>
    </row>
    <row r="1460" spans="1:16" ht="14.25" hidden="1" customHeight="1" x14ac:dyDescent="0.3">
      <c r="A1460" s="2" t="s">
        <v>1491</v>
      </c>
      <c r="B1460" s="2" t="str">
        <f>RIGHT(DmartSalesData[[#This Row],[order_id]],6)</f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2" t="s">
        <v>28</v>
      </c>
    </row>
    <row r="1461" spans="1:16" ht="14.25" hidden="1" customHeight="1" x14ac:dyDescent="0.3">
      <c r="A1461" s="2" t="s">
        <v>1492</v>
      </c>
      <c r="B1461" s="2" t="str">
        <f>RIGHT(DmartSalesData[[#This Row],[order_id]],6)</f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2" t="s">
        <v>39</v>
      </c>
    </row>
    <row r="1462" spans="1:16" ht="14.25" hidden="1" customHeight="1" x14ac:dyDescent="0.3">
      <c r="A1462" s="2" t="s">
        <v>1493</v>
      </c>
      <c r="B1462" s="2" t="str">
        <f>RIGHT(DmartSalesData[[#This Row],[order_id]],6)</f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2" t="s">
        <v>48</v>
      </c>
    </row>
    <row r="1463" spans="1:16" ht="14.25" hidden="1" customHeight="1" x14ac:dyDescent="0.3">
      <c r="A1463" s="2" t="s">
        <v>1494</v>
      </c>
      <c r="B1463" s="2" t="str">
        <f>RIGHT(DmartSalesData[[#This Row],[order_id]],6)</f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2" t="s">
        <v>28</v>
      </c>
    </row>
    <row r="1464" spans="1:16" ht="14.25" hidden="1" customHeight="1" x14ac:dyDescent="0.3">
      <c r="A1464" s="2" t="s">
        <v>1495</v>
      </c>
      <c r="B1464" s="2" t="str">
        <f>RIGHT(DmartSalesData[[#This Row],[order_id]],6)</f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2" t="s">
        <v>48</v>
      </c>
    </row>
    <row r="1465" spans="1:16" ht="14.25" hidden="1" customHeight="1" x14ac:dyDescent="0.3">
      <c r="A1465" s="2" t="s">
        <v>1496</v>
      </c>
      <c r="B1465" s="2" t="str">
        <f>RIGHT(DmartSalesData[[#This Row],[order_id]],6)</f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2" t="s">
        <v>39</v>
      </c>
    </row>
    <row r="1466" spans="1:16" ht="14.25" hidden="1" customHeight="1" x14ac:dyDescent="0.3">
      <c r="A1466" s="2" t="s">
        <v>1497</v>
      </c>
      <c r="B1466" s="2" t="str">
        <f>RIGHT(DmartSalesData[[#This Row],[order_id]],6)</f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2" t="s">
        <v>48</v>
      </c>
    </row>
    <row r="1467" spans="1:16" ht="14.25" hidden="1" customHeight="1" x14ac:dyDescent="0.3">
      <c r="A1467" s="2" t="s">
        <v>1498</v>
      </c>
      <c r="B1467" s="2" t="str">
        <f>RIGHT(DmartSalesData[[#This Row],[order_id]],6)</f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2" t="s">
        <v>34</v>
      </c>
    </row>
    <row r="1468" spans="1:16" ht="14.25" hidden="1" customHeight="1" x14ac:dyDescent="0.3">
      <c r="A1468" s="2" t="s">
        <v>1499</v>
      </c>
      <c r="B1468" s="2" t="str">
        <f>RIGHT(DmartSalesData[[#This Row],[order_id]],6)</f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2" t="s">
        <v>28</v>
      </c>
    </row>
    <row r="1469" spans="1:16" ht="14.25" hidden="1" customHeight="1" x14ac:dyDescent="0.3">
      <c r="A1469" s="2" t="s">
        <v>1500</v>
      </c>
      <c r="B1469" s="2" t="str">
        <f>RIGHT(DmartSalesData[[#This Row],[order_id]],6)</f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ref="G1469:G1532" si="46">E1469*F1469</f>
        <v>515.08319999999992</v>
      </c>
      <c r="H1469" s="2">
        <f t="shared" ref="H1469:H1532" si="47">E1469-G1469</f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2" t="s">
        <v>28</v>
      </c>
    </row>
    <row r="1470" spans="1:16" ht="14.25" hidden="1" customHeight="1" x14ac:dyDescent="0.3">
      <c r="A1470" s="2" t="s">
        <v>1466</v>
      </c>
      <c r="B1470" s="2" t="str">
        <f>RIGHT(DmartSalesData[[#This Row],[order_id]],6)</f>
        <v>101433</v>
      </c>
      <c r="C1470" s="2" t="s">
        <v>19</v>
      </c>
      <c r="D1470" s="2" t="s">
        <v>26</v>
      </c>
      <c r="E1470" s="2">
        <v>4262.12</v>
      </c>
      <c r="F1470" s="2">
        <v>0.41</v>
      </c>
      <c r="G1470" s="2">
        <f t="shared" si="46"/>
        <v>1747.4691999999998</v>
      </c>
      <c r="H1470" s="2">
        <f t="shared" si="47"/>
        <v>2514.6508000000003</v>
      </c>
      <c r="I1470" s="2">
        <v>2</v>
      </c>
      <c r="J1470" s="3">
        <v>45353</v>
      </c>
      <c r="K1470" s="3">
        <v>45360</v>
      </c>
      <c r="L1470" s="2" t="s">
        <v>15</v>
      </c>
      <c r="M1470" s="2" t="s">
        <v>27</v>
      </c>
      <c r="N1470" s="2">
        <v>221.32</v>
      </c>
      <c r="O1470" s="2" t="s">
        <v>17</v>
      </c>
      <c r="P1470" s="2" t="s">
        <v>17</v>
      </c>
    </row>
    <row r="1471" spans="1:16" ht="14.25" hidden="1" customHeight="1" x14ac:dyDescent="0.3">
      <c r="A1471" s="2" t="s">
        <v>1502</v>
      </c>
      <c r="B1471" s="2" t="str">
        <f>RIGHT(DmartSalesData[[#This Row],[order_id]],6)</f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6"/>
        <v>843.08159999999998</v>
      </c>
      <c r="H1471" s="2">
        <f t="shared" si="47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2" t="s">
        <v>23</v>
      </c>
    </row>
    <row r="1472" spans="1:16" ht="14.25" hidden="1" customHeight="1" x14ac:dyDescent="0.3">
      <c r="A1472" s="2" t="s">
        <v>1503</v>
      </c>
      <c r="B1472" s="2" t="str">
        <f>RIGHT(DmartSalesData[[#This Row],[order_id]],6)</f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6"/>
        <v>149.93700000000001</v>
      </c>
      <c r="H1472" s="2">
        <f t="shared" si="47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2" t="s">
        <v>34</v>
      </c>
    </row>
    <row r="1473" spans="1:16" ht="14.25" hidden="1" customHeight="1" x14ac:dyDescent="0.3">
      <c r="A1473" s="2" t="s">
        <v>1504</v>
      </c>
      <c r="B1473" s="2" t="str">
        <f>RIGHT(DmartSalesData[[#This Row],[order_id]],6)</f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6"/>
        <v>151.37219999999999</v>
      </c>
      <c r="H1473" s="2">
        <f t="shared" si="47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2" t="s">
        <v>17</v>
      </c>
    </row>
    <row r="1474" spans="1:16" ht="14.25" hidden="1" customHeight="1" x14ac:dyDescent="0.3">
      <c r="A1474" s="2" t="s">
        <v>1470</v>
      </c>
      <c r="B1474" s="2" t="str">
        <f>RIGHT(DmartSalesData[[#This Row],[order_id]],6)</f>
        <v>101437</v>
      </c>
      <c r="C1474" s="2" t="s">
        <v>25</v>
      </c>
      <c r="D1474" s="2" t="s">
        <v>36</v>
      </c>
      <c r="E1474" s="2">
        <v>3766.15</v>
      </c>
      <c r="F1474" s="2">
        <v>0.28000000000000003</v>
      </c>
      <c r="G1474" s="2">
        <f t="shared" si="46"/>
        <v>1054.5220000000002</v>
      </c>
      <c r="H1474" s="2">
        <f t="shared" si="47"/>
        <v>2711.6279999999997</v>
      </c>
      <c r="I1474" s="2">
        <v>4</v>
      </c>
      <c r="J1474" s="3">
        <v>45443</v>
      </c>
      <c r="K1474" s="3">
        <v>45445</v>
      </c>
      <c r="L1474" s="2" t="s">
        <v>31</v>
      </c>
      <c r="M1474" s="2" t="s">
        <v>27</v>
      </c>
      <c r="N1474" s="2">
        <v>1054.2</v>
      </c>
      <c r="O1474" s="2" t="s">
        <v>23</v>
      </c>
      <c r="P1474" s="2" t="s">
        <v>23</v>
      </c>
    </row>
    <row r="1475" spans="1:16" ht="14.25" hidden="1" customHeight="1" x14ac:dyDescent="0.3">
      <c r="A1475" s="2" t="s">
        <v>1506</v>
      </c>
      <c r="B1475" s="2" t="str">
        <f>RIGHT(DmartSalesData[[#This Row],[order_id]],6)</f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si="46"/>
        <v>303.38819999999998</v>
      </c>
      <c r="H1475" s="2">
        <f t="shared" si="47"/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2" t="s">
        <v>48</v>
      </c>
    </row>
    <row r="1476" spans="1:16" ht="14.25" hidden="1" customHeight="1" x14ac:dyDescent="0.3">
      <c r="A1476" s="2" t="s">
        <v>1478</v>
      </c>
      <c r="B1476" s="2" t="str">
        <f>RIGHT(DmartSalesData[[#This Row],[order_id]],6)</f>
        <v>101445</v>
      </c>
      <c r="C1476" s="2" t="s">
        <v>25</v>
      </c>
      <c r="D1476" s="2" t="s">
        <v>33</v>
      </c>
      <c r="E1476" s="2">
        <v>2909.9</v>
      </c>
      <c r="F1476" s="2">
        <v>0.42</v>
      </c>
      <c r="G1476" s="2">
        <f t="shared" si="46"/>
        <v>1222.1579999999999</v>
      </c>
      <c r="H1476" s="2">
        <f t="shared" si="47"/>
        <v>1687.7420000000002</v>
      </c>
      <c r="I1476" s="2">
        <v>9</v>
      </c>
      <c r="J1476" s="3">
        <v>45619</v>
      </c>
      <c r="K1476" s="3">
        <v>45621</v>
      </c>
      <c r="L1476" s="2" t="s">
        <v>31</v>
      </c>
      <c r="M1476" s="2" t="s">
        <v>16</v>
      </c>
      <c r="N1476" s="2">
        <v>342.55</v>
      </c>
      <c r="O1476" s="2" t="s">
        <v>28</v>
      </c>
      <c r="P1476" s="2" t="s">
        <v>28</v>
      </c>
    </row>
    <row r="1477" spans="1:16" ht="14.25" hidden="1" customHeight="1" x14ac:dyDescent="0.3">
      <c r="A1477" s="2" t="s">
        <v>1508</v>
      </c>
      <c r="B1477" s="2" t="str">
        <f>RIGHT(DmartSalesData[[#This Row],[order_id]],6)</f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2" t="s">
        <v>23</v>
      </c>
    </row>
    <row r="1478" spans="1:16" ht="14.25" hidden="1" customHeight="1" x14ac:dyDescent="0.3">
      <c r="A1478" s="2" t="s">
        <v>1509</v>
      </c>
      <c r="B1478" s="2" t="str">
        <f>RIGHT(DmartSalesData[[#This Row],[order_id]],6)</f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2" t="s">
        <v>23</v>
      </c>
    </row>
    <row r="1479" spans="1:16" ht="14.25" hidden="1" customHeight="1" x14ac:dyDescent="0.3">
      <c r="A1479" s="2" t="s">
        <v>1510</v>
      </c>
      <c r="B1479" s="2" t="str">
        <f>RIGHT(DmartSalesData[[#This Row],[order_id]],6)</f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2" t="s">
        <v>34</v>
      </c>
    </row>
    <row r="1480" spans="1:16" ht="14.25" hidden="1" customHeight="1" x14ac:dyDescent="0.3">
      <c r="A1480" s="2" t="s">
        <v>1511</v>
      </c>
      <c r="B1480" s="2" t="str">
        <f>RIGHT(DmartSalesData[[#This Row],[order_id]],6)</f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2" t="s">
        <v>28</v>
      </c>
    </row>
    <row r="1481" spans="1:16" ht="14.25" hidden="1" customHeight="1" x14ac:dyDescent="0.3">
      <c r="A1481" s="2" t="s">
        <v>1512</v>
      </c>
      <c r="B1481" s="2" t="str">
        <f>RIGHT(DmartSalesData[[#This Row],[order_id]],6)</f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2" t="s">
        <v>23</v>
      </c>
    </row>
    <row r="1482" spans="1:16" ht="14.25" hidden="1" customHeight="1" x14ac:dyDescent="0.3">
      <c r="A1482" s="2" t="s">
        <v>1513</v>
      </c>
      <c r="B1482" s="2" t="str">
        <f>RIGHT(DmartSalesData[[#This Row],[order_id]],6)</f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2" t="s">
        <v>48</v>
      </c>
    </row>
    <row r="1483" spans="1:16" ht="14.25" hidden="1" customHeight="1" x14ac:dyDescent="0.3">
      <c r="A1483" s="2" t="s">
        <v>1514</v>
      </c>
      <c r="B1483" s="2" t="str">
        <f>RIGHT(DmartSalesData[[#This Row],[order_id]],6)</f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2" t="s">
        <v>17</v>
      </c>
    </row>
    <row r="1484" spans="1:16" ht="14.25" hidden="1" customHeight="1" x14ac:dyDescent="0.3">
      <c r="A1484" s="2" t="s">
        <v>1515</v>
      </c>
      <c r="B1484" s="2" t="str">
        <f>RIGHT(DmartSalesData[[#This Row],[order_id]],6)</f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2" t="s">
        <v>17</v>
      </c>
    </row>
    <row r="1485" spans="1:16" ht="14.25" hidden="1" customHeight="1" x14ac:dyDescent="0.3">
      <c r="A1485" s="2" t="s">
        <v>1516</v>
      </c>
      <c r="B1485" s="2" t="str">
        <f>RIGHT(DmartSalesData[[#This Row],[order_id]],6)</f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2" t="s">
        <v>17</v>
      </c>
    </row>
    <row r="1486" spans="1:16" ht="14.25" hidden="1" customHeight="1" x14ac:dyDescent="0.3">
      <c r="A1486" s="2" t="s">
        <v>1480</v>
      </c>
      <c r="B1486" s="2" t="str">
        <f>RIGHT(DmartSalesData[[#This Row],[order_id]],6)</f>
        <v>101447</v>
      </c>
      <c r="C1486" s="2" t="s">
        <v>19</v>
      </c>
      <c r="D1486" s="2" t="s">
        <v>26</v>
      </c>
      <c r="E1486" s="2">
        <v>4970.66</v>
      </c>
      <c r="F1486" s="2">
        <v>0.35</v>
      </c>
      <c r="G1486" s="2">
        <f t="shared" si="46"/>
        <v>1739.7309999999998</v>
      </c>
      <c r="H1486" s="2">
        <f t="shared" si="47"/>
        <v>3230.9290000000001</v>
      </c>
      <c r="I1486" s="2">
        <v>5</v>
      </c>
      <c r="J1486" s="3">
        <v>45341</v>
      </c>
      <c r="K1486" s="3">
        <v>45345</v>
      </c>
      <c r="L1486" s="2" t="s">
        <v>31</v>
      </c>
      <c r="M1486" s="2" t="s">
        <v>16</v>
      </c>
      <c r="N1486" s="2">
        <v>839.37</v>
      </c>
      <c r="O1486" s="2" t="s">
        <v>23</v>
      </c>
      <c r="P1486" s="2" t="s">
        <v>23</v>
      </c>
    </row>
    <row r="1487" spans="1:16" ht="14.25" hidden="1" customHeight="1" x14ac:dyDescent="0.3">
      <c r="A1487" s="2" t="s">
        <v>1518</v>
      </c>
      <c r="B1487" s="2" t="str">
        <f>RIGHT(DmartSalesData[[#This Row],[order_id]],6)</f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2" t="s">
        <v>28</v>
      </c>
    </row>
    <row r="1488" spans="1:16" ht="14.25" hidden="1" customHeight="1" x14ac:dyDescent="0.3">
      <c r="A1488" s="2" t="s">
        <v>1519</v>
      </c>
      <c r="B1488" s="2" t="str">
        <f>RIGHT(DmartSalesData[[#This Row],[order_id]],6)</f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2" t="s">
        <v>28</v>
      </c>
    </row>
    <row r="1489" spans="1:16" ht="14.25" hidden="1" customHeight="1" x14ac:dyDescent="0.3">
      <c r="A1489" s="2" t="s">
        <v>1520</v>
      </c>
      <c r="B1489" s="2" t="str">
        <f>RIGHT(DmartSalesData[[#This Row],[order_id]],6)</f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2" t="s">
        <v>39</v>
      </c>
    </row>
    <row r="1490" spans="1:16" ht="14.25" hidden="1" customHeight="1" x14ac:dyDescent="0.3">
      <c r="A1490" s="2" t="s">
        <v>1521</v>
      </c>
      <c r="B1490" s="2" t="str">
        <f>RIGHT(DmartSalesData[[#This Row],[order_id]],6)</f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2" t="s">
        <v>34</v>
      </c>
    </row>
    <row r="1491" spans="1:16" ht="14.25" hidden="1" customHeight="1" x14ac:dyDescent="0.3">
      <c r="A1491" s="2" t="s">
        <v>1484</v>
      </c>
      <c r="B1491" s="2" t="str">
        <f>RIGHT(DmartSalesData[[#This Row],[order_id]],6)</f>
        <v>101451</v>
      </c>
      <c r="C1491" s="2" t="s">
        <v>25</v>
      </c>
      <c r="D1491" s="2" t="s">
        <v>33</v>
      </c>
      <c r="E1491" s="2">
        <v>4691.62</v>
      </c>
      <c r="F1491" s="2">
        <v>0.23</v>
      </c>
      <c r="G1491" s="2">
        <f t="shared" si="46"/>
        <v>1079.0726</v>
      </c>
      <c r="H1491" s="2">
        <f t="shared" si="47"/>
        <v>3612.5473999999999</v>
      </c>
      <c r="I1491" s="2">
        <v>1</v>
      </c>
      <c r="J1491" s="3">
        <v>45488</v>
      </c>
      <c r="K1491" s="3">
        <v>45495</v>
      </c>
      <c r="L1491" s="2" t="s">
        <v>15</v>
      </c>
      <c r="M1491" s="2" t="s">
        <v>22</v>
      </c>
      <c r="N1491" s="2">
        <v>586.89</v>
      </c>
      <c r="O1491" s="2" t="s">
        <v>34</v>
      </c>
      <c r="P1491" s="2" t="s">
        <v>34</v>
      </c>
    </row>
    <row r="1492" spans="1:16" ht="14.25" hidden="1" customHeight="1" x14ac:dyDescent="0.3">
      <c r="A1492" s="2" t="s">
        <v>1523</v>
      </c>
      <c r="B1492" s="2" t="str">
        <f>RIGHT(DmartSalesData[[#This Row],[order_id]],6)</f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2" t="s">
        <v>48</v>
      </c>
    </row>
    <row r="1493" spans="1:16" ht="14.25" hidden="1" customHeight="1" x14ac:dyDescent="0.3">
      <c r="A1493" s="2" t="s">
        <v>1524</v>
      </c>
      <c r="B1493" s="2" t="str">
        <f>RIGHT(DmartSalesData[[#This Row],[order_id]],6)</f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2" t="s">
        <v>17</v>
      </c>
    </row>
    <row r="1494" spans="1:16" ht="14.25" hidden="1" customHeight="1" x14ac:dyDescent="0.3">
      <c r="A1494" s="2" t="s">
        <v>1525</v>
      </c>
      <c r="B1494" s="2" t="str">
        <f>RIGHT(DmartSalesData[[#This Row],[order_id]],6)</f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2" t="s">
        <v>17</v>
      </c>
    </row>
    <row r="1495" spans="1:16" ht="14.25" hidden="1" customHeight="1" x14ac:dyDescent="0.3">
      <c r="A1495" s="2" t="s">
        <v>1526</v>
      </c>
      <c r="B1495" s="2" t="str">
        <f>RIGHT(DmartSalesData[[#This Row],[order_id]],6)</f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2" t="s">
        <v>39</v>
      </c>
    </row>
    <row r="1496" spans="1:16" ht="14.25" hidden="1" customHeight="1" x14ac:dyDescent="0.3">
      <c r="A1496" s="2" t="s">
        <v>1527</v>
      </c>
      <c r="B1496" s="2" t="str">
        <f>RIGHT(DmartSalesData[[#This Row],[order_id]],6)</f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2" t="s">
        <v>23</v>
      </c>
    </row>
    <row r="1497" spans="1:16" ht="14.25" hidden="1" customHeight="1" x14ac:dyDescent="0.3">
      <c r="A1497" s="2" t="s">
        <v>1528</v>
      </c>
      <c r="B1497" s="2" t="str">
        <f>RIGHT(DmartSalesData[[#This Row],[order_id]],6)</f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2" t="s">
        <v>23</v>
      </c>
    </row>
    <row r="1498" spans="1:16" ht="14.25" hidden="1" customHeight="1" x14ac:dyDescent="0.3">
      <c r="A1498" s="2" t="s">
        <v>1501</v>
      </c>
      <c r="B1498" s="2" t="str">
        <f>RIGHT(DmartSalesData[[#This Row],[order_id]],6)</f>
        <v>101468</v>
      </c>
      <c r="C1498" s="2" t="s">
        <v>19</v>
      </c>
      <c r="D1498" s="2" t="s">
        <v>20</v>
      </c>
      <c r="E1498" s="2">
        <v>4209.0200000000004</v>
      </c>
      <c r="F1498" s="2">
        <v>0.46</v>
      </c>
      <c r="G1498" s="2">
        <f t="shared" si="46"/>
        <v>1936.1492000000003</v>
      </c>
      <c r="H1498" s="2">
        <f t="shared" si="47"/>
        <v>2272.8708000000001</v>
      </c>
      <c r="I1498" s="2">
        <v>7</v>
      </c>
      <c r="J1498" s="3">
        <v>45400</v>
      </c>
      <c r="K1498" s="3">
        <v>45403</v>
      </c>
      <c r="L1498" s="2" t="s">
        <v>21</v>
      </c>
      <c r="M1498" s="2" t="s">
        <v>16</v>
      </c>
      <c r="N1498" s="2">
        <v>516.82000000000005</v>
      </c>
      <c r="O1498" s="2" t="s">
        <v>39</v>
      </c>
      <c r="P1498" s="2" t="s">
        <v>39</v>
      </c>
    </row>
    <row r="1499" spans="1:16" ht="14.25" hidden="1" customHeight="1" x14ac:dyDescent="0.3">
      <c r="A1499" s="2" t="s">
        <v>1505</v>
      </c>
      <c r="B1499" s="2" t="str">
        <f>RIGHT(DmartSalesData[[#This Row],[order_id]],6)</f>
        <v>101472</v>
      </c>
      <c r="C1499" s="2" t="s">
        <v>25</v>
      </c>
      <c r="D1499" s="2" t="s">
        <v>36</v>
      </c>
      <c r="E1499" s="2">
        <v>2387.84</v>
      </c>
      <c r="F1499" s="2">
        <v>0.49</v>
      </c>
      <c r="G1499" s="2">
        <f t="shared" si="46"/>
        <v>1170.0416</v>
      </c>
      <c r="H1499" s="2">
        <f t="shared" si="47"/>
        <v>1217.7984000000001</v>
      </c>
      <c r="I1499" s="2">
        <v>4</v>
      </c>
      <c r="J1499" s="3">
        <v>45432</v>
      </c>
      <c r="K1499" s="3">
        <v>45438</v>
      </c>
      <c r="L1499" s="2" t="s">
        <v>15</v>
      </c>
      <c r="M1499" s="2" t="s">
        <v>16</v>
      </c>
      <c r="N1499" s="2">
        <v>155.27000000000001</v>
      </c>
      <c r="O1499" s="2" t="s">
        <v>39</v>
      </c>
      <c r="P1499" s="2" t="s">
        <v>39</v>
      </c>
    </row>
    <row r="1500" spans="1:16" ht="14.25" hidden="1" customHeight="1" x14ac:dyDescent="0.3">
      <c r="A1500" s="2" t="s">
        <v>1531</v>
      </c>
      <c r="B1500" s="2" t="str">
        <f>RIGHT(DmartSalesData[[#This Row],[order_id]],6)</f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2" t="s">
        <v>17</v>
      </c>
    </row>
    <row r="1501" spans="1:16" ht="14.25" hidden="1" customHeight="1" x14ac:dyDescent="0.3">
      <c r="A1501" s="2" t="s">
        <v>1507</v>
      </c>
      <c r="B1501" s="2" t="str">
        <f>RIGHT(DmartSalesData[[#This Row],[order_id]],6)</f>
        <v>101474</v>
      </c>
      <c r="C1501" s="2" t="s">
        <v>19</v>
      </c>
      <c r="D1501" s="2" t="s">
        <v>33</v>
      </c>
      <c r="E1501" s="2">
        <v>4018.84</v>
      </c>
      <c r="F1501" s="2">
        <v>0.42</v>
      </c>
      <c r="G1501" s="2">
        <f t="shared" si="46"/>
        <v>1687.9128000000001</v>
      </c>
      <c r="H1501" s="2">
        <f t="shared" si="47"/>
        <v>2330.9272000000001</v>
      </c>
      <c r="I1501" s="2">
        <v>2</v>
      </c>
      <c r="J1501" s="3">
        <v>45126</v>
      </c>
      <c r="K1501" s="3">
        <v>45132</v>
      </c>
      <c r="L1501" s="2" t="s">
        <v>31</v>
      </c>
      <c r="M1501" s="2" t="s">
        <v>22</v>
      </c>
      <c r="N1501" s="2">
        <v>653.99</v>
      </c>
      <c r="O1501" s="2" t="s">
        <v>39</v>
      </c>
      <c r="P1501" s="2" t="s">
        <v>39</v>
      </c>
    </row>
    <row r="1502" spans="1:16" ht="14.25" hidden="1" customHeight="1" x14ac:dyDescent="0.3">
      <c r="A1502" s="2" t="s">
        <v>1533</v>
      </c>
      <c r="B1502" s="2" t="str">
        <f>RIGHT(DmartSalesData[[#This Row],[order_id]],6)</f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2" t="s">
        <v>23</v>
      </c>
    </row>
    <row r="1503" spans="1:16" ht="14.25" hidden="1" customHeight="1" x14ac:dyDescent="0.3">
      <c r="A1503" s="2" t="s">
        <v>1534</v>
      </c>
      <c r="B1503" s="2" t="str">
        <f>RIGHT(DmartSalesData[[#This Row],[order_id]],6)</f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2" t="s">
        <v>39</v>
      </c>
    </row>
    <row r="1504" spans="1:16" ht="14.25" hidden="1" customHeight="1" x14ac:dyDescent="0.3">
      <c r="A1504" s="2" t="s">
        <v>1535</v>
      </c>
      <c r="B1504" s="2" t="str">
        <f>RIGHT(DmartSalesData[[#This Row],[order_id]],6)</f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2" t="s">
        <v>17</v>
      </c>
    </row>
    <row r="1505" spans="1:16" ht="14.25" hidden="1" customHeight="1" x14ac:dyDescent="0.3">
      <c r="A1505" s="2" t="s">
        <v>1536</v>
      </c>
      <c r="B1505" s="2" t="str">
        <f>RIGHT(DmartSalesData[[#This Row],[order_id]],6)</f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2" t="s">
        <v>34</v>
      </c>
    </row>
    <row r="1506" spans="1:16" ht="14.25" hidden="1" customHeight="1" x14ac:dyDescent="0.3">
      <c r="A1506" s="2" t="s">
        <v>1537</v>
      </c>
      <c r="B1506" s="2" t="str">
        <f>RIGHT(DmartSalesData[[#This Row],[order_id]],6)</f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2" t="s">
        <v>23</v>
      </c>
    </row>
    <row r="1507" spans="1:16" ht="14.25" hidden="1" customHeight="1" x14ac:dyDescent="0.3">
      <c r="A1507" s="2" t="s">
        <v>1517</v>
      </c>
      <c r="B1507" s="2" t="str">
        <f>RIGHT(DmartSalesData[[#This Row],[order_id]],6)</f>
        <v>101484</v>
      </c>
      <c r="C1507" s="2" t="s">
        <v>13</v>
      </c>
      <c r="D1507" s="2" t="s">
        <v>36</v>
      </c>
      <c r="E1507" s="2">
        <v>4707.8500000000004</v>
      </c>
      <c r="F1507" s="2">
        <v>0.4</v>
      </c>
      <c r="G1507" s="2">
        <f t="shared" si="46"/>
        <v>1883.1400000000003</v>
      </c>
      <c r="H1507" s="2">
        <f t="shared" si="47"/>
        <v>2824.71</v>
      </c>
      <c r="I1507" s="2">
        <v>7</v>
      </c>
      <c r="J1507" s="3">
        <v>45480</v>
      </c>
      <c r="K1507" s="3">
        <v>45483</v>
      </c>
      <c r="L1507" s="2" t="s">
        <v>21</v>
      </c>
      <c r="M1507" s="2" t="s">
        <v>27</v>
      </c>
      <c r="N1507" s="2">
        <v>1163.08</v>
      </c>
      <c r="O1507" s="2" t="s">
        <v>34</v>
      </c>
      <c r="P1507" s="2" t="s">
        <v>34</v>
      </c>
    </row>
    <row r="1508" spans="1:16" ht="14.25" hidden="1" customHeight="1" x14ac:dyDescent="0.3">
      <c r="A1508" s="2" t="s">
        <v>1522</v>
      </c>
      <c r="B1508" s="2" t="str">
        <f>RIGHT(DmartSalesData[[#This Row],[order_id]],6)</f>
        <v>101489</v>
      </c>
      <c r="C1508" s="2" t="s">
        <v>25</v>
      </c>
      <c r="D1508" s="2" t="s">
        <v>36</v>
      </c>
      <c r="E1508" s="2">
        <v>3855.09</v>
      </c>
      <c r="F1508" s="2">
        <v>0.38</v>
      </c>
      <c r="G1508" s="2">
        <f t="shared" si="46"/>
        <v>1464.9342000000001</v>
      </c>
      <c r="H1508" s="2">
        <f t="shared" si="47"/>
        <v>2390.1558</v>
      </c>
      <c r="I1508" s="2">
        <v>5</v>
      </c>
      <c r="J1508" s="3">
        <v>45120</v>
      </c>
      <c r="K1508" s="3">
        <v>45121</v>
      </c>
      <c r="L1508" s="2" t="s">
        <v>15</v>
      </c>
      <c r="M1508" s="2" t="s">
        <v>27</v>
      </c>
      <c r="N1508" s="2">
        <v>991.62</v>
      </c>
      <c r="O1508" s="2" t="s">
        <v>34</v>
      </c>
      <c r="P1508" s="2" t="s">
        <v>34</v>
      </c>
    </row>
    <row r="1509" spans="1:16" ht="14.25" hidden="1" customHeight="1" x14ac:dyDescent="0.3">
      <c r="A1509" s="2" t="s">
        <v>1540</v>
      </c>
      <c r="B1509" s="2" t="str">
        <f>RIGHT(DmartSalesData[[#This Row],[order_id]],6)</f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2" t="s">
        <v>48</v>
      </c>
    </row>
    <row r="1510" spans="1:16" ht="14.25" hidden="1" customHeight="1" x14ac:dyDescent="0.3">
      <c r="A1510" s="2" t="s">
        <v>1541</v>
      </c>
      <c r="B1510" s="2" t="str">
        <f>RIGHT(DmartSalesData[[#This Row],[order_id]],6)</f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2" t="s">
        <v>34</v>
      </c>
    </row>
    <row r="1511" spans="1:16" ht="14.25" hidden="1" customHeight="1" x14ac:dyDescent="0.3">
      <c r="A1511" s="2" t="s">
        <v>1542</v>
      </c>
      <c r="B1511" s="2" t="str">
        <f>RIGHT(DmartSalesData[[#This Row],[order_id]],6)</f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2" t="s">
        <v>17</v>
      </c>
    </row>
    <row r="1512" spans="1:16" ht="14.25" hidden="1" customHeight="1" x14ac:dyDescent="0.3">
      <c r="A1512" s="2" t="s">
        <v>1543</v>
      </c>
      <c r="B1512" s="2" t="str">
        <f>RIGHT(DmartSalesData[[#This Row],[order_id]],6)</f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2" t="s">
        <v>34</v>
      </c>
    </row>
    <row r="1513" spans="1:16" ht="14.25" hidden="1" customHeight="1" x14ac:dyDescent="0.3">
      <c r="A1513" s="2" t="s">
        <v>1544</v>
      </c>
      <c r="B1513" s="2" t="str">
        <f>RIGHT(DmartSalesData[[#This Row],[order_id]],6)</f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2" t="s">
        <v>34</v>
      </c>
    </row>
    <row r="1514" spans="1:16" ht="14.25" hidden="1" customHeight="1" x14ac:dyDescent="0.3">
      <c r="A1514" s="2" t="s">
        <v>1529</v>
      </c>
      <c r="B1514" s="2" t="str">
        <f>RIGHT(DmartSalesData[[#This Row],[order_id]],6)</f>
        <v>101496</v>
      </c>
      <c r="C1514" s="2" t="s">
        <v>19</v>
      </c>
      <c r="D1514" s="2" t="s">
        <v>26</v>
      </c>
      <c r="E1514" s="2">
        <v>4011.92</v>
      </c>
      <c r="F1514" s="2">
        <v>0.28000000000000003</v>
      </c>
      <c r="G1514" s="2">
        <f t="shared" si="46"/>
        <v>1123.3376000000001</v>
      </c>
      <c r="H1514" s="2">
        <f t="shared" si="47"/>
        <v>2888.5824000000002</v>
      </c>
      <c r="I1514" s="2">
        <v>7</v>
      </c>
      <c r="J1514" s="3">
        <v>45113</v>
      </c>
      <c r="K1514" s="3">
        <v>45118</v>
      </c>
      <c r="L1514" s="2" t="s">
        <v>31</v>
      </c>
      <c r="M1514" s="2" t="s">
        <v>27</v>
      </c>
      <c r="N1514" s="2">
        <v>1133.48</v>
      </c>
      <c r="O1514" s="2" t="s">
        <v>17</v>
      </c>
      <c r="P1514" s="2" t="s">
        <v>17</v>
      </c>
    </row>
    <row r="1515" spans="1:16" ht="14.25" hidden="1" customHeight="1" x14ac:dyDescent="0.3">
      <c r="A1515" s="2" t="s">
        <v>1546</v>
      </c>
      <c r="B1515" s="2" t="str">
        <f>RIGHT(DmartSalesData[[#This Row],[order_id]],6)</f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2" t="s">
        <v>48</v>
      </c>
    </row>
    <row r="1516" spans="1:16" ht="14.25" hidden="1" customHeight="1" x14ac:dyDescent="0.3">
      <c r="A1516" s="2" t="s">
        <v>1547</v>
      </c>
      <c r="B1516" s="2" t="str">
        <f>RIGHT(DmartSalesData[[#This Row],[order_id]],6)</f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2" t="s">
        <v>17</v>
      </c>
    </row>
    <row r="1517" spans="1:16" ht="14.25" hidden="1" customHeight="1" x14ac:dyDescent="0.3">
      <c r="A1517" s="2" t="s">
        <v>1530</v>
      </c>
      <c r="B1517" s="2" t="str">
        <f>RIGHT(DmartSalesData[[#This Row],[order_id]],6)</f>
        <v>101497</v>
      </c>
      <c r="C1517" s="2" t="s">
        <v>19</v>
      </c>
      <c r="D1517" s="2" t="s">
        <v>36</v>
      </c>
      <c r="E1517" s="2">
        <v>4391.78</v>
      </c>
      <c r="F1517" s="2">
        <v>0.28000000000000003</v>
      </c>
      <c r="G1517" s="2">
        <f t="shared" si="46"/>
        <v>1229.6984</v>
      </c>
      <c r="H1517" s="2">
        <f t="shared" si="47"/>
        <v>3162.0815999999995</v>
      </c>
      <c r="I1517" s="2">
        <v>6</v>
      </c>
      <c r="J1517" s="3">
        <v>44976</v>
      </c>
      <c r="K1517" s="3">
        <v>44981</v>
      </c>
      <c r="L1517" s="2" t="s">
        <v>21</v>
      </c>
      <c r="M1517" s="2" t="s">
        <v>27</v>
      </c>
      <c r="N1517" s="2">
        <v>1299.7</v>
      </c>
      <c r="O1517" s="2" t="s">
        <v>17</v>
      </c>
      <c r="P1517" s="2" t="s">
        <v>17</v>
      </c>
    </row>
    <row r="1518" spans="1:16" ht="14.25" hidden="1" customHeight="1" x14ac:dyDescent="0.3">
      <c r="A1518" s="2" t="s">
        <v>1549</v>
      </c>
      <c r="B1518" s="2" t="str">
        <f>RIGHT(DmartSalesData[[#This Row],[order_id]],6)</f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2" t="s">
        <v>28</v>
      </c>
    </row>
    <row r="1519" spans="1:16" ht="14.25" hidden="1" customHeight="1" x14ac:dyDescent="0.3">
      <c r="A1519" s="2" t="s">
        <v>1550</v>
      </c>
      <c r="B1519" s="2" t="str">
        <f>RIGHT(DmartSalesData[[#This Row],[order_id]],6)</f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2" t="s">
        <v>17</v>
      </c>
    </row>
    <row r="1520" spans="1:16" ht="14.25" hidden="1" customHeight="1" x14ac:dyDescent="0.3">
      <c r="A1520" s="2" t="s">
        <v>1551</v>
      </c>
      <c r="B1520" s="2" t="str">
        <f>RIGHT(DmartSalesData[[#This Row],[order_id]],6)</f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2" t="s">
        <v>39</v>
      </c>
    </row>
    <row r="1521" spans="1:16" ht="14.25" hidden="1" customHeight="1" x14ac:dyDescent="0.3">
      <c r="A1521" s="2" t="s">
        <v>1552</v>
      </c>
      <c r="B1521" s="2" t="str">
        <f>RIGHT(DmartSalesData[[#This Row],[order_id]],6)</f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2" t="s">
        <v>17</v>
      </c>
    </row>
    <row r="1522" spans="1:16" ht="14.25" hidden="1" customHeight="1" x14ac:dyDescent="0.3">
      <c r="A1522" s="2" t="s">
        <v>1553</v>
      </c>
      <c r="B1522" s="2" t="str">
        <f>RIGHT(DmartSalesData[[#This Row],[order_id]],6)</f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2" t="s">
        <v>17</v>
      </c>
    </row>
    <row r="1523" spans="1:16" ht="14.25" hidden="1" customHeight="1" x14ac:dyDescent="0.3">
      <c r="A1523" s="2" t="s">
        <v>1554</v>
      </c>
      <c r="B1523" s="2" t="str">
        <f>RIGHT(DmartSalesData[[#This Row],[order_id]],6)</f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2" t="s">
        <v>28</v>
      </c>
    </row>
    <row r="1524" spans="1:16" ht="14.25" hidden="1" customHeight="1" x14ac:dyDescent="0.3">
      <c r="A1524" s="2" t="s">
        <v>1555</v>
      </c>
      <c r="B1524" s="2" t="str">
        <f>RIGHT(DmartSalesData[[#This Row],[order_id]],6)</f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2" t="s">
        <v>39</v>
      </c>
    </row>
    <row r="1525" spans="1:16" ht="14.25" hidden="1" customHeight="1" x14ac:dyDescent="0.3">
      <c r="A1525" s="2" t="s">
        <v>1556</v>
      </c>
      <c r="B1525" s="2" t="str">
        <f>RIGHT(DmartSalesData[[#This Row],[order_id]],6)</f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2" t="s">
        <v>39</v>
      </c>
    </row>
    <row r="1526" spans="1:16" ht="14.25" hidden="1" customHeight="1" x14ac:dyDescent="0.3">
      <c r="A1526" s="2" t="s">
        <v>1557</v>
      </c>
      <c r="B1526" s="2" t="str">
        <f>RIGHT(DmartSalesData[[#This Row],[order_id]],6)</f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2" t="s">
        <v>17</v>
      </c>
    </row>
    <row r="1527" spans="1:16" ht="14.25" hidden="1" customHeight="1" x14ac:dyDescent="0.3">
      <c r="A1527" s="2" t="s">
        <v>1558</v>
      </c>
      <c r="B1527" s="2" t="str">
        <f>RIGHT(DmartSalesData[[#This Row],[order_id]],6)</f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2" t="s">
        <v>17</v>
      </c>
    </row>
    <row r="1528" spans="1:16" ht="14.25" hidden="1" customHeight="1" x14ac:dyDescent="0.3">
      <c r="A1528" s="2" t="s">
        <v>1559</v>
      </c>
      <c r="B1528" s="2" t="str">
        <f>RIGHT(DmartSalesData[[#This Row],[order_id]],6)</f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2" t="s">
        <v>48</v>
      </c>
    </row>
    <row r="1529" spans="1:16" ht="14.25" hidden="1" customHeight="1" x14ac:dyDescent="0.3">
      <c r="A1529" s="2" t="s">
        <v>1560</v>
      </c>
      <c r="B1529" s="2" t="str">
        <f>RIGHT(DmartSalesData[[#This Row],[order_id]],6)</f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2" t="s">
        <v>23</v>
      </c>
    </row>
    <row r="1530" spans="1:16" ht="14.25" hidden="1" customHeight="1" x14ac:dyDescent="0.3">
      <c r="A1530" s="2" t="s">
        <v>1532</v>
      </c>
      <c r="B1530" s="2" t="str">
        <f>RIGHT(DmartSalesData[[#This Row],[order_id]],6)</f>
        <v>101499</v>
      </c>
      <c r="C1530" s="2" t="s">
        <v>13</v>
      </c>
      <c r="D1530" s="2" t="s">
        <v>26</v>
      </c>
      <c r="E1530" s="2">
        <v>2502.4499999999998</v>
      </c>
      <c r="F1530" s="2">
        <v>0.45</v>
      </c>
      <c r="G1530" s="2">
        <f t="shared" si="46"/>
        <v>1126.1025</v>
      </c>
      <c r="H1530" s="2">
        <f t="shared" si="47"/>
        <v>1376.3474999999999</v>
      </c>
      <c r="I1530" s="2">
        <v>1</v>
      </c>
      <c r="J1530" s="3">
        <v>45349</v>
      </c>
      <c r="K1530" s="3">
        <v>45356</v>
      </c>
      <c r="L1530" s="2" t="s">
        <v>15</v>
      </c>
      <c r="M1530" s="2" t="s">
        <v>16</v>
      </c>
      <c r="N1530" s="2">
        <v>719.03</v>
      </c>
      <c r="O1530" s="2" t="s">
        <v>28</v>
      </c>
      <c r="P1530" s="2" t="s">
        <v>28</v>
      </c>
    </row>
    <row r="1531" spans="1:16" ht="14.25" hidden="1" customHeight="1" x14ac:dyDescent="0.3">
      <c r="A1531" s="2" t="s">
        <v>1562</v>
      </c>
      <c r="B1531" s="2" t="str">
        <f>RIGHT(DmartSalesData[[#This Row],[order_id]],6)</f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2" t="s">
        <v>34</v>
      </c>
    </row>
    <row r="1532" spans="1:16" ht="14.25" hidden="1" customHeight="1" x14ac:dyDescent="0.3">
      <c r="A1532" s="2" t="s">
        <v>1538</v>
      </c>
      <c r="B1532" s="2" t="str">
        <f>RIGHT(DmartSalesData[[#This Row],[order_id]],6)</f>
        <v>101505</v>
      </c>
      <c r="C1532" s="2" t="s">
        <v>13</v>
      </c>
      <c r="D1532" s="2" t="s">
        <v>14</v>
      </c>
      <c r="E1532" s="2">
        <v>4943.05</v>
      </c>
      <c r="F1532" s="2">
        <v>0.38</v>
      </c>
      <c r="G1532" s="2">
        <f t="shared" si="46"/>
        <v>1878.3590000000002</v>
      </c>
      <c r="H1532" s="2">
        <f t="shared" si="47"/>
        <v>3064.6909999999998</v>
      </c>
      <c r="I1532" s="2">
        <v>6</v>
      </c>
      <c r="J1532" s="3">
        <v>45239</v>
      </c>
      <c r="K1532" s="3">
        <v>45244</v>
      </c>
      <c r="L1532" s="2" t="s">
        <v>31</v>
      </c>
      <c r="M1532" s="2" t="s">
        <v>16</v>
      </c>
      <c r="N1532" s="2">
        <v>987.27</v>
      </c>
      <c r="O1532" s="2" t="s">
        <v>34</v>
      </c>
      <c r="P1532" s="2" t="s">
        <v>34</v>
      </c>
    </row>
    <row r="1533" spans="1:16" ht="14.25" hidden="1" customHeight="1" x14ac:dyDescent="0.3">
      <c r="A1533" s="2" t="s">
        <v>1564</v>
      </c>
      <c r="B1533" s="2" t="str">
        <f>RIGHT(DmartSalesData[[#This Row],[order_id]],6)</f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ref="G1533:G1596" si="48">E1533*F1533</f>
        <v>262.66410000000002</v>
      </c>
      <c r="H1533" s="2">
        <f t="shared" ref="H1533:H1596" si="49">E1533-G1533</f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2" t="s">
        <v>48</v>
      </c>
    </row>
    <row r="1534" spans="1:16" ht="14.25" hidden="1" customHeight="1" x14ac:dyDescent="0.3">
      <c r="A1534" s="2" t="s">
        <v>1565</v>
      </c>
      <c r="B1534" s="2" t="str">
        <f>RIGHT(DmartSalesData[[#This Row],[order_id]],6)</f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8"/>
        <v>217.46790000000001</v>
      </c>
      <c r="H1534" s="2">
        <f t="shared" si="49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2" t="s">
        <v>34</v>
      </c>
    </row>
    <row r="1535" spans="1:16" ht="14.25" hidden="1" customHeight="1" x14ac:dyDescent="0.3">
      <c r="A1535" s="2" t="s">
        <v>1566</v>
      </c>
      <c r="B1535" s="2" t="str">
        <f>RIGHT(DmartSalesData[[#This Row],[order_id]],6)</f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8"/>
        <v>141.012</v>
      </c>
      <c r="H1535" s="2">
        <f t="shared" si="49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2" t="s">
        <v>39</v>
      </c>
    </row>
    <row r="1536" spans="1:16" ht="14.25" hidden="1" customHeight="1" x14ac:dyDescent="0.3">
      <c r="A1536" s="2" t="s">
        <v>1539</v>
      </c>
      <c r="B1536" s="2" t="str">
        <f>RIGHT(DmartSalesData[[#This Row],[order_id]],6)</f>
        <v>101506</v>
      </c>
      <c r="C1536" s="2" t="s">
        <v>19</v>
      </c>
      <c r="D1536" s="2" t="s">
        <v>36</v>
      </c>
      <c r="E1536" s="2">
        <v>2979.79</v>
      </c>
      <c r="F1536" s="2">
        <v>0.44</v>
      </c>
      <c r="G1536" s="2">
        <f t="shared" si="48"/>
        <v>1311.1076</v>
      </c>
      <c r="H1536" s="2">
        <f t="shared" si="49"/>
        <v>1668.6823999999999</v>
      </c>
      <c r="I1536" s="2">
        <v>1</v>
      </c>
      <c r="J1536" s="3">
        <v>45188</v>
      </c>
      <c r="K1536" s="3">
        <v>45189</v>
      </c>
      <c r="L1536" s="2" t="s">
        <v>15</v>
      </c>
      <c r="M1536" s="2" t="s">
        <v>16</v>
      </c>
      <c r="N1536" s="2">
        <v>319.77</v>
      </c>
      <c r="O1536" s="2" t="s">
        <v>34</v>
      </c>
      <c r="P1536" s="2" t="s">
        <v>34</v>
      </c>
    </row>
    <row r="1537" spans="1:16" ht="14.25" hidden="1" customHeight="1" x14ac:dyDescent="0.3">
      <c r="A1537" s="2" t="s">
        <v>1568</v>
      </c>
      <c r="B1537" s="2" t="str">
        <f>RIGHT(DmartSalesData[[#This Row],[order_id]],6)</f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8"/>
        <v>276.13530000000003</v>
      </c>
      <c r="H1537" s="2">
        <f t="shared" si="49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2" t="s">
        <v>34</v>
      </c>
    </row>
    <row r="1538" spans="1:16" ht="14.25" hidden="1" customHeight="1" x14ac:dyDescent="0.3">
      <c r="A1538" s="2" t="s">
        <v>1569</v>
      </c>
      <c r="B1538" s="2" t="str">
        <f>RIGHT(DmartSalesData[[#This Row],[order_id]],6)</f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8"/>
        <v>596.91539999999998</v>
      </c>
      <c r="H1538" s="2">
        <f t="shared" si="49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2" t="s">
        <v>17</v>
      </c>
    </row>
    <row r="1539" spans="1:16" ht="14.25" hidden="1" customHeight="1" x14ac:dyDescent="0.3">
      <c r="A1539" s="2" t="s">
        <v>1570</v>
      </c>
      <c r="B1539" s="2" t="str">
        <f>RIGHT(DmartSalesData[[#This Row],[order_id]],6)</f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si="48"/>
        <v>393.00580000000002</v>
      </c>
      <c r="H1539" s="2">
        <f t="shared" si="49"/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2" t="s">
        <v>28</v>
      </c>
    </row>
    <row r="1540" spans="1:16" ht="14.25" hidden="1" customHeight="1" x14ac:dyDescent="0.3">
      <c r="A1540" s="2" t="s">
        <v>1571</v>
      </c>
      <c r="B1540" s="2" t="str">
        <f>RIGHT(DmartSalesData[[#This Row],[order_id]],6)</f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2" t="s">
        <v>23</v>
      </c>
    </row>
    <row r="1541" spans="1:16" ht="14.25" hidden="1" customHeight="1" x14ac:dyDescent="0.3">
      <c r="A1541" s="2" t="s">
        <v>1572</v>
      </c>
      <c r="B1541" s="2" t="str">
        <f>RIGHT(DmartSalesData[[#This Row],[order_id]],6)</f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2" t="s">
        <v>48</v>
      </c>
    </row>
    <row r="1542" spans="1:16" ht="14.25" hidden="1" customHeight="1" x14ac:dyDescent="0.3">
      <c r="A1542" s="2" t="s">
        <v>1573</v>
      </c>
      <c r="B1542" s="2" t="str">
        <f>RIGHT(DmartSalesData[[#This Row],[order_id]],6)</f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2" t="s">
        <v>17</v>
      </c>
    </row>
    <row r="1543" spans="1:16" ht="14.25" hidden="1" customHeight="1" x14ac:dyDescent="0.3">
      <c r="A1543" s="2" t="s">
        <v>1574</v>
      </c>
      <c r="B1543" s="2" t="str">
        <f>RIGHT(DmartSalesData[[#This Row],[order_id]],6)</f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2" t="s">
        <v>39</v>
      </c>
    </row>
    <row r="1544" spans="1:16" ht="14.25" hidden="1" customHeight="1" x14ac:dyDescent="0.3">
      <c r="A1544" s="2" t="s">
        <v>1575</v>
      </c>
      <c r="B1544" s="2" t="str">
        <f>RIGHT(DmartSalesData[[#This Row],[order_id]],6)</f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2" t="s">
        <v>39</v>
      </c>
    </row>
    <row r="1545" spans="1:16" ht="14.25" hidden="1" customHeight="1" x14ac:dyDescent="0.3">
      <c r="A1545" s="2" t="s">
        <v>1576</v>
      </c>
      <c r="B1545" s="2" t="str">
        <f>RIGHT(DmartSalesData[[#This Row],[order_id]],6)</f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2" t="s">
        <v>28</v>
      </c>
    </row>
    <row r="1546" spans="1:16" ht="14.25" hidden="1" customHeight="1" x14ac:dyDescent="0.3">
      <c r="A1546" s="2" t="s">
        <v>1577</v>
      </c>
      <c r="B1546" s="2" t="str">
        <f>RIGHT(DmartSalesData[[#This Row],[order_id]],6)</f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2" t="s">
        <v>17</v>
      </c>
    </row>
    <row r="1547" spans="1:16" ht="14.25" hidden="1" customHeight="1" x14ac:dyDescent="0.3">
      <c r="A1547" s="2" t="s">
        <v>1578</v>
      </c>
      <c r="B1547" s="2" t="str">
        <f>RIGHT(DmartSalesData[[#This Row],[order_id]],6)</f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2" t="s">
        <v>48</v>
      </c>
    </row>
    <row r="1548" spans="1:16" ht="14.25" hidden="1" customHeight="1" x14ac:dyDescent="0.3">
      <c r="A1548" s="2" t="s">
        <v>1579</v>
      </c>
      <c r="B1548" s="2" t="str">
        <f>RIGHT(DmartSalesData[[#This Row],[order_id]],6)</f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2" t="s">
        <v>48</v>
      </c>
    </row>
    <row r="1549" spans="1:16" ht="14.25" hidden="1" customHeight="1" x14ac:dyDescent="0.3">
      <c r="A1549" s="2" t="s">
        <v>1580</v>
      </c>
      <c r="B1549" s="2" t="str">
        <f>RIGHT(DmartSalesData[[#This Row],[order_id]],6)</f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2" t="s">
        <v>23</v>
      </c>
    </row>
    <row r="1550" spans="1:16" ht="14.25" hidden="1" customHeight="1" x14ac:dyDescent="0.3">
      <c r="A1550" s="2" t="s">
        <v>1581</v>
      </c>
      <c r="B1550" s="2" t="str">
        <f>RIGHT(DmartSalesData[[#This Row],[order_id]],6)</f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2" t="s">
        <v>48</v>
      </c>
    </row>
    <row r="1551" spans="1:16" ht="14.25" hidden="1" customHeight="1" x14ac:dyDescent="0.3">
      <c r="A1551" s="2" t="s">
        <v>1582</v>
      </c>
      <c r="B1551" s="2" t="str">
        <f>RIGHT(DmartSalesData[[#This Row],[order_id]],6)</f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2" t="s">
        <v>39</v>
      </c>
    </row>
    <row r="1552" spans="1:16" ht="14.25" hidden="1" customHeight="1" x14ac:dyDescent="0.3">
      <c r="A1552" s="2" t="s">
        <v>1583</v>
      </c>
      <c r="B1552" s="2" t="str">
        <f>RIGHT(DmartSalesData[[#This Row],[order_id]],6)</f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2" t="s">
        <v>39</v>
      </c>
    </row>
    <row r="1553" spans="1:16" ht="14.25" hidden="1" customHeight="1" x14ac:dyDescent="0.3">
      <c r="A1553" s="2" t="s">
        <v>1584</v>
      </c>
      <c r="B1553" s="2" t="str">
        <f>RIGHT(DmartSalesData[[#This Row],[order_id]],6)</f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2" t="s">
        <v>28</v>
      </c>
    </row>
    <row r="1554" spans="1:16" ht="14.25" hidden="1" customHeight="1" x14ac:dyDescent="0.3">
      <c r="A1554" s="2" t="s">
        <v>1545</v>
      </c>
      <c r="B1554" s="2" t="str">
        <f>RIGHT(DmartSalesData[[#This Row],[order_id]],6)</f>
        <v>101512</v>
      </c>
      <c r="C1554" s="2" t="s">
        <v>25</v>
      </c>
      <c r="D1554" s="2" t="s">
        <v>14</v>
      </c>
      <c r="E1554" s="2">
        <v>4452.2299999999996</v>
      </c>
      <c r="F1554" s="2">
        <v>0.23</v>
      </c>
      <c r="G1554" s="2">
        <f t="shared" si="48"/>
        <v>1024.0128999999999</v>
      </c>
      <c r="H1554" s="2">
        <f t="shared" si="49"/>
        <v>3428.2170999999998</v>
      </c>
      <c r="I1554" s="2">
        <v>4</v>
      </c>
      <c r="J1554" s="3">
        <v>45545</v>
      </c>
      <c r="K1554" s="3">
        <v>45549</v>
      </c>
      <c r="L1554" s="2" t="s">
        <v>31</v>
      </c>
      <c r="M1554" s="2" t="s">
        <v>27</v>
      </c>
      <c r="N1554" s="2">
        <v>685.62</v>
      </c>
      <c r="O1554" s="2" t="s">
        <v>39</v>
      </c>
      <c r="P1554" s="2" t="s">
        <v>39</v>
      </c>
    </row>
    <row r="1555" spans="1:16" ht="14.25" hidden="1" customHeight="1" x14ac:dyDescent="0.3">
      <c r="A1555" s="2" t="s">
        <v>1586</v>
      </c>
      <c r="B1555" s="2" t="str">
        <f>RIGHT(DmartSalesData[[#This Row],[order_id]],6)</f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2" t="s">
        <v>34</v>
      </c>
    </row>
    <row r="1556" spans="1:16" ht="14.25" hidden="1" customHeight="1" x14ac:dyDescent="0.3">
      <c r="A1556" s="2" t="s">
        <v>1548</v>
      </c>
      <c r="B1556" s="2" t="str">
        <f>RIGHT(DmartSalesData[[#This Row],[order_id]],6)</f>
        <v>101515</v>
      </c>
      <c r="C1556" s="2" t="s">
        <v>41</v>
      </c>
      <c r="D1556" s="2" t="s">
        <v>20</v>
      </c>
      <c r="E1556" s="2">
        <v>3920</v>
      </c>
      <c r="F1556" s="2">
        <v>0.32</v>
      </c>
      <c r="G1556" s="2">
        <f t="shared" si="48"/>
        <v>1254.4000000000001</v>
      </c>
      <c r="H1556" s="2">
        <f t="shared" si="49"/>
        <v>2665.6</v>
      </c>
      <c r="I1556" s="2">
        <v>1</v>
      </c>
      <c r="J1556" s="3">
        <v>45214</v>
      </c>
      <c r="K1556" s="3">
        <v>45217</v>
      </c>
      <c r="L1556" s="2" t="s">
        <v>21</v>
      </c>
      <c r="M1556" s="2" t="s">
        <v>16</v>
      </c>
      <c r="N1556" s="2">
        <v>847.03</v>
      </c>
      <c r="O1556" s="2" t="s">
        <v>23</v>
      </c>
      <c r="P1556" s="2" t="s">
        <v>23</v>
      </c>
    </row>
    <row r="1557" spans="1:16" ht="14.25" hidden="1" customHeight="1" x14ac:dyDescent="0.3">
      <c r="A1557" s="2" t="s">
        <v>1588</v>
      </c>
      <c r="B1557" s="2" t="str">
        <f>RIGHT(DmartSalesData[[#This Row],[order_id]],6)</f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2" t="s">
        <v>48</v>
      </c>
    </row>
    <row r="1558" spans="1:16" ht="14.25" hidden="1" customHeight="1" x14ac:dyDescent="0.3">
      <c r="A1558" s="2" t="s">
        <v>1561</v>
      </c>
      <c r="B1558" s="2" t="str">
        <f>RIGHT(DmartSalesData[[#This Row],[order_id]],6)</f>
        <v>101528</v>
      </c>
      <c r="C1558" s="2" t="s">
        <v>41</v>
      </c>
      <c r="D1558" s="2" t="s">
        <v>33</v>
      </c>
      <c r="E1558" s="2">
        <v>4736.97</v>
      </c>
      <c r="F1558" s="2">
        <v>0.39</v>
      </c>
      <c r="G1558" s="2">
        <f t="shared" si="48"/>
        <v>1847.4183000000003</v>
      </c>
      <c r="H1558" s="2">
        <f t="shared" si="49"/>
        <v>2889.5517</v>
      </c>
      <c r="I1558" s="2">
        <v>6</v>
      </c>
      <c r="J1558" s="3">
        <v>45562</v>
      </c>
      <c r="K1558" s="3">
        <v>45566</v>
      </c>
      <c r="L1558" s="2" t="s">
        <v>15</v>
      </c>
      <c r="M1558" s="2" t="s">
        <v>22</v>
      </c>
      <c r="N1558" s="2">
        <v>723.67</v>
      </c>
      <c r="O1558" s="2" t="s">
        <v>28</v>
      </c>
      <c r="P1558" s="2" t="s">
        <v>28</v>
      </c>
    </row>
    <row r="1559" spans="1:16" ht="14.25" hidden="1" customHeight="1" x14ac:dyDescent="0.3">
      <c r="A1559" s="2" t="s">
        <v>1590</v>
      </c>
      <c r="B1559" s="2" t="str">
        <f>RIGHT(DmartSalesData[[#This Row],[order_id]],6)</f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2" t="s">
        <v>48</v>
      </c>
    </row>
    <row r="1560" spans="1:16" ht="14.25" hidden="1" customHeight="1" x14ac:dyDescent="0.3">
      <c r="A1560" s="2" t="s">
        <v>1591</v>
      </c>
      <c r="B1560" s="2" t="str">
        <f>RIGHT(DmartSalesData[[#This Row],[order_id]],6)</f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2" t="s">
        <v>48</v>
      </c>
    </row>
    <row r="1561" spans="1:16" ht="14.25" hidden="1" customHeight="1" x14ac:dyDescent="0.3">
      <c r="A1561" s="2" t="s">
        <v>1563</v>
      </c>
      <c r="B1561" s="2" t="str">
        <f>RIGHT(DmartSalesData[[#This Row],[order_id]],6)</f>
        <v>101530</v>
      </c>
      <c r="C1561" s="2" t="s">
        <v>41</v>
      </c>
      <c r="D1561" s="2" t="s">
        <v>26</v>
      </c>
      <c r="E1561" s="2">
        <v>3398.57</v>
      </c>
      <c r="F1561" s="2">
        <v>0.37</v>
      </c>
      <c r="G1561" s="2">
        <f t="shared" si="48"/>
        <v>1257.4709</v>
      </c>
      <c r="H1561" s="2">
        <f t="shared" si="49"/>
        <v>2141.0991000000004</v>
      </c>
      <c r="I1561" s="2">
        <v>4</v>
      </c>
      <c r="J1561" s="3">
        <v>45502</v>
      </c>
      <c r="K1561" s="3">
        <v>45506</v>
      </c>
      <c r="L1561" s="2" t="s">
        <v>21</v>
      </c>
      <c r="M1561" s="2" t="s">
        <v>22</v>
      </c>
      <c r="N1561" s="2">
        <v>566.91999999999996</v>
      </c>
      <c r="O1561" s="2" t="s">
        <v>34</v>
      </c>
      <c r="P1561" s="2" t="s">
        <v>34</v>
      </c>
    </row>
    <row r="1562" spans="1:16" ht="14.25" hidden="1" customHeight="1" x14ac:dyDescent="0.3">
      <c r="A1562" s="2" t="s">
        <v>1567</v>
      </c>
      <c r="B1562" s="2" t="str">
        <f>RIGHT(DmartSalesData[[#This Row],[order_id]],6)</f>
        <v>101534</v>
      </c>
      <c r="C1562" s="2" t="s">
        <v>13</v>
      </c>
      <c r="D1562" s="2" t="s">
        <v>26</v>
      </c>
      <c r="E1562" s="2">
        <v>3158.56</v>
      </c>
      <c r="F1562" s="2">
        <v>0.39</v>
      </c>
      <c r="G1562" s="2">
        <f t="shared" si="48"/>
        <v>1231.8384000000001</v>
      </c>
      <c r="H1562" s="2">
        <f t="shared" si="49"/>
        <v>1926.7215999999999</v>
      </c>
      <c r="I1562" s="2">
        <v>6</v>
      </c>
      <c r="J1562" s="3">
        <v>45498</v>
      </c>
      <c r="K1562" s="3">
        <v>45500</v>
      </c>
      <c r="L1562" s="2" t="s">
        <v>31</v>
      </c>
      <c r="M1562" s="2" t="s">
        <v>16</v>
      </c>
      <c r="N1562" s="2">
        <v>536.42999999999995</v>
      </c>
      <c r="O1562" s="2" t="s">
        <v>17</v>
      </c>
      <c r="P1562" s="2" t="s">
        <v>17</v>
      </c>
    </row>
    <row r="1563" spans="1:16" ht="14.25" hidden="1" customHeight="1" x14ac:dyDescent="0.3">
      <c r="A1563" s="2" t="s">
        <v>1585</v>
      </c>
      <c r="B1563" s="2" t="str">
        <f>RIGHT(DmartSalesData[[#This Row],[order_id]],6)</f>
        <v>101552</v>
      </c>
      <c r="C1563" s="2" t="s">
        <v>13</v>
      </c>
      <c r="D1563" s="2" t="s">
        <v>14</v>
      </c>
      <c r="E1563" s="2">
        <v>4367.42</v>
      </c>
      <c r="F1563" s="2">
        <v>0.46</v>
      </c>
      <c r="G1563" s="2">
        <f t="shared" si="48"/>
        <v>2009.0132000000001</v>
      </c>
      <c r="H1563" s="2">
        <f t="shared" si="49"/>
        <v>2358.4067999999997</v>
      </c>
      <c r="I1563" s="2">
        <v>6</v>
      </c>
      <c r="J1563" s="3">
        <v>45593</v>
      </c>
      <c r="K1563" s="3">
        <v>45598</v>
      </c>
      <c r="L1563" s="2" t="s">
        <v>31</v>
      </c>
      <c r="M1563" s="2" t="s">
        <v>16</v>
      </c>
      <c r="N1563" s="2">
        <v>892.54</v>
      </c>
      <c r="O1563" s="2" t="s">
        <v>39</v>
      </c>
      <c r="P1563" s="2" t="s">
        <v>39</v>
      </c>
    </row>
    <row r="1564" spans="1:16" ht="14.25" hidden="1" customHeight="1" x14ac:dyDescent="0.3">
      <c r="A1564" s="2" t="s">
        <v>1595</v>
      </c>
      <c r="B1564" s="2" t="str">
        <f>RIGHT(DmartSalesData[[#This Row],[order_id]],6)</f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2" t="s">
        <v>34</v>
      </c>
    </row>
    <row r="1565" spans="1:16" ht="14.25" hidden="1" customHeight="1" x14ac:dyDescent="0.3">
      <c r="A1565" s="2" t="s">
        <v>1587</v>
      </c>
      <c r="B1565" s="2" t="str">
        <f>RIGHT(DmartSalesData[[#This Row],[order_id]],6)</f>
        <v>101554</v>
      </c>
      <c r="C1565" s="2" t="s">
        <v>19</v>
      </c>
      <c r="D1565" s="2" t="s">
        <v>36</v>
      </c>
      <c r="E1565" s="2">
        <v>3979.11</v>
      </c>
      <c r="F1565" s="2">
        <v>0.41</v>
      </c>
      <c r="G1565" s="2">
        <f t="shared" si="48"/>
        <v>1631.4350999999999</v>
      </c>
      <c r="H1565" s="2">
        <f t="shared" si="49"/>
        <v>2347.6749</v>
      </c>
      <c r="I1565" s="2">
        <v>4</v>
      </c>
      <c r="J1565" s="3">
        <v>45376</v>
      </c>
      <c r="K1565" s="3">
        <v>45383</v>
      </c>
      <c r="L1565" s="2" t="s">
        <v>21</v>
      </c>
      <c r="M1565" s="2" t="s">
        <v>22</v>
      </c>
      <c r="N1565" s="2">
        <v>1004.14</v>
      </c>
      <c r="O1565" s="2" t="s">
        <v>34</v>
      </c>
      <c r="P1565" s="2" t="s">
        <v>34</v>
      </c>
    </row>
    <row r="1566" spans="1:16" ht="14.25" hidden="1" customHeight="1" x14ac:dyDescent="0.3">
      <c r="A1566" s="2" t="s">
        <v>1597</v>
      </c>
      <c r="B1566" s="2" t="str">
        <f>RIGHT(DmartSalesData[[#This Row],[order_id]],6)</f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2" t="s">
        <v>39</v>
      </c>
    </row>
    <row r="1567" spans="1:16" ht="14.25" hidden="1" customHeight="1" x14ac:dyDescent="0.3">
      <c r="A1567" s="2" t="s">
        <v>1598</v>
      </c>
      <c r="B1567" s="2" t="str">
        <f>RIGHT(DmartSalesData[[#This Row],[order_id]],6)</f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2" t="s">
        <v>39</v>
      </c>
    </row>
    <row r="1568" spans="1:16" ht="14.25" hidden="1" customHeight="1" x14ac:dyDescent="0.3">
      <c r="A1568" s="2" t="s">
        <v>1599</v>
      </c>
      <c r="B1568" s="2" t="str">
        <f>RIGHT(DmartSalesData[[#This Row],[order_id]],6)</f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2" t="s">
        <v>17</v>
      </c>
    </row>
    <row r="1569" spans="1:16" ht="14.25" hidden="1" customHeight="1" x14ac:dyDescent="0.3">
      <c r="A1569" s="2" t="s">
        <v>1600</v>
      </c>
      <c r="B1569" s="2" t="str">
        <f>RIGHT(DmartSalesData[[#This Row],[order_id]],6)</f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2" t="s">
        <v>23</v>
      </c>
    </row>
    <row r="1570" spans="1:16" ht="14.25" hidden="1" customHeight="1" x14ac:dyDescent="0.3">
      <c r="A1570" s="2" t="s">
        <v>1601</v>
      </c>
      <c r="B1570" s="2" t="str">
        <f>RIGHT(DmartSalesData[[#This Row],[order_id]],6)</f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2" t="s">
        <v>23</v>
      </c>
    </row>
    <row r="1571" spans="1:16" ht="14.25" hidden="1" customHeight="1" x14ac:dyDescent="0.3">
      <c r="A1571" s="2" t="s">
        <v>1602</v>
      </c>
      <c r="B1571" s="2" t="str">
        <f>RIGHT(DmartSalesData[[#This Row],[order_id]],6)</f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2" t="s">
        <v>39</v>
      </c>
    </row>
    <row r="1572" spans="1:16" ht="14.25" hidden="1" customHeight="1" x14ac:dyDescent="0.3">
      <c r="A1572" s="2" t="s">
        <v>1603</v>
      </c>
      <c r="B1572" s="2" t="str">
        <f>RIGHT(DmartSalesData[[#This Row],[order_id]],6)</f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2" t="s">
        <v>39</v>
      </c>
    </row>
    <row r="1573" spans="1:16" ht="14.25" hidden="1" customHeight="1" x14ac:dyDescent="0.3">
      <c r="A1573" s="2" t="s">
        <v>1589</v>
      </c>
      <c r="B1573" s="2" t="str">
        <f>RIGHT(DmartSalesData[[#This Row],[order_id]],6)</f>
        <v>101556</v>
      </c>
      <c r="C1573" s="2" t="s">
        <v>41</v>
      </c>
      <c r="D1573" s="2" t="s">
        <v>33</v>
      </c>
      <c r="E1573" s="2">
        <v>4095.27</v>
      </c>
      <c r="F1573" s="2">
        <v>0.36</v>
      </c>
      <c r="G1573" s="2">
        <f t="shared" si="48"/>
        <v>1474.2972</v>
      </c>
      <c r="H1573" s="2">
        <f t="shared" si="49"/>
        <v>2620.9728</v>
      </c>
      <c r="I1573" s="2">
        <v>5</v>
      </c>
      <c r="J1573" s="3">
        <v>45045</v>
      </c>
      <c r="K1573" s="3">
        <v>45048</v>
      </c>
      <c r="L1573" s="2" t="s">
        <v>31</v>
      </c>
      <c r="M1573" s="2" t="s">
        <v>27</v>
      </c>
      <c r="N1573" s="2">
        <v>890.96</v>
      </c>
      <c r="O1573" s="2" t="s">
        <v>28</v>
      </c>
      <c r="P1573" s="2" t="s">
        <v>28</v>
      </c>
    </row>
    <row r="1574" spans="1:16" ht="14.25" hidden="1" customHeight="1" x14ac:dyDescent="0.3">
      <c r="A1574" s="2" t="s">
        <v>1592</v>
      </c>
      <c r="B1574" s="2" t="str">
        <f>RIGHT(DmartSalesData[[#This Row],[order_id]],6)</f>
        <v>101559</v>
      </c>
      <c r="C1574" s="2" t="s">
        <v>13</v>
      </c>
      <c r="D1574" s="2" t="s">
        <v>20</v>
      </c>
      <c r="E1574" s="2">
        <v>4487.07</v>
      </c>
      <c r="F1574" s="2">
        <v>0.45</v>
      </c>
      <c r="G1574" s="2">
        <f t="shared" si="48"/>
        <v>2019.1814999999999</v>
      </c>
      <c r="H1574" s="2">
        <f t="shared" si="49"/>
        <v>2467.8885</v>
      </c>
      <c r="I1574" s="2">
        <v>7</v>
      </c>
      <c r="J1574" s="3">
        <v>45624</v>
      </c>
      <c r="K1574" s="3">
        <v>45631</v>
      </c>
      <c r="L1574" s="2" t="s">
        <v>15</v>
      </c>
      <c r="M1574" s="2" t="s">
        <v>16</v>
      </c>
      <c r="N1574" s="2">
        <v>815.99</v>
      </c>
      <c r="O1574" s="2" t="s">
        <v>39</v>
      </c>
      <c r="P1574" s="2" t="s">
        <v>39</v>
      </c>
    </row>
    <row r="1575" spans="1:16" ht="14.25" hidden="1" customHeight="1" x14ac:dyDescent="0.3">
      <c r="A1575" s="2" t="s">
        <v>1606</v>
      </c>
      <c r="B1575" s="2" t="str">
        <f>RIGHT(DmartSalesData[[#This Row],[order_id]],6)</f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2" t="s">
        <v>34</v>
      </c>
    </row>
    <row r="1576" spans="1:16" ht="14.25" hidden="1" customHeight="1" x14ac:dyDescent="0.3">
      <c r="A1576" s="2" t="s">
        <v>1607</v>
      </c>
      <c r="B1576" s="2" t="str">
        <f>RIGHT(DmartSalesData[[#This Row],[order_id]],6)</f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2" t="s">
        <v>34</v>
      </c>
    </row>
    <row r="1577" spans="1:16" ht="14.25" hidden="1" customHeight="1" x14ac:dyDescent="0.3">
      <c r="A1577" s="2" t="s">
        <v>1608</v>
      </c>
      <c r="B1577" s="2" t="str">
        <f>RIGHT(DmartSalesData[[#This Row],[order_id]],6)</f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2" t="s">
        <v>17</v>
      </c>
    </row>
    <row r="1578" spans="1:16" ht="14.25" hidden="1" customHeight="1" x14ac:dyDescent="0.3">
      <c r="A1578" s="2" t="s">
        <v>1593</v>
      </c>
      <c r="B1578" s="2" t="str">
        <f>RIGHT(DmartSalesData[[#This Row],[order_id]],6)</f>
        <v>101560</v>
      </c>
      <c r="C1578" s="2" t="s">
        <v>13</v>
      </c>
      <c r="D1578" s="2" t="s">
        <v>20</v>
      </c>
      <c r="E1578" s="2">
        <v>2931.99</v>
      </c>
      <c r="F1578" s="2">
        <v>0.5</v>
      </c>
      <c r="G1578" s="2">
        <f t="shared" si="48"/>
        <v>1465.9949999999999</v>
      </c>
      <c r="H1578" s="2">
        <f t="shared" si="49"/>
        <v>1465.9949999999999</v>
      </c>
      <c r="I1578" s="2">
        <v>7</v>
      </c>
      <c r="J1578" s="3">
        <v>45432</v>
      </c>
      <c r="K1578" s="3">
        <v>45434</v>
      </c>
      <c r="L1578" s="2" t="s">
        <v>31</v>
      </c>
      <c r="M1578" s="2" t="s">
        <v>22</v>
      </c>
      <c r="N1578" s="2">
        <v>598.78</v>
      </c>
      <c r="O1578" s="2" t="s">
        <v>34</v>
      </c>
      <c r="P1578" s="2" t="s">
        <v>34</v>
      </c>
    </row>
    <row r="1579" spans="1:16" ht="14.25" hidden="1" customHeight="1" x14ac:dyDescent="0.3">
      <c r="A1579" s="2" t="s">
        <v>1594</v>
      </c>
      <c r="B1579" s="2" t="str">
        <f>RIGHT(DmartSalesData[[#This Row],[order_id]],6)</f>
        <v>101561</v>
      </c>
      <c r="C1579" s="2" t="s">
        <v>19</v>
      </c>
      <c r="D1579" s="2" t="s">
        <v>33</v>
      </c>
      <c r="E1579" s="2">
        <v>3315.62</v>
      </c>
      <c r="F1579" s="2">
        <v>0.35</v>
      </c>
      <c r="G1579" s="2">
        <f t="shared" si="48"/>
        <v>1160.4669999999999</v>
      </c>
      <c r="H1579" s="2">
        <f t="shared" si="49"/>
        <v>2155.1530000000002</v>
      </c>
      <c r="I1579" s="2">
        <v>1</v>
      </c>
      <c r="J1579" s="3">
        <v>45351</v>
      </c>
      <c r="K1579" s="3">
        <v>45358</v>
      </c>
      <c r="L1579" s="2" t="s">
        <v>21</v>
      </c>
      <c r="M1579" s="2" t="s">
        <v>22</v>
      </c>
      <c r="N1579" s="2">
        <v>916.74</v>
      </c>
      <c r="O1579" s="2" t="s">
        <v>28</v>
      </c>
      <c r="P1579" s="2" t="s">
        <v>28</v>
      </c>
    </row>
    <row r="1580" spans="1:16" ht="14.25" hidden="1" customHeight="1" x14ac:dyDescent="0.3">
      <c r="A1580" s="2" t="s">
        <v>1611</v>
      </c>
      <c r="B1580" s="2" t="str">
        <f>RIGHT(DmartSalesData[[#This Row],[order_id]],6)</f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2" t="s">
        <v>28</v>
      </c>
    </row>
    <row r="1581" spans="1:16" ht="14.25" hidden="1" customHeight="1" x14ac:dyDescent="0.3">
      <c r="A1581" s="2" t="s">
        <v>1612</v>
      </c>
      <c r="B1581" s="2" t="str">
        <f>RIGHT(DmartSalesData[[#This Row],[order_id]],6)</f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2" t="s">
        <v>17</v>
      </c>
    </row>
    <row r="1582" spans="1:16" ht="14.25" hidden="1" customHeight="1" x14ac:dyDescent="0.3">
      <c r="A1582" s="2" t="s">
        <v>1613</v>
      </c>
      <c r="B1582" s="2" t="str">
        <f>RIGHT(DmartSalesData[[#This Row],[order_id]],6)</f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2" t="s">
        <v>34</v>
      </c>
    </row>
    <row r="1583" spans="1:16" ht="14.25" hidden="1" customHeight="1" x14ac:dyDescent="0.3">
      <c r="A1583" s="2" t="s">
        <v>1614</v>
      </c>
      <c r="B1583" s="2" t="str">
        <f>RIGHT(DmartSalesData[[#This Row],[order_id]],6)</f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2" t="s">
        <v>39</v>
      </c>
    </row>
    <row r="1584" spans="1:16" ht="14.25" hidden="1" customHeight="1" x14ac:dyDescent="0.3">
      <c r="A1584" s="2" t="s">
        <v>1615</v>
      </c>
      <c r="B1584" s="2" t="str">
        <f>RIGHT(DmartSalesData[[#This Row],[order_id]],6)</f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2" t="s">
        <v>39</v>
      </c>
    </row>
    <row r="1585" spans="1:16" ht="14.25" hidden="1" customHeight="1" x14ac:dyDescent="0.3">
      <c r="A1585" s="2" t="s">
        <v>1616</v>
      </c>
      <c r="B1585" s="2" t="str">
        <f>RIGHT(DmartSalesData[[#This Row],[order_id]],6)</f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2" t="s">
        <v>39</v>
      </c>
    </row>
    <row r="1586" spans="1:16" ht="14.25" hidden="1" customHeight="1" x14ac:dyDescent="0.3">
      <c r="A1586" s="2" t="s">
        <v>1596</v>
      </c>
      <c r="B1586" s="2" t="str">
        <f>RIGHT(DmartSalesData[[#This Row],[order_id]],6)</f>
        <v>101563</v>
      </c>
      <c r="C1586" s="2" t="s">
        <v>41</v>
      </c>
      <c r="D1586" s="2" t="s">
        <v>36</v>
      </c>
      <c r="E1586" s="2">
        <v>4371.01</v>
      </c>
      <c r="F1586" s="2">
        <v>0.28000000000000003</v>
      </c>
      <c r="G1586" s="2">
        <f t="shared" si="48"/>
        <v>1223.8828000000001</v>
      </c>
      <c r="H1586" s="2">
        <f t="shared" si="49"/>
        <v>3147.1271999999999</v>
      </c>
      <c r="I1586" s="2">
        <v>1</v>
      </c>
      <c r="J1586" s="3">
        <v>45502</v>
      </c>
      <c r="K1586" s="3">
        <v>45507</v>
      </c>
      <c r="L1586" s="2" t="s">
        <v>15</v>
      </c>
      <c r="M1586" s="2" t="s">
        <v>27</v>
      </c>
      <c r="N1586" s="2">
        <v>547.69000000000005</v>
      </c>
      <c r="O1586" s="2" t="s">
        <v>23</v>
      </c>
      <c r="P1586" s="2" t="s">
        <v>23</v>
      </c>
    </row>
    <row r="1587" spans="1:16" ht="14.25" hidden="1" customHeight="1" x14ac:dyDescent="0.3">
      <c r="A1587" s="2" t="s">
        <v>1618</v>
      </c>
      <c r="B1587" s="2" t="str">
        <f>RIGHT(DmartSalesData[[#This Row],[order_id]],6)</f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2" t="s">
        <v>39</v>
      </c>
    </row>
    <row r="1588" spans="1:16" ht="14.25" hidden="1" customHeight="1" x14ac:dyDescent="0.3">
      <c r="A1588" s="2" t="s">
        <v>1619</v>
      </c>
      <c r="B1588" s="2" t="str">
        <f>RIGHT(DmartSalesData[[#This Row],[order_id]],6)</f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2" t="s">
        <v>28</v>
      </c>
    </row>
    <row r="1589" spans="1:16" ht="14.25" hidden="1" customHeight="1" x14ac:dyDescent="0.3">
      <c r="A1589" s="2" t="s">
        <v>1620</v>
      </c>
      <c r="B1589" s="2" t="str">
        <f>RIGHT(DmartSalesData[[#This Row],[order_id]],6)</f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2" t="s">
        <v>48</v>
      </c>
    </row>
    <row r="1590" spans="1:16" ht="14.25" hidden="1" customHeight="1" x14ac:dyDescent="0.3">
      <c r="A1590" s="2" t="s">
        <v>1621</v>
      </c>
      <c r="B1590" s="2" t="str">
        <f>RIGHT(DmartSalesData[[#This Row],[order_id]],6)</f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2" t="s">
        <v>17</v>
      </c>
    </row>
    <row r="1591" spans="1:16" ht="14.25" hidden="1" customHeight="1" x14ac:dyDescent="0.3">
      <c r="A1591" s="2" t="s">
        <v>1622</v>
      </c>
      <c r="B1591" s="2" t="str">
        <f>RIGHT(DmartSalesData[[#This Row],[order_id]],6)</f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2" t="s">
        <v>48</v>
      </c>
    </row>
    <row r="1592" spans="1:16" ht="14.25" hidden="1" customHeight="1" x14ac:dyDescent="0.3">
      <c r="A1592" s="2" t="s">
        <v>1623</v>
      </c>
      <c r="B1592" s="2" t="str">
        <f>RIGHT(DmartSalesData[[#This Row],[order_id]],6)</f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2" t="s">
        <v>23</v>
      </c>
    </row>
    <row r="1593" spans="1:16" ht="14.25" hidden="1" customHeight="1" x14ac:dyDescent="0.3">
      <c r="A1593" s="2" t="s">
        <v>1624</v>
      </c>
      <c r="B1593" s="2" t="str">
        <f>RIGHT(DmartSalesData[[#This Row],[order_id]],6)</f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2" t="s">
        <v>23</v>
      </c>
    </row>
    <row r="1594" spans="1:16" ht="14.25" hidden="1" customHeight="1" x14ac:dyDescent="0.3">
      <c r="A1594" s="2" t="s">
        <v>1604</v>
      </c>
      <c r="B1594" s="2" t="str">
        <f>RIGHT(DmartSalesData[[#This Row],[order_id]],6)</f>
        <v>101571</v>
      </c>
      <c r="C1594" s="2" t="s">
        <v>19</v>
      </c>
      <c r="D1594" s="2" t="s">
        <v>36</v>
      </c>
      <c r="E1594" s="2">
        <v>2854.97</v>
      </c>
      <c r="F1594" s="2">
        <v>0.48</v>
      </c>
      <c r="G1594" s="2">
        <f t="shared" si="48"/>
        <v>1370.3855999999998</v>
      </c>
      <c r="H1594" s="2">
        <f t="shared" si="49"/>
        <v>1484.5844</v>
      </c>
      <c r="I1594" s="2">
        <v>2</v>
      </c>
      <c r="J1594" s="3">
        <v>45140</v>
      </c>
      <c r="K1594" s="3">
        <v>45144</v>
      </c>
      <c r="L1594" s="2" t="s">
        <v>31</v>
      </c>
      <c r="M1594" s="2" t="s">
        <v>27</v>
      </c>
      <c r="N1594" s="2">
        <v>815.09</v>
      </c>
      <c r="O1594" s="2" t="s">
        <v>34</v>
      </c>
      <c r="P1594" s="2" t="s">
        <v>34</v>
      </c>
    </row>
    <row r="1595" spans="1:16" ht="14.25" hidden="1" customHeight="1" x14ac:dyDescent="0.3">
      <c r="A1595" s="2" t="s">
        <v>1626</v>
      </c>
      <c r="B1595" s="2" t="str">
        <f>RIGHT(DmartSalesData[[#This Row],[order_id]],6)</f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2" t="s">
        <v>39</v>
      </c>
    </row>
    <row r="1596" spans="1:16" ht="14.25" hidden="1" customHeight="1" x14ac:dyDescent="0.3">
      <c r="A1596" s="2" t="s">
        <v>1627</v>
      </c>
      <c r="B1596" s="2" t="str">
        <f>RIGHT(DmartSalesData[[#This Row],[order_id]],6)</f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2" t="s">
        <v>23</v>
      </c>
    </row>
    <row r="1597" spans="1:16" ht="14.25" hidden="1" customHeight="1" x14ac:dyDescent="0.3">
      <c r="A1597" s="2" t="s">
        <v>1628</v>
      </c>
      <c r="B1597" s="2" t="str">
        <f>RIGHT(DmartSalesData[[#This Row],[order_id]],6)</f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ref="G1597:G1660" si="50">E1597*F1597</f>
        <v>698.84540000000004</v>
      </c>
      <c r="H1597" s="2">
        <f t="shared" ref="H1597:H1660" si="51">E1597-G1597</f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2" t="s">
        <v>28</v>
      </c>
    </row>
    <row r="1598" spans="1:16" ht="14.25" hidden="1" customHeight="1" x14ac:dyDescent="0.3">
      <c r="A1598" s="2" t="s">
        <v>1605</v>
      </c>
      <c r="B1598" s="2" t="str">
        <f>RIGHT(DmartSalesData[[#This Row],[order_id]],6)</f>
        <v>101572</v>
      </c>
      <c r="C1598" s="2" t="s">
        <v>41</v>
      </c>
      <c r="D1598" s="2" t="s">
        <v>33</v>
      </c>
      <c r="E1598" s="2">
        <v>4629.59</v>
      </c>
      <c r="F1598" s="2">
        <v>0.24</v>
      </c>
      <c r="G1598" s="2">
        <f t="shared" si="50"/>
        <v>1111.1016</v>
      </c>
      <c r="H1598" s="2">
        <f t="shared" si="51"/>
        <v>3518.4884000000002</v>
      </c>
      <c r="I1598" s="2">
        <v>2</v>
      </c>
      <c r="J1598" s="3">
        <v>45582</v>
      </c>
      <c r="K1598" s="3">
        <v>45588</v>
      </c>
      <c r="L1598" s="2" t="s">
        <v>31</v>
      </c>
      <c r="M1598" s="2" t="s">
        <v>16</v>
      </c>
      <c r="N1598" s="2">
        <v>529.49</v>
      </c>
      <c r="O1598" s="2" t="s">
        <v>28</v>
      </c>
      <c r="P1598" s="2" t="s">
        <v>28</v>
      </c>
    </row>
    <row r="1599" spans="1:16" ht="14.25" hidden="1" customHeight="1" x14ac:dyDescent="0.3">
      <c r="A1599" s="2" t="s">
        <v>1630</v>
      </c>
      <c r="B1599" s="2" t="str">
        <f>RIGHT(DmartSalesData[[#This Row],[order_id]],6)</f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50"/>
        <v>569.00440000000003</v>
      </c>
      <c r="H1599" s="2">
        <f t="shared" si="51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2" t="s">
        <v>28</v>
      </c>
    </row>
    <row r="1600" spans="1:16" ht="14.25" hidden="1" customHeight="1" x14ac:dyDescent="0.3">
      <c r="A1600" s="2" t="s">
        <v>1631</v>
      </c>
      <c r="B1600" s="2" t="str">
        <f>RIGHT(DmartSalesData[[#This Row],[order_id]],6)</f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50"/>
        <v>327.16499999999996</v>
      </c>
      <c r="H1600" s="2">
        <f t="shared" si="51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2" t="s">
        <v>17</v>
      </c>
    </row>
    <row r="1601" spans="1:16" ht="14.25" hidden="1" customHeight="1" x14ac:dyDescent="0.3">
      <c r="A1601" s="2" t="s">
        <v>1632</v>
      </c>
      <c r="B1601" s="2" t="str">
        <f>RIGHT(DmartSalesData[[#This Row],[order_id]],6)</f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50"/>
        <v>829.13600000000008</v>
      </c>
      <c r="H1601" s="2">
        <f t="shared" si="51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2" t="s">
        <v>34</v>
      </c>
    </row>
    <row r="1602" spans="1:16" ht="14.25" hidden="1" customHeight="1" x14ac:dyDescent="0.3">
      <c r="A1602" s="2" t="s">
        <v>1633</v>
      </c>
      <c r="B1602" s="2" t="str">
        <f>RIGHT(DmartSalesData[[#This Row],[order_id]],6)</f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50"/>
        <v>784.14750000000004</v>
      </c>
      <c r="H1602" s="2">
        <f t="shared" si="51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2" t="s">
        <v>17</v>
      </c>
    </row>
    <row r="1603" spans="1:16" ht="14.25" hidden="1" customHeight="1" x14ac:dyDescent="0.3">
      <c r="A1603" s="2" t="s">
        <v>1634</v>
      </c>
      <c r="B1603" s="2" t="str">
        <f>RIGHT(DmartSalesData[[#This Row],[order_id]],6)</f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si="50"/>
        <v>841.40420000000006</v>
      </c>
      <c r="H1603" s="2">
        <f t="shared" si="51"/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2" t="s">
        <v>39</v>
      </c>
    </row>
    <row r="1604" spans="1:16" ht="14.25" hidden="1" customHeight="1" x14ac:dyDescent="0.3">
      <c r="A1604" s="2" t="s">
        <v>1609</v>
      </c>
      <c r="B1604" s="2" t="str">
        <f>RIGHT(DmartSalesData[[#This Row],[order_id]],6)</f>
        <v>101576</v>
      </c>
      <c r="C1604" s="2" t="s">
        <v>13</v>
      </c>
      <c r="D1604" s="2" t="s">
        <v>20</v>
      </c>
      <c r="E1604" s="2">
        <v>2665.82</v>
      </c>
      <c r="F1604" s="2">
        <v>0.4</v>
      </c>
      <c r="G1604" s="2">
        <f t="shared" si="50"/>
        <v>1066.3280000000002</v>
      </c>
      <c r="H1604" s="2">
        <f t="shared" si="51"/>
        <v>1599.492</v>
      </c>
      <c r="I1604" s="2">
        <v>7</v>
      </c>
      <c r="J1604" s="3">
        <v>45245</v>
      </c>
      <c r="K1604" s="3">
        <v>45248</v>
      </c>
      <c r="L1604" s="2" t="s">
        <v>21</v>
      </c>
      <c r="M1604" s="2" t="s">
        <v>27</v>
      </c>
      <c r="N1604" s="2">
        <v>415.79</v>
      </c>
      <c r="O1604" s="2" t="s">
        <v>34</v>
      </c>
      <c r="P1604" s="2" t="s">
        <v>34</v>
      </c>
    </row>
    <row r="1605" spans="1:16" ht="14.25" hidden="1" customHeight="1" x14ac:dyDescent="0.3">
      <c r="A1605" s="2" t="s">
        <v>1636</v>
      </c>
      <c r="B1605" s="2" t="str">
        <f>RIGHT(DmartSalesData[[#This Row],[order_id]],6)</f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2" t="s">
        <v>48</v>
      </c>
    </row>
    <row r="1606" spans="1:16" ht="14.25" hidden="1" customHeight="1" x14ac:dyDescent="0.3">
      <c r="A1606" s="2" t="s">
        <v>1610</v>
      </c>
      <c r="B1606" s="2" t="str">
        <f>RIGHT(DmartSalesData[[#This Row],[order_id]],6)</f>
        <v>101577</v>
      </c>
      <c r="C1606" s="2" t="s">
        <v>41</v>
      </c>
      <c r="D1606" s="2" t="s">
        <v>33</v>
      </c>
      <c r="E1606" s="2">
        <v>4362.96</v>
      </c>
      <c r="F1606" s="2">
        <v>0.23</v>
      </c>
      <c r="G1606" s="2">
        <f t="shared" si="50"/>
        <v>1003.4808</v>
      </c>
      <c r="H1606" s="2">
        <f t="shared" si="51"/>
        <v>3359.4791999999998</v>
      </c>
      <c r="I1606" s="2">
        <v>9</v>
      </c>
      <c r="J1606" s="3">
        <v>45592</v>
      </c>
      <c r="K1606" s="3">
        <v>45599</v>
      </c>
      <c r="L1606" s="2" t="s">
        <v>31</v>
      </c>
      <c r="M1606" s="2" t="s">
        <v>27</v>
      </c>
      <c r="N1606" s="2">
        <v>613.45000000000005</v>
      </c>
      <c r="O1606" s="2" t="s">
        <v>28</v>
      </c>
      <c r="P1606" s="2" t="s">
        <v>28</v>
      </c>
    </row>
    <row r="1607" spans="1:16" ht="14.25" hidden="1" customHeight="1" x14ac:dyDescent="0.3">
      <c r="A1607" s="2" t="s">
        <v>1638</v>
      </c>
      <c r="B1607" s="2" t="str">
        <f>RIGHT(DmartSalesData[[#This Row],[order_id]],6)</f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2" t="s">
        <v>17</v>
      </c>
    </row>
    <row r="1608" spans="1:16" ht="14.25" hidden="1" customHeight="1" x14ac:dyDescent="0.3">
      <c r="A1608" s="2" t="s">
        <v>1639</v>
      </c>
      <c r="B1608" s="2" t="str">
        <f>RIGHT(DmartSalesData[[#This Row],[order_id]],6)</f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2" t="s">
        <v>39</v>
      </c>
    </row>
    <row r="1609" spans="1:16" ht="14.25" hidden="1" customHeight="1" x14ac:dyDescent="0.3">
      <c r="A1609" s="2" t="s">
        <v>1617</v>
      </c>
      <c r="B1609" s="2" t="str">
        <f>RIGHT(DmartSalesData[[#This Row],[order_id]],6)</f>
        <v>101584</v>
      </c>
      <c r="C1609" s="2" t="s">
        <v>41</v>
      </c>
      <c r="D1609" s="2" t="s">
        <v>20</v>
      </c>
      <c r="E1609" s="2">
        <v>4570.0200000000004</v>
      </c>
      <c r="F1609" s="2">
        <v>0.36</v>
      </c>
      <c r="G1609" s="2">
        <f t="shared" si="50"/>
        <v>1645.2072000000001</v>
      </c>
      <c r="H1609" s="2">
        <f t="shared" si="51"/>
        <v>2924.8128000000006</v>
      </c>
      <c r="I1609" s="2">
        <v>5</v>
      </c>
      <c r="J1609" s="3">
        <v>45539</v>
      </c>
      <c r="K1609" s="3">
        <v>45541</v>
      </c>
      <c r="L1609" s="2" t="s">
        <v>31</v>
      </c>
      <c r="M1609" s="2" t="s">
        <v>27</v>
      </c>
      <c r="N1609" s="2">
        <v>523.88</v>
      </c>
      <c r="O1609" s="2" t="s">
        <v>28</v>
      </c>
      <c r="P1609" s="2" t="s">
        <v>28</v>
      </c>
    </row>
    <row r="1610" spans="1:16" ht="14.25" hidden="1" customHeight="1" x14ac:dyDescent="0.3">
      <c r="A1610" s="2" t="s">
        <v>1625</v>
      </c>
      <c r="B1610" s="2" t="str">
        <f>RIGHT(DmartSalesData[[#This Row],[order_id]],6)</f>
        <v>101592</v>
      </c>
      <c r="C1610" s="2" t="s">
        <v>19</v>
      </c>
      <c r="D1610" s="2" t="s">
        <v>33</v>
      </c>
      <c r="E1610" s="2">
        <v>4172.9799999999996</v>
      </c>
      <c r="F1610" s="2">
        <v>0.34</v>
      </c>
      <c r="G1610" s="2">
        <f t="shared" si="50"/>
        <v>1418.8132000000001</v>
      </c>
      <c r="H1610" s="2">
        <f t="shared" si="51"/>
        <v>2754.1667999999995</v>
      </c>
      <c r="I1610" s="2">
        <v>5</v>
      </c>
      <c r="J1610" s="3">
        <v>45577</v>
      </c>
      <c r="K1610" s="3">
        <v>45578</v>
      </c>
      <c r="L1610" s="2" t="s">
        <v>21</v>
      </c>
      <c r="M1610" s="2" t="s">
        <v>27</v>
      </c>
      <c r="N1610" s="2">
        <v>617.25</v>
      </c>
      <c r="O1610" s="2" t="s">
        <v>34</v>
      </c>
      <c r="P1610" s="2" t="s">
        <v>34</v>
      </c>
    </row>
    <row r="1611" spans="1:16" ht="14.25" hidden="1" customHeight="1" x14ac:dyDescent="0.3">
      <c r="A1611" s="2" t="s">
        <v>1642</v>
      </c>
      <c r="B1611" s="2" t="str">
        <f>RIGHT(DmartSalesData[[#This Row],[order_id]],6)</f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2" t="s">
        <v>17</v>
      </c>
    </row>
    <row r="1612" spans="1:16" ht="14.25" hidden="1" customHeight="1" x14ac:dyDescent="0.3">
      <c r="A1612" s="2" t="s">
        <v>1643</v>
      </c>
      <c r="B1612" s="2" t="str">
        <f>RIGHT(DmartSalesData[[#This Row],[order_id]],6)</f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2" t="s">
        <v>28</v>
      </c>
    </row>
    <row r="1613" spans="1:16" ht="14.25" hidden="1" customHeight="1" x14ac:dyDescent="0.3">
      <c r="A1613" s="2" t="s">
        <v>1644</v>
      </c>
      <c r="B1613" s="2" t="str">
        <f>RIGHT(DmartSalesData[[#This Row],[order_id]],6)</f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2" t="s">
        <v>28</v>
      </c>
    </row>
    <row r="1614" spans="1:16" ht="14.25" hidden="1" customHeight="1" x14ac:dyDescent="0.3">
      <c r="A1614" s="2" t="s">
        <v>1645</v>
      </c>
      <c r="B1614" s="2" t="str">
        <f>RIGHT(DmartSalesData[[#This Row],[order_id]],6)</f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2" t="s">
        <v>39</v>
      </c>
    </row>
    <row r="1615" spans="1:16" ht="14.25" hidden="1" customHeight="1" x14ac:dyDescent="0.3">
      <c r="A1615" s="2" t="s">
        <v>1646</v>
      </c>
      <c r="B1615" s="2" t="str">
        <f>RIGHT(DmartSalesData[[#This Row],[order_id]],6)</f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2" t="s">
        <v>23</v>
      </c>
    </row>
    <row r="1616" spans="1:16" ht="14.25" hidden="1" customHeight="1" x14ac:dyDescent="0.3">
      <c r="A1616" s="2" t="s">
        <v>1629</v>
      </c>
      <c r="B1616" s="2" t="str">
        <f>RIGHT(DmartSalesData[[#This Row],[order_id]],6)</f>
        <v>101596</v>
      </c>
      <c r="C1616" s="2" t="s">
        <v>19</v>
      </c>
      <c r="D1616" s="2" t="s">
        <v>36</v>
      </c>
      <c r="E1616" s="2">
        <v>4070.45</v>
      </c>
      <c r="F1616" s="2">
        <v>0.44</v>
      </c>
      <c r="G1616" s="2">
        <f t="shared" si="50"/>
        <v>1790.9979999999998</v>
      </c>
      <c r="H1616" s="2">
        <f t="shared" si="51"/>
        <v>2279.4520000000002</v>
      </c>
      <c r="I1616" s="2">
        <v>9</v>
      </c>
      <c r="J1616" s="3">
        <v>45611</v>
      </c>
      <c r="K1616" s="3">
        <v>45614</v>
      </c>
      <c r="L1616" s="2" t="s">
        <v>15</v>
      </c>
      <c r="M1616" s="2" t="s">
        <v>22</v>
      </c>
      <c r="N1616" s="2">
        <v>323.74</v>
      </c>
      <c r="O1616" s="2" t="s">
        <v>28</v>
      </c>
      <c r="P1616" s="2" t="s">
        <v>28</v>
      </c>
    </row>
    <row r="1617" spans="1:16" ht="14.25" hidden="1" customHeight="1" x14ac:dyDescent="0.3">
      <c r="A1617" s="2" t="s">
        <v>1648</v>
      </c>
      <c r="B1617" s="2" t="str">
        <f>RIGHT(DmartSalesData[[#This Row],[order_id]],6)</f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2" t="s">
        <v>23</v>
      </c>
    </row>
    <row r="1618" spans="1:16" ht="14.25" hidden="1" customHeight="1" x14ac:dyDescent="0.3">
      <c r="A1618" s="2" t="s">
        <v>1649</v>
      </c>
      <c r="B1618" s="2" t="str">
        <f>RIGHT(DmartSalesData[[#This Row],[order_id]],6)</f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2" t="s">
        <v>39</v>
      </c>
    </row>
    <row r="1619" spans="1:16" ht="14.25" hidden="1" customHeight="1" x14ac:dyDescent="0.3">
      <c r="A1619" s="2" t="s">
        <v>1650</v>
      </c>
      <c r="B1619" s="2" t="str">
        <f>RIGHT(DmartSalesData[[#This Row],[order_id]],6)</f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2" t="s">
        <v>39</v>
      </c>
    </row>
    <row r="1620" spans="1:16" ht="14.25" hidden="1" customHeight="1" x14ac:dyDescent="0.3">
      <c r="A1620" s="2" t="s">
        <v>1651</v>
      </c>
      <c r="B1620" s="2" t="str">
        <f>RIGHT(DmartSalesData[[#This Row],[order_id]],6)</f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2" t="s">
        <v>28</v>
      </c>
    </row>
    <row r="1621" spans="1:16" ht="14.25" hidden="1" customHeight="1" x14ac:dyDescent="0.3">
      <c r="A1621" s="2" t="s">
        <v>1635</v>
      </c>
      <c r="B1621" s="2" t="str">
        <f>RIGHT(DmartSalesData[[#This Row],[order_id]],6)</f>
        <v>101602</v>
      </c>
      <c r="C1621" s="2" t="s">
        <v>41</v>
      </c>
      <c r="D1621" s="2" t="s">
        <v>36</v>
      </c>
      <c r="E1621" s="2">
        <v>4838.5200000000004</v>
      </c>
      <c r="F1621" s="2">
        <v>0.4</v>
      </c>
      <c r="G1621" s="2">
        <f t="shared" si="50"/>
        <v>1935.4080000000004</v>
      </c>
      <c r="H1621" s="2">
        <f t="shared" si="51"/>
        <v>2903.1120000000001</v>
      </c>
      <c r="I1621" s="2">
        <v>2</v>
      </c>
      <c r="J1621" s="3">
        <v>45088</v>
      </c>
      <c r="K1621" s="3">
        <v>45091</v>
      </c>
      <c r="L1621" s="2" t="s">
        <v>15</v>
      </c>
      <c r="M1621" s="2" t="s">
        <v>16</v>
      </c>
      <c r="N1621" s="2">
        <v>1196.7</v>
      </c>
      <c r="O1621" s="2" t="s">
        <v>23</v>
      </c>
      <c r="P1621" s="2" t="s">
        <v>23</v>
      </c>
    </row>
    <row r="1622" spans="1:16" ht="14.25" hidden="1" customHeight="1" x14ac:dyDescent="0.3">
      <c r="A1622" s="2" t="s">
        <v>1653</v>
      </c>
      <c r="B1622" s="2" t="str">
        <f>RIGHT(DmartSalesData[[#This Row],[order_id]],6)</f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2" t="s">
        <v>39</v>
      </c>
    </row>
    <row r="1623" spans="1:16" ht="14.25" hidden="1" customHeight="1" x14ac:dyDescent="0.3">
      <c r="A1623" s="2" t="s">
        <v>1637</v>
      </c>
      <c r="B1623" s="2" t="str">
        <f>RIGHT(DmartSalesData[[#This Row],[order_id]],6)</f>
        <v>101604</v>
      </c>
      <c r="C1623" s="2" t="s">
        <v>19</v>
      </c>
      <c r="D1623" s="2" t="s">
        <v>36</v>
      </c>
      <c r="E1623" s="2">
        <v>3153.16</v>
      </c>
      <c r="F1623" s="2">
        <v>0.44</v>
      </c>
      <c r="G1623" s="2">
        <f t="shared" si="50"/>
        <v>1387.3904</v>
      </c>
      <c r="H1623" s="2">
        <f t="shared" si="51"/>
        <v>1765.7695999999999</v>
      </c>
      <c r="I1623" s="2">
        <v>4</v>
      </c>
      <c r="J1623" s="3">
        <v>45368</v>
      </c>
      <c r="K1623" s="3">
        <v>45371</v>
      </c>
      <c r="L1623" s="2" t="s">
        <v>31</v>
      </c>
      <c r="M1623" s="2" t="s">
        <v>16</v>
      </c>
      <c r="N1623" s="2">
        <v>774.35</v>
      </c>
      <c r="O1623" s="2" t="s">
        <v>17</v>
      </c>
      <c r="P1623" s="2" t="s">
        <v>17</v>
      </c>
    </row>
    <row r="1624" spans="1:16" ht="14.25" hidden="1" customHeight="1" x14ac:dyDescent="0.3">
      <c r="A1624" s="2" t="s">
        <v>1655</v>
      </c>
      <c r="B1624" s="2" t="str">
        <f>RIGHT(DmartSalesData[[#This Row],[order_id]],6)</f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2" t="s">
        <v>23</v>
      </c>
    </row>
    <row r="1625" spans="1:16" ht="14.25" hidden="1" customHeight="1" x14ac:dyDescent="0.3">
      <c r="A1625" s="2" t="s">
        <v>1656</v>
      </c>
      <c r="B1625" s="2" t="str">
        <f>RIGHT(DmartSalesData[[#This Row],[order_id]],6)</f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2" t="s">
        <v>23</v>
      </c>
    </row>
    <row r="1626" spans="1:16" ht="14.25" hidden="1" customHeight="1" x14ac:dyDescent="0.3">
      <c r="A1626" s="2" t="s">
        <v>1657</v>
      </c>
      <c r="B1626" s="2" t="str">
        <f>RIGHT(DmartSalesData[[#This Row],[order_id]],6)</f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2" t="s">
        <v>34</v>
      </c>
    </row>
    <row r="1627" spans="1:16" ht="14.25" hidden="1" customHeight="1" x14ac:dyDescent="0.3">
      <c r="A1627" s="2" t="s">
        <v>1640</v>
      </c>
      <c r="B1627" s="2" t="str">
        <f>RIGHT(DmartSalesData[[#This Row],[order_id]],6)</f>
        <v>101607</v>
      </c>
      <c r="C1627" s="2" t="s">
        <v>25</v>
      </c>
      <c r="D1627" s="2" t="s">
        <v>20</v>
      </c>
      <c r="E1627" s="2">
        <v>3379.36</v>
      </c>
      <c r="F1627" s="2">
        <v>0.44</v>
      </c>
      <c r="G1627" s="2">
        <f t="shared" si="50"/>
        <v>1486.9184</v>
      </c>
      <c r="H1627" s="2">
        <f t="shared" si="51"/>
        <v>1892.4416000000001</v>
      </c>
      <c r="I1627" s="2">
        <v>8</v>
      </c>
      <c r="J1627" s="3">
        <v>45466</v>
      </c>
      <c r="K1627" s="3">
        <v>45471</v>
      </c>
      <c r="L1627" s="2" t="s">
        <v>21</v>
      </c>
      <c r="M1627" s="2" t="s">
        <v>16</v>
      </c>
      <c r="N1627" s="2">
        <v>404.12</v>
      </c>
      <c r="O1627" s="2" t="s">
        <v>48</v>
      </c>
      <c r="P1627" s="2" t="s">
        <v>48</v>
      </c>
    </row>
    <row r="1628" spans="1:16" ht="14.25" hidden="1" customHeight="1" x14ac:dyDescent="0.3">
      <c r="A1628" s="2" t="s">
        <v>1659</v>
      </c>
      <c r="B1628" s="2" t="str">
        <f>RIGHT(DmartSalesData[[#This Row],[order_id]],6)</f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2" t="s">
        <v>48</v>
      </c>
    </row>
    <row r="1629" spans="1:16" ht="14.25" hidden="1" customHeight="1" x14ac:dyDescent="0.3">
      <c r="A1629" s="2" t="s">
        <v>1641</v>
      </c>
      <c r="B1629" s="2" t="str">
        <f>RIGHT(DmartSalesData[[#This Row],[order_id]],6)</f>
        <v>101608</v>
      </c>
      <c r="C1629" s="2" t="s">
        <v>41</v>
      </c>
      <c r="D1629" s="2" t="s">
        <v>20</v>
      </c>
      <c r="E1629" s="2">
        <v>4588.18</v>
      </c>
      <c r="F1629" s="2">
        <v>0.42</v>
      </c>
      <c r="G1629" s="2">
        <f t="shared" si="50"/>
        <v>1927.0356000000002</v>
      </c>
      <c r="H1629" s="2">
        <f t="shared" si="51"/>
        <v>2661.1444000000001</v>
      </c>
      <c r="I1629" s="2">
        <v>9</v>
      </c>
      <c r="J1629" s="3">
        <v>45063</v>
      </c>
      <c r="K1629" s="3">
        <v>45067</v>
      </c>
      <c r="L1629" s="2" t="s">
        <v>15</v>
      </c>
      <c r="M1629" s="2" t="s">
        <v>27</v>
      </c>
      <c r="N1629" s="2">
        <v>572.79</v>
      </c>
      <c r="O1629" s="2" t="s">
        <v>48</v>
      </c>
      <c r="P1629" s="2" t="s">
        <v>48</v>
      </c>
    </row>
    <row r="1630" spans="1:16" ht="14.25" hidden="1" customHeight="1" x14ac:dyDescent="0.3">
      <c r="A1630" s="2" t="s">
        <v>1661</v>
      </c>
      <c r="B1630" s="2" t="str">
        <f>RIGHT(DmartSalesData[[#This Row],[order_id]],6)</f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2" t="s">
        <v>23</v>
      </c>
    </row>
    <row r="1631" spans="1:16" ht="14.25" hidden="1" customHeight="1" x14ac:dyDescent="0.3">
      <c r="A1631" s="2" t="s">
        <v>1647</v>
      </c>
      <c r="B1631" s="2" t="str">
        <f>RIGHT(DmartSalesData[[#This Row],[order_id]],6)</f>
        <v>101614</v>
      </c>
      <c r="C1631" s="2" t="s">
        <v>41</v>
      </c>
      <c r="D1631" s="2" t="s">
        <v>33</v>
      </c>
      <c r="E1631" s="2">
        <v>3117.6</v>
      </c>
      <c r="F1631" s="2">
        <v>0.49</v>
      </c>
      <c r="G1631" s="2">
        <f t="shared" si="50"/>
        <v>1527.624</v>
      </c>
      <c r="H1631" s="2">
        <f t="shared" si="51"/>
        <v>1589.9759999999999</v>
      </c>
      <c r="I1631" s="2">
        <v>4</v>
      </c>
      <c r="J1631" s="3">
        <v>44959</v>
      </c>
      <c r="K1631" s="3">
        <v>44964</v>
      </c>
      <c r="L1631" s="2" t="s">
        <v>15</v>
      </c>
      <c r="M1631" s="2" t="s">
        <v>22</v>
      </c>
      <c r="N1631" s="2">
        <v>642.97</v>
      </c>
      <c r="O1631" s="2" t="s">
        <v>34</v>
      </c>
      <c r="P1631" s="2" t="s">
        <v>34</v>
      </c>
    </row>
    <row r="1632" spans="1:16" ht="14.25" hidden="1" customHeight="1" x14ac:dyDescent="0.3">
      <c r="A1632" s="2" t="s">
        <v>1663</v>
      </c>
      <c r="B1632" s="2" t="str">
        <f>RIGHT(DmartSalesData[[#This Row],[order_id]],6)</f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2" t="s">
        <v>17</v>
      </c>
    </row>
    <row r="1633" spans="1:16" ht="14.25" hidden="1" customHeight="1" x14ac:dyDescent="0.3">
      <c r="A1633" s="2" t="s">
        <v>1652</v>
      </c>
      <c r="B1633" s="2" t="str">
        <f>RIGHT(DmartSalesData[[#This Row],[order_id]],6)</f>
        <v>101619</v>
      </c>
      <c r="C1633" s="2" t="s">
        <v>25</v>
      </c>
      <c r="D1633" s="2" t="s">
        <v>33</v>
      </c>
      <c r="E1633" s="2">
        <v>2959.13</v>
      </c>
      <c r="F1633" s="2">
        <v>0.41</v>
      </c>
      <c r="G1633" s="2">
        <f t="shared" si="50"/>
        <v>1213.2432999999999</v>
      </c>
      <c r="H1633" s="2">
        <f t="shared" si="51"/>
        <v>1745.8867000000002</v>
      </c>
      <c r="I1633" s="2">
        <v>3</v>
      </c>
      <c r="J1633" s="3">
        <v>44940</v>
      </c>
      <c r="K1633" s="3">
        <v>44941</v>
      </c>
      <c r="L1633" s="2" t="s">
        <v>31</v>
      </c>
      <c r="M1633" s="2" t="s">
        <v>22</v>
      </c>
      <c r="N1633" s="2">
        <v>702.47</v>
      </c>
      <c r="O1633" s="2" t="s">
        <v>48</v>
      </c>
      <c r="P1633" s="2" t="s">
        <v>48</v>
      </c>
    </row>
    <row r="1634" spans="1:16" ht="14.25" hidden="1" customHeight="1" x14ac:dyDescent="0.3">
      <c r="A1634" s="2" t="s">
        <v>1665</v>
      </c>
      <c r="B1634" s="2" t="str">
        <f>RIGHT(DmartSalesData[[#This Row],[order_id]],6)</f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2" t="s">
        <v>28</v>
      </c>
    </row>
    <row r="1635" spans="1:16" ht="14.25" hidden="1" customHeight="1" x14ac:dyDescent="0.3">
      <c r="A1635" s="2" t="s">
        <v>1666</v>
      </c>
      <c r="B1635" s="2" t="str">
        <f>RIGHT(DmartSalesData[[#This Row],[order_id]],6)</f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2" t="s">
        <v>48</v>
      </c>
    </row>
    <row r="1636" spans="1:16" ht="14.25" hidden="1" customHeight="1" x14ac:dyDescent="0.3">
      <c r="A1636" s="2" t="s">
        <v>1667</v>
      </c>
      <c r="B1636" s="2" t="str">
        <f>RIGHT(DmartSalesData[[#This Row],[order_id]],6)</f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2" t="s">
        <v>34</v>
      </c>
    </row>
    <row r="1637" spans="1:16" ht="14.25" hidden="1" customHeight="1" x14ac:dyDescent="0.3">
      <c r="A1637" s="2" t="s">
        <v>1654</v>
      </c>
      <c r="B1637" s="2" t="str">
        <f>RIGHT(DmartSalesData[[#This Row],[order_id]],6)</f>
        <v>101621</v>
      </c>
      <c r="C1637" s="2" t="s">
        <v>41</v>
      </c>
      <c r="D1637" s="2" t="s">
        <v>33</v>
      </c>
      <c r="E1637" s="2">
        <v>4432.16</v>
      </c>
      <c r="F1637" s="2">
        <v>0.27</v>
      </c>
      <c r="G1637" s="2">
        <f t="shared" si="50"/>
        <v>1196.6831999999999</v>
      </c>
      <c r="H1637" s="2">
        <f t="shared" si="51"/>
        <v>3235.4767999999999</v>
      </c>
      <c r="I1637" s="2">
        <v>7</v>
      </c>
      <c r="J1637" s="3">
        <v>45086</v>
      </c>
      <c r="K1637" s="3">
        <v>45091</v>
      </c>
      <c r="L1637" s="2" t="s">
        <v>31</v>
      </c>
      <c r="M1637" s="2" t="s">
        <v>27</v>
      </c>
      <c r="N1637" s="2">
        <v>1259.45</v>
      </c>
      <c r="O1637" s="2" t="s">
        <v>34</v>
      </c>
      <c r="P1637" s="2" t="s">
        <v>34</v>
      </c>
    </row>
    <row r="1638" spans="1:16" ht="14.25" hidden="1" customHeight="1" x14ac:dyDescent="0.3">
      <c r="A1638" s="2" t="s">
        <v>1669</v>
      </c>
      <c r="B1638" s="2" t="str">
        <f>RIGHT(DmartSalesData[[#This Row],[order_id]],6)</f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2" t="s">
        <v>39</v>
      </c>
    </row>
    <row r="1639" spans="1:16" ht="14.25" hidden="1" customHeight="1" x14ac:dyDescent="0.3">
      <c r="A1639" s="2" t="s">
        <v>1670</v>
      </c>
      <c r="B1639" s="2" t="str">
        <f>RIGHT(DmartSalesData[[#This Row],[order_id]],6)</f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2" t="s">
        <v>23</v>
      </c>
    </row>
    <row r="1640" spans="1:16" ht="14.25" hidden="1" customHeight="1" x14ac:dyDescent="0.3">
      <c r="A1640" s="2" t="s">
        <v>1671</v>
      </c>
      <c r="B1640" s="2" t="str">
        <f>RIGHT(DmartSalesData[[#This Row],[order_id]],6)</f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2" t="s">
        <v>17</v>
      </c>
    </row>
    <row r="1641" spans="1:16" ht="14.25" hidden="1" customHeight="1" x14ac:dyDescent="0.3">
      <c r="A1641" s="2" t="s">
        <v>1672</v>
      </c>
      <c r="B1641" s="2" t="str">
        <f>RIGHT(DmartSalesData[[#This Row],[order_id]],6)</f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2" t="s">
        <v>48</v>
      </c>
    </row>
    <row r="1642" spans="1:16" ht="14.25" hidden="1" customHeight="1" x14ac:dyDescent="0.3">
      <c r="A1642" s="2" t="s">
        <v>1658</v>
      </c>
      <c r="B1642" s="2" t="str">
        <f>RIGHT(DmartSalesData[[#This Row],[order_id]],6)</f>
        <v>101625</v>
      </c>
      <c r="C1642" s="2" t="s">
        <v>13</v>
      </c>
      <c r="D1642" s="2" t="s">
        <v>33</v>
      </c>
      <c r="E1642" s="2">
        <v>3960.6</v>
      </c>
      <c r="F1642" s="2">
        <v>0.47</v>
      </c>
      <c r="G1642" s="2">
        <f t="shared" si="50"/>
        <v>1861.4819999999997</v>
      </c>
      <c r="H1642" s="2">
        <f t="shared" si="51"/>
        <v>2099.1180000000004</v>
      </c>
      <c r="I1642" s="2">
        <v>4</v>
      </c>
      <c r="J1642" s="3">
        <v>44971</v>
      </c>
      <c r="K1642" s="3">
        <v>44974</v>
      </c>
      <c r="L1642" s="2" t="s">
        <v>21</v>
      </c>
      <c r="M1642" s="2" t="s">
        <v>27</v>
      </c>
      <c r="N1642" s="2">
        <v>1035.1500000000001</v>
      </c>
      <c r="O1642" s="2" t="s">
        <v>48</v>
      </c>
      <c r="P1642" s="2" t="s">
        <v>48</v>
      </c>
    </row>
    <row r="1643" spans="1:16" ht="14.25" hidden="1" customHeight="1" x14ac:dyDescent="0.3">
      <c r="A1643" s="2" t="s">
        <v>1674</v>
      </c>
      <c r="B1643" s="2" t="str">
        <f>RIGHT(DmartSalesData[[#This Row],[order_id]],6)</f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2" t="s">
        <v>34</v>
      </c>
    </row>
    <row r="1644" spans="1:16" ht="14.25" hidden="1" customHeight="1" x14ac:dyDescent="0.3">
      <c r="A1644" s="2" t="s">
        <v>1675</v>
      </c>
      <c r="B1644" s="2" t="str">
        <f>RIGHT(DmartSalesData[[#This Row],[order_id]],6)</f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2" t="s">
        <v>39</v>
      </c>
    </row>
    <row r="1645" spans="1:16" ht="14.25" hidden="1" customHeight="1" x14ac:dyDescent="0.3">
      <c r="A1645" s="2" t="s">
        <v>1676</v>
      </c>
      <c r="B1645" s="2" t="str">
        <f>RIGHT(DmartSalesData[[#This Row],[order_id]],6)</f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2" t="s">
        <v>39</v>
      </c>
    </row>
    <row r="1646" spans="1:16" ht="14.25" hidden="1" customHeight="1" x14ac:dyDescent="0.3">
      <c r="A1646" s="2" t="s">
        <v>1677</v>
      </c>
      <c r="B1646" s="2" t="str">
        <f>RIGHT(DmartSalesData[[#This Row],[order_id]],6)</f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2" t="s">
        <v>17</v>
      </c>
    </row>
    <row r="1647" spans="1:16" ht="14.25" hidden="1" customHeight="1" x14ac:dyDescent="0.3">
      <c r="A1647" s="2" t="s">
        <v>1678</v>
      </c>
      <c r="B1647" s="2" t="str">
        <f>RIGHT(DmartSalesData[[#This Row],[order_id]],6)</f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2" t="s">
        <v>17</v>
      </c>
    </row>
    <row r="1648" spans="1:16" ht="14.25" hidden="1" customHeight="1" x14ac:dyDescent="0.3">
      <c r="A1648" s="2" t="s">
        <v>1660</v>
      </c>
      <c r="B1648" s="2" t="str">
        <f>RIGHT(DmartSalesData[[#This Row],[order_id]],6)</f>
        <v>101627</v>
      </c>
      <c r="C1648" s="2" t="s">
        <v>25</v>
      </c>
      <c r="D1648" s="2" t="s">
        <v>36</v>
      </c>
      <c r="E1648" s="2">
        <v>3776.14</v>
      </c>
      <c r="F1648" s="2">
        <v>0.44</v>
      </c>
      <c r="G1648" s="2">
        <f t="shared" si="50"/>
        <v>1661.5016000000001</v>
      </c>
      <c r="H1648" s="2">
        <f t="shared" si="51"/>
        <v>2114.6383999999998</v>
      </c>
      <c r="I1648" s="2">
        <v>8</v>
      </c>
      <c r="J1648" s="3">
        <v>45592</v>
      </c>
      <c r="K1648" s="3">
        <v>45594</v>
      </c>
      <c r="L1648" s="2" t="s">
        <v>21</v>
      </c>
      <c r="M1648" s="2" t="s">
        <v>16</v>
      </c>
      <c r="N1648" s="2">
        <v>219.05</v>
      </c>
      <c r="O1648" s="2" t="s">
        <v>28</v>
      </c>
      <c r="P1648" s="2" t="s">
        <v>28</v>
      </c>
    </row>
    <row r="1649" spans="1:16" ht="14.25" hidden="1" customHeight="1" x14ac:dyDescent="0.3">
      <c r="A1649" s="2" t="s">
        <v>1680</v>
      </c>
      <c r="B1649" s="2" t="str">
        <f>RIGHT(DmartSalesData[[#This Row],[order_id]],6)</f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2" t="s">
        <v>17</v>
      </c>
    </row>
    <row r="1650" spans="1:16" ht="14.25" hidden="1" customHeight="1" x14ac:dyDescent="0.3">
      <c r="A1650" s="2" t="s">
        <v>1662</v>
      </c>
      <c r="B1650" s="2" t="str">
        <f>RIGHT(DmartSalesData[[#This Row],[order_id]],6)</f>
        <v>101629</v>
      </c>
      <c r="C1650" s="2" t="s">
        <v>41</v>
      </c>
      <c r="D1650" s="2" t="s">
        <v>36</v>
      </c>
      <c r="E1650" s="2">
        <v>2803.29</v>
      </c>
      <c r="F1650" s="2">
        <v>0.46</v>
      </c>
      <c r="G1650" s="2">
        <f t="shared" si="50"/>
        <v>1289.5134</v>
      </c>
      <c r="H1650" s="2">
        <f t="shared" si="51"/>
        <v>1513.7765999999999</v>
      </c>
      <c r="I1650" s="2">
        <v>1</v>
      </c>
      <c r="J1650" s="3">
        <v>45476</v>
      </c>
      <c r="K1650" s="3">
        <v>45477</v>
      </c>
      <c r="L1650" s="2" t="s">
        <v>31</v>
      </c>
      <c r="M1650" s="2" t="s">
        <v>16</v>
      </c>
      <c r="N1650" s="2">
        <v>440.38</v>
      </c>
      <c r="O1650" s="2" t="s">
        <v>23</v>
      </c>
      <c r="P1650" s="2" t="s">
        <v>23</v>
      </c>
    </row>
    <row r="1651" spans="1:16" ht="14.25" hidden="1" customHeight="1" x14ac:dyDescent="0.3">
      <c r="A1651" s="2" t="s">
        <v>1664</v>
      </c>
      <c r="B1651" s="2" t="str">
        <f>RIGHT(DmartSalesData[[#This Row],[order_id]],6)</f>
        <v>101631</v>
      </c>
      <c r="C1651" s="2" t="s">
        <v>13</v>
      </c>
      <c r="D1651" s="2" t="s">
        <v>33</v>
      </c>
      <c r="E1651" s="2">
        <v>4933.6400000000003</v>
      </c>
      <c r="F1651" s="2">
        <v>0.27</v>
      </c>
      <c r="G1651" s="2">
        <f t="shared" si="50"/>
        <v>1332.0828000000001</v>
      </c>
      <c r="H1651" s="2">
        <f t="shared" si="51"/>
        <v>3601.5572000000002</v>
      </c>
      <c r="I1651" s="2">
        <v>7</v>
      </c>
      <c r="J1651" s="3">
        <v>45081</v>
      </c>
      <c r="K1651" s="3">
        <v>45087</v>
      </c>
      <c r="L1651" s="2" t="s">
        <v>21</v>
      </c>
      <c r="M1651" s="2" t="s">
        <v>22</v>
      </c>
      <c r="N1651" s="2">
        <v>798.1</v>
      </c>
      <c r="O1651" s="2" t="s">
        <v>17</v>
      </c>
      <c r="P1651" s="2" t="s">
        <v>17</v>
      </c>
    </row>
    <row r="1652" spans="1:16" ht="14.25" hidden="1" customHeight="1" x14ac:dyDescent="0.3">
      <c r="A1652" s="2" t="s">
        <v>1683</v>
      </c>
      <c r="B1652" s="2" t="str">
        <f>RIGHT(DmartSalesData[[#This Row],[order_id]],6)</f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2" t="s">
        <v>17</v>
      </c>
    </row>
    <row r="1653" spans="1:16" ht="14.25" hidden="1" customHeight="1" x14ac:dyDescent="0.3">
      <c r="A1653" s="2" t="s">
        <v>1684</v>
      </c>
      <c r="B1653" s="2" t="str">
        <f>RIGHT(DmartSalesData[[#This Row],[order_id]],6)</f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2" t="s">
        <v>48</v>
      </c>
    </row>
    <row r="1654" spans="1:16" ht="14.25" hidden="1" customHeight="1" x14ac:dyDescent="0.3">
      <c r="A1654" s="2" t="s">
        <v>1685</v>
      </c>
      <c r="B1654" s="2" t="str">
        <f>RIGHT(DmartSalesData[[#This Row],[order_id]],6)</f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2" t="s">
        <v>34</v>
      </c>
    </row>
    <row r="1655" spans="1:16" ht="14.25" hidden="1" customHeight="1" x14ac:dyDescent="0.3">
      <c r="A1655" s="2" t="s">
        <v>1686</v>
      </c>
      <c r="B1655" s="2" t="str">
        <f>RIGHT(DmartSalesData[[#This Row],[order_id]],6)</f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2" t="s">
        <v>48</v>
      </c>
    </row>
    <row r="1656" spans="1:16" ht="14.25" hidden="1" customHeight="1" x14ac:dyDescent="0.3">
      <c r="A1656" s="2" t="s">
        <v>1687</v>
      </c>
      <c r="B1656" s="2" t="str">
        <f>RIGHT(DmartSalesData[[#This Row],[order_id]],6)</f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2" t="s">
        <v>34</v>
      </c>
    </row>
    <row r="1657" spans="1:16" ht="14.25" hidden="1" customHeight="1" x14ac:dyDescent="0.3">
      <c r="A1657" s="2" t="s">
        <v>1668</v>
      </c>
      <c r="B1657" s="2" t="str">
        <f>RIGHT(DmartSalesData[[#This Row],[order_id]],6)</f>
        <v>101635</v>
      </c>
      <c r="C1657" s="2" t="s">
        <v>13</v>
      </c>
      <c r="D1657" s="2" t="s">
        <v>26</v>
      </c>
      <c r="E1657" s="2">
        <v>4224.28</v>
      </c>
      <c r="F1657" s="2">
        <v>0.4</v>
      </c>
      <c r="G1657" s="2">
        <f t="shared" si="50"/>
        <v>1689.712</v>
      </c>
      <c r="H1657" s="2">
        <f t="shared" si="51"/>
        <v>2534.5679999999998</v>
      </c>
      <c r="I1657" s="2">
        <v>8</v>
      </c>
      <c r="J1657" s="3">
        <v>45244</v>
      </c>
      <c r="K1657" s="3">
        <v>45251</v>
      </c>
      <c r="L1657" s="2" t="s">
        <v>21</v>
      </c>
      <c r="M1657" s="2" t="s">
        <v>27</v>
      </c>
      <c r="N1657" s="2">
        <v>1055.77</v>
      </c>
      <c r="O1657" s="2" t="s">
        <v>28</v>
      </c>
      <c r="P1657" s="2" t="s">
        <v>28</v>
      </c>
    </row>
    <row r="1658" spans="1:16" ht="14.25" hidden="1" customHeight="1" x14ac:dyDescent="0.3">
      <c r="A1658" s="2" t="s">
        <v>1689</v>
      </c>
      <c r="B1658" s="2" t="str">
        <f>RIGHT(DmartSalesData[[#This Row],[order_id]],6)</f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2" t="s">
        <v>34</v>
      </c>
    </row>
    <row r="1659" spans="1:16" ht="14.25" hidden="1" customHeight="1" x14ac:dyDescent="0.3">
      <c r="A1659" s="2" t="s">
        <v>1690</v>
      </c>
      <c r="B1659" s="2" t="str">
        <f>RIGHT(DmartSalesData[[#This Row],[order_id]],6)</f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2" t="s">
        <v>23</v>
      </c>
    </row>
    <row r="1660" spans="1:16" ht="14.25" hidden="1" customHeight="1" x14ac:dyDescent="0.3">
      <c r="A1660" s="2" t="s">
        <v>1691</v>
      </c>
      <c r="B1660" s="2" t="str">
        <f>RIGHT(DmartSalesData[[#This Row],[order_id]],6)</f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2" t="s">
        <v>48</v>
      </c>
    </row>
    <row r="1661" spans="1:16" ht="14.25" hidden="1" customHeight="1" x14ac:dyDescent="0.3">
      <c r="A1661" s="2" t="s">
        <v>1692</v>
      </c>
      <c r="B1661" s="2" t="str">
        <f>RIGHT(DmartSalesData[[#This Row],[order_id]],6)</f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ref="G1661:G1724" si="52">E1661*F1661</f>
        <v>481.90140000000002</v>
      </c>
      <c r="H1661" s="2">
        <f t="shared" ref="H1661:H1724" si="53">E1661-G1661</f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2" t="s">
        <v>48</v>
      </c>
    </row>
    <row r="1662" spans="1:16" ht="14.25" hidden="1" customHeight="1" x14ac:dyDescent="0.3">
      <c r="A1662" s="2" t="s">
        <v>1693</v>
      </c>
      <c r="B1662" s="2" t="str">
        <f>RIGHT(DmartSalesData[[#This Row],[order_id]],6)</f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2"/>
        <v>87.536000000000001</v>
      </c>
      <c r="H1662" s="2">
        <f t="shared" si="53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2" t="s">
        <v>17</v>
      </c>
    </row>
    <row r="1663" spans="1:16" ht="14.25" hidden="1" customHeight="1" x14ac:dyDescent="0.3">
      <c r="A1663" s="2" t="s">
        <v>1694</v>
      </c>
      <c r="B1663" s="2" t="str">
        <f>RIGHT(DmartSalesData[[#This Row],[order_id]],6)</f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2"/>
        <v>548.01599999999996</v>
      </c>
      <c r="H1663" s="2">
        <f t="shared" si="53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2" t="s">
        <v>39</v>
      </c>
    </row>
    <row r="1664" spans="1:16" ht="14.25" hidden="1" customHeight="1" x14ac:dyDescent="0.3">
      <c r="A1664" s="2" t="s">
        <v>1673</v>
      </c>
      <c r="B1664" s="2" t="str">
        <f>RIGHT(DmartSalesData[[#This Row],[order_id]],6)</f>
        <v>101640</v>
      </c>
      <c r="C1664" s="2" t="s">
        <v>19</v>
      </c>
      <c r="D1664" s="2" t="s">
        <v>33</v>
      </c>
      <c r="E1664" s="2">
        <v>4579.91</v>
      </c>
      <c r="F1664" s="2">
        <v>0.49</v>
      </c>
      <c r="G1664" s="2">
        <f t="shared" si="52"/>
        <v>2244.1558999999997</v>
      </c>
      <c r="H1664" s="2">
        <f t="shared" si="53"/>
        <v>2335.7541000000001</v>
      </c>
      <c r="I1664" s="2">
        <v>9</v>
      </c>
      <c r="J1664" s="3">
        <v>44933</v>
      </c>
      <c r="K1664" s="3">
        <v>44938</v>
      </c>
      <c r="L1664" s="2" t="s">
        <v>31</v>
      </c>
      <c r="M1664" s="2" t="s">
        <v>22</v>
      </c>
      <c r="N1664" s="2">
        <v>1286.05</v>
      </c>
      <c r="O1664" s="2" t="s">
        <v>23</v>
      </c>
      <c r="P1664" s="2" t="s">
        <v>23</v>
      </c>
    </row>
    <row r="1665" spans="1:16" ht="14.25" hidden="1" customHeight="1" x14ac:dyDescent="0.3">
      <c r="A1665" s="2" t="s">
        <v>1696</v>
      </c>
      <c r="B1665" s="2" t="str">
        <f>RIGHT(DmartSalesData[[#This Row],[order_id]],6)</f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2"/>
        <v>373.45639999999997</v>
      </c>
      <c r="H1665" s="2">
        <f t="shared" si="53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2" t="s">
        <v>34</v>
      </c>
    </row>
    <row r="1666" spans="1:16" ht="14.25" hidden="1" customHeight="1" x14ac:dyDescent="0.3">
      <c r="A1666" s="2" t="s">
        <v>1679</v>
      </c>
      <c r="B1666" s="2" t="str">
        <f>RIGHT(DmartSalesData[[#This Row],[order_id]],6)</f>
        <v>101646</v>
      </c>
      <c r="C1666" s="2" t="s">
        <v>13</v>
      </c>
      <c r="D1666" s="2" t="s">
        <v>14</v>
      </c>
      <c r="E1666" s="2">
        <v>4180.3100000000004</v>
      </c>
      <c r="F1666" s="2">
        <v>0.25</v>
      </c>
      <c r="G1666" s="2">
        <f t="shared" si="52"/>
        <v>1045.0775000000001</v>
      </c>
      <c r="H1666" s="2">
        <f t="shared" si="53"/>
        <v>3135.2325000000001</v>
      </c>
      <c r="I1666" s="2">
        <v>5</v>
      </c>
      <c r="J1666" s="3">
        <v>45304</v>
      </c>
      <c r="K1666" s="3">
        <v>45311</v>
      </c>
      <c r="L1666" s="2" t="s">
        <v>21</v>
      </c>
      <c r="M1666" s="2" t="s">
        <v>22</v>
      </c>
      <c r="N1666" s="2">
        <v>536.51</v>
      </c>
      <c r="O1666" s="2" t="s">
        <v>23</v>
      </c>
      <c r="P1666" s="2" t="s">
        <v>23</v>
      </c>
    </row>
    <row r="1667" spans="1:16" ht="14.25" hidden="1" customHeight="1" x14ac:dyDescent="0.3">
      <c r="A1667" s="2" t="s">
        <v>1698</v>
      </c>
      <c r="B1667" s="2" t="str">
        <f>RIGHT(DmartSalesData[[#This Row],[order_id]],6)</f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si="52"/>
        <v>51.3459</v>
      </c>
      <c r="H1667" s="2">
        <f t="shared" si="53"/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2" t="s">
        <v>23</v>
      </c>
    </row>
    <row r="1668" spans="1:16" ht="14.25" hidden="1" customHeight="1" x14ac:dyDescent="0.3">
      <c r="A1668" s="2" t="s">
        <v>1699</v>
      </c>
      <c r="B1668" s="2" t="str">
        <f>RIGHT(DmartSalesData[[#This Row],[order_id]],6)</f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2" t="s">
        <v>34</v>
      </c>
    </row>
    <row r="1669" spans="1:16" ht="14.25" hidden="1" customHeight="1" x14ac:dyDescent="0.3">
      <c r="A1669" s="2" t="s">
        <v>1700</v>
      </c>
      <c r="B1669" s="2" t="str">
        <f>RIGHT(DmartSalesData[[#This Row],[order_id]],6)</f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2" t="s">
        <v>23</v>
      </c>
    </row>
    <row r="1670" spans="1:16" ht="14.25" hidden="1" customHeight="1" x14ac:dyDescent="0.3">
      <c r="A1670" s="2" t="s">
        <v>1701</v>
      </c>
      <c r="B1670" s="2" t="str">
        <f>RIGHT(DmartSalesData[[#This Row],[order_id]],6)</f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2" t="s">
        <v>23</v>
      </c>
    </row>
    <row r="1671" spans="1:16" ht="14.25" hidden="1" customHeight="1" x14ac:dyDescent="0.3">
      <c r="A1671" s="2" t="s">
        <v>1702</v>
      </c>
      <c r="B1671" s="2" t="str">
        <f>RIGHT(DmartSalesData[[#This Row],[order_id]],6)</f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2" t="s">
        <v>34</v>
      </c>
    </row>
    <row r="1672" spans="1:16" ht="14.25" hidden="1" customHeight="1" x14ac:dyDescent="0.3">
      <c r="A1672" s="2" t="s">
        <v>1703</v>
      </c>
      <c r="B1672" s="2" t="str">
        <f>RIGHT(DmartSalesData[[#This Row],[order_id]],6)</f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2" t="s">
        <v>39</v>
      </c>
    </row>
    <row r="1673" spans="1:16" ht="14.25" hidden="1" customHeight="1" x14ac:dyDescent="0.3">
      <c r="A1673" s="2" t="s">
        <v>1681</v>
      </c>
      <c r="B1673" s="2" t="str">
        <f>RIGHT(DmartSalesData[[#This Row],[order_id]],6)</f>
        <v>101648</v>
      </c>
      <c r="C1673" s="2" t="s">
        <v>25</v>
      </c>
      <c r="D1673" s="2" t="s">
        <v>20</v>
      </c>
      <c r="E1673" s="2">
        <v>3143.61</v>
      </c>
      <c r="F1673" s="2">
        <v>0.44</v>
      </c>
      <c r="G1673" s="2">
        <f t="shared" si="52"/>
        <v>1383.1884</v>
      </c>
      <c r="H1673" s="2">
        <f t="shared" si="53"/>
        <v>1760.4216000000001</v>
      </c>
      <c r="I1673" s="2">
        <v>4</v>
      </c>
      <c r="J1673" s="3">
        <v>45277</v>
      </c>
      <c r="K1673" s="3">
        <v>45282</v>
      </c>
      <c r="L1673" s="2" t="s">
        <v>21</v>
      </c>
      <c r="M1673" s="2" t="s">
        <v>22</v>
      </c>
      <c r="N1673" s="2">
        <v>396.32</v>
      </c>
      <c r="O1673" s="2" t="s">
        <v>34</v>
      </c>
      <c r="P1673" s="2" t="s">
        <v>34</v>
      </c>
    </row>
    <row r="1674" spans="1:16" ht="14.25" hidden="1" customHeight="1" x14ac:dyDescent="0.3">
      <c r="A1674" s="2" t="s">
        <v>1682</v>
      </c>
      <c r="B1674" s="2" t="str">
        <f>RIGHT(DmartSalesData[[#This Row],[order_id]],6)</f>
        <v>101649</v>
      </c>
      <c r="C1674" s="2" t="s">
        <v>41</v>
      </c>
      <c r="D1674" s="2" t="s">
        <v>36</v>
      </c>
      <c r="E1674" s="2">
        <v>2449.9899999999998</v>
      </c>
      <c r="F1674" s="2">
        <v>0.43</v>
      </c>
      <c r="G1674" s="2">
        <f t="shared" si="52"/>
        <v>1053.4956999999999</v>
      </c>
      <c r="H1674" s="2">
        <f t="shared" si="53"/>
        <v>1396.4942999999998</v>
      </c>
      <c r="I1674" s="2">
        <v>2</v>
      </c>
      <c r="J1674" s="3">
        <v>44954</v>
      </c>
      <c r="K1674" s="3">
        <v>44959</v>
      </c>
      <c r="L1674" s="2" t="s">
        <v>21</v>
      </c>
      <c r="M1674" s="2" t="s">
        <v>16</v>
      </c>
      <c r="N1674" s="2">
        <v>254.02</v>
      </c>
      <c r="O1674" s="2" t="s">
        <v>48</v>
      </c>
      <c r="P1674" s="2" t="s">
        <v>48</v>
      </c>
    </row>
    <row r="1675" spans="1:16" ht="14.25" hidden="1" customHeight="1" x14ac:dyDescent="0.3">
      <c r="A1675" s="2" t="s">
        <v>1706</v>
      </c>
      <c r="B1675" s="2" t="str">
        <f>RIGHT(DmartSalesData[[#This Row],[order_id]],6)</f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2" t="s">
        <v>28</v>
      </c>
    </row>
    <row r="1676" spans="1:16" ht="14.25" hidden="1" customHeight="1" x14ac:dyDescent="0.3">
      <c r="A1676" s="2" t="s">
        <v>1707</v>
      </c>
      <c r="B1676" s="2" t="str">
        <f>RIGHT(DmartSalesData[[#This Row],[order_id]],6)</f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2" t="s">
        <v>28</v>
      </c>
    </row>
    <row r="1677" spans="1:16" ht="14.25" hidden="1" customHeight="1" x14ac:dyDescent="0.3">
      <c r="A1677" s="2" t="s">
        <v>1708</v>
      </c>
      <c r="B1677" s="2" t="str">
        <f>RIGHT(DmartSalesData[[#This Row],[order_id]],6)</f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2" t="s">
        <v>34</v>
      </c>
    </row>
    <row r="1678" spans="1:16" ht="14.25" hidden="1" customHeight="1" x14ac:dyDescent="0.3">
      <c r="A1678" s="2" t="s">
        <v>1688</v>
      </c>
      <c r="B1678" s="2" t="str">
        <f>RIGHT(DmartSalesData[[#This Row],[order_id]],6)</f>
        <v>101655</v>
      </c>
      <c r="C1678" s="2" t="s">
        <v>13</v>
      </c>
      <c r="D1678" s="2" t="s">
        <v>36</v>
      </c>
      <c r="E1678" s="2">
        <v>3681.8</v>
      </c>
      <c r="F1678" s="2">
        <v>0.28000000000000003</v>
      </c>
      <c r="G1678" s="2">
        <f t="shared" si="52"/>
        <v>1030.9040000000002</v>
      </c>
      <c r="H1678" s="2">
        <f t="shared" si="53"/>
        <v>2650.8959999999997</v>
      </c>
      <c r="I1678" s="2">
        <v>1</v>
      </c>
      <c r="J1678" s="3">
        <v>45122</v>
      </c>
      <c r="K1678" s="3">
        <v>45125</v>
      </c>
      <c r="L1678" s="2" t="s">
        <v>21</v>
      </c>
      <c r="M1678" s="2" t="s">
        <v>16</v>
      </c>
      <c r="N1678" s="2">
        <v>1055.98</v>
      </c>
      <c r="O1678" s="2" t="s">
        <v>39</v>
      </c>
      <c r="P1678" s="2" t="s">
        <v>39</v>
      </c>
    </row>
    <row r="1679" spans="1:16" ht="14.25" hidden="1" customHeight="1" x14ac:dyDescent="0.3">
      <c r="A1679" s="2" t="s">
        <v>1710</v>
      </c>
      <c r="B1679" s="2" t="str">
        <f>RIGHT(DmartSalesData[[#This Row],[order_id]],6)</f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2" t="s">
        <v>48</v>
      </c>
    </row>
    <row r="1680" spans="1:16" ht="14.25" hidden="1" customHeight="1" x14ac:dyDescent="0.3">
      <c r="A1680" s="2" t="s">
        <v>1711</v>
      </c>
      <c r="B1680" s="2" t="str">
        <f>RIGHT(DmartSalesData[[#This Row],[order_id]],6)</f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2" t="s">
        <v>48</v>
      </c>
    </row>
    <row r="1681" spans="1:16" ht="14.25" hidden="1" customHeight="1" x14ac:dyDescent="0.3">
      <c r="A1681" s="2" t="s">
        <v>1712</v>
      </c>
      <c r="B1681" s="2" t="str">
        <f>RIGHT(DmartSalesData[[#This Row],[order_id]],6)</f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2" t="s">
        <v>17</v>
      </c>
    </row>
    <row r="1682" spans="1:16" ht="14.25" hidden="1" customHeight="1" x14ac:dyDescent="0.3">
      <c r="A1682" s="2" t="s">
        <v>1713</v>
      </c>
      <c r="B1682" s="2" t="str">
        <f>RIGHT(DmartSalesData[[#This Row],[order_id]],6)</f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2" t="s">
        <v>23</v>
      </c>
    </row>
    <row r="1683" spans="1:16" ht="14.25" hidden="1" customHeight="1" x14ac:dyDescent="0.3">
      <c r="A1683" s="2" t="s">
        <v>1714</v>
      </c>
      <c r="B1683" s="2" t="str">
        <f>RIGHT(DmartSalesData[[#This Row],[order_id]],6)</f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2" t="s">
        <v>34</v>
      </c>
    </row>
    <row r="1684" spans="1:16" ht="14.25" hidden="1" customHeight="1" x14ac:dyDescent="0.3">
      <c r="A1684" s="2" t="s">
        <v>1695</v>
      </c>
      <c r="B1684" s="2" t="str">
        <f>RIGHT(DmartSalesData[[#This Row],[order_id]],6)</f>
        <v>101662</v>
      </c>
      <c r="C1684" s="2" t="s">
        <v>19</v>
      </c>
      <c r="D1684" s="2" t="s">
        <v>33</v>
      </c>
      <c r="E1684" s="2">
        <v>3858.86</v>
      </c>
      <c r="F1684" s="2">
        <v>0.46</v>
      </c>
      <c r="G1684" s="2">
        <f t="shared" si="52"/>
        <v>1775.0756000000001</v>
      </c>
      <c r="H1684" s="2">
        <f t="shared" si="53"/>
        <v>2083.7844</v>
      </c>
      <c r="I1684" s="2">
        <v>9</v>
      </c>
      <c r="J1684" s="3">
        <v>45637</v>
      </c>
      <c r="K1684" s="3">
        <v>45644</v>
      </c>
      <c r="L1684" s="2" t="s">
        <v>21</v>
      </c>
      <c r="M1684" s="2" t="s">
        <v>22</v>
      </c>
      <c r="N1684" s="2">
        <v>1107.49</v>
      </c>
      <c r="O1684" s="2" t="s">
        <v>28</v>
      </c>
      <c r="P1684" s="2" t="s">
        <v>28</v>
      </c>
    </row>
    <row r="1685" spans="1:16" ht="14.25" hidden="1" customHeight="1" x14ac:dyDescent="0.3">
      <c r="A1685" s="2" t="s">
        <v>1716</v>
      </c>
      <c r="B1685" s="2" t="str">
        <f>RIGHT(DmartSalesData[[#This Row],[order_id]],6)</f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2" t="s">
        <v>48</v>
      </c>
    </row>
    <row r="1686" spans="1:16" ht="14.25" hidden="1" customHeight="1" x14ac:dyDescent="0.3">
      <c r="A1686" s="2" t="s">
        <v>1717</v>
      </c>
      <c r="B1686" s="2" t="str">
        <f>RIGHT(DmartSalesData[[#This Row],[order_id]],6)</f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2" t="s">
        <v>23</v>
      </c>
    </row>
    <row r="1687" spans="1:16" ht="14.25" hidden="1" customHeight="1" x14ac:dyDescent="0.3">
      <c r="A1687" s="2" t="s">
        <v>1718</v>
      </c>
      <c r="B1687" s="2" t="str">
        <f>RIGHT(DmartSalesData[[#This Row],[order_id]],6)</f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2" t="s">
        <v>23</v>
      </c>
    </row>
    <row r="1688" spans="1:16" ht="14.25" hidden="1" customHeight="1" x14ac:dyDescent="0.3">
      <c r="A1688" s="2" t="s">
        <v>1719</v>
      </c>
      <c r="B1688" s="2" t="str">
        <f>RIGHT(DmartSalesData[[#This Row],[order_id]],6)</f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2" t="s">
        <v>34</v>
      </c>
    </row>
    <row r="1689" spans="1:16" ht="14.25" hidden="1" customHeight="1" x14ac:dyDescent="0.3">
      <c r="A1689" s="2" t="s">
        <v>1697</v>
      </c>
      <c r="B1689" s="2" t="str">
        <f>RIGHT(DmartSalesData[[#This Row],[order_id]],6)</f>
        <v>101664</v>
      </c>
      <c r="C1689" s="2" t="s">
        <v>13</v>
      </c>
      <c r="D1689" s="2" t="s">
        <v>26</v>
      </c>
      <c r="E1689" s="2">
        <v>3800.41</v>
      </c>
      <c r="F1689" s="2">
        <v>0.37</v>
      </c>
      <c r="G1689" s="2">
        <f t="shared" si="52"/>
        <v>1406.1516999999999</v>
      </c>
      <c r="H1689" s="2">
        <f t="shared" si="53"/>
        <v>2394.2583</v>
      </c>
      <c r="I1689" s="2">
        <v>6</v>
      </c>
      <c r="J1689" s="3">
        <v>44981</v>
      </c>
      <c r="K1689" s="3">
        <v>44988</v>
      </c>
      <c r="L1689" s="2" t="s">
        <v>31</v>
      </c>
      <c r="M1689" s="2" t="s">
        <v>27</v>
      </c>
      <c r="N1689" s="2">
        <v>841.21</v>
      </c>
      <c r="O1689" s="2" t="s">
        <v>28</v>
      </c>
      <c r="P1689" s="2" t="s">
        <v>28</v>
      </c>
    </row>
    <row r="1690" spans="1:16" ht="14.25" hidden="1" customHeight="1" x14ac:dyDescent="0.3">
      <c r="A1690" s="2" t="s">
        <v>1721</v>
      </c>
      <c r="B1690" s="2" t="str">
        <f>RIGHT(DmartSalesData[[#This Row],[order_id]],6)</f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2" t="s">
        <v>39</v>
      </c>
    </row>
    <row r="1691" spans="1:16" ht="14.25" hidden="1" customHeight="1" x14ac:dyDescent="0.3">
      <c r="A1691" s="2" t="s">
        <v>1704</v>
      </c>
      <c r="B1691" s="2" t="str">
        <f>RIGHT(DmartSalesData[[#This Row],[order_id]],6)</f>
        <v>101671</v>
      </c>
      <c r="C1691" s="2" t="s">
        <v>25</v>
      </c>
      <c r="D1691" s="2" t="s">
        <v>33</v>
      </c>
      <c r="E1691" s="2">
        <v>4312.84</v>
      </c>
      <c r="F1691" s="2">
        <v>0.42</v>
      </c>
      <c r="G1691" s="2">
        <f t="shared" si="52"/>
        <v>1811.3928000000001</v>
      </c>
      <c r="H1691" s="2">
        <f t="shared" si="53"/>
        <v>2501.4472000000001</v>
      </c>
      <c r="I1691" s="2">
        <v>4</v>
      </c>
      <c r="J1691" s="3">
        <v>45239</v>
      </c>
      <c r="K1691" s="3">
        <v>45243</v>
      </c>
      <c r="L1691" s="2" t="s">
        <v>21</v>
      </c>
      <c r="M1691" s="2" t="s">
        <v>22</v>
      </c>
      <c r="N1691" s="2">
        <v>408.31</v>
      </c>
      <c r="O1691" s="2" t="s">
        <v>17</v>
      </c>
      <c r="P1691" s="2" t="s">
        <v>17</v>
      </c>
    </row>
    <row r="1692" spans="1:16" ht="14.25" hidden="1" customHeight="1" x14ac:dyDescent="0.3">
      <c r="A1692" s="2" t="s">
        <v>1723</v>
      </c>
      <c r="B1692" s="2" t="str">
        <f>RIGHT(DmartSalesData[[#This Row],[order_id]],6)</f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2" t="s">
        <v>17</v>
      </c>
    </row>
    <row r="1693" spans="1:16" ht="14.25" hidden="1" customHeight="1" x14ac:dyDescent="0.3">
      <c r="A1693" s="2" t="s">
        <v>1724</v>
      </c>
      <c r="B1693" s="2" t="str">
        <f>RIGHT(DmartSalesData[[#This Row],[order_id]],6)</f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2" t="s">
        <v>39</v>
      </c>
    </row>
    <row r="1694" spans="1:16" ht="14.25" hidden="1" customHeight="1" x14ac:dyDescent="0.3">
      <c r="A1694" s="2" t="s">
        <v>1725</v>
      </c>
      <c r="B1694" s="2" t="str">
        <f>RIGHT(DmartSalesData[[#This Row],[order_id]],6)</f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2" t="s">
        <v>48</v>
      </c>
    </row>
    <row r="1695" spans="1:16" ht="14.25" hidden="1" customHeight="1" x14ac:dyDescent="0.3">
      <c r="A1695" s="2" t="s">
        <v>1705</v>
      </c>
      <c r="B1695" s="2" t="str">
        <f>RIGHT(DmartSalesData[[#This Row],[order_id]],6)</f>
        <v>101672</v>
      </c>
      <c r="C1695" s="2" t="s">
        <v>19</v>
      </c>
      <c r="D1695" s="2" t="s">
        <v>20</v>
      </c>
      <c r="E1695" s="2">
        <v>3830.41</v>
      </c>
      <c r="F1695" s="2">
        <v>0.49</v>
      </c>
      <c r="G1695" s="2">
        <f t="shared" si="52"/>
        <v>1876.9008999999999</v>
      </c>
      <c r="H1695" s="2">
        <f t="shared" si="53"/>
        <v>1953.5091</v>
      </c>
      <c r="I1695" s="2">
        <v>3</v>
      </c>
      <c r="J1695" s="3">
        <v>45135</v>
      </c>
      <c r="K1695" s="3">
        <v>45138</v>
      </c>
      <c r="L1695" s="2" t="s">
        <v>31</v>
      </c>
      <c r="M1695" s="2" t="s">
        <v>27</v>
      </c>
      <c r="N1695" s="2">
        <v>560.66</v>
      </c>
      <c r="O1695" s="2" t="s">
        <v>39</v>
      </c>
      <c r="P1695" s="2" t="s">
        <v>39</v>
      </c>
    </row>
    <row r="1696" spans="1:16" ht="14.25" hidden="1" customHeight="1" x14ac:dyDescent="0.3">
      <c r="A1696" s="2" t="s">
        <v>1727</v>
      </c>
      <c r="B1696" s="2" t="str">
        <f>RIGHT(DmartSalesData[[#This Row],[order_id]],6)</f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2" t="s">
        <v>39</v>
      </c>
    </row>
    <row r="1697" spans="1:16" ht="14.25" hidden="1" customHeight="1" x14ac:dyDescent="0.3">
      <c r="A1697" s="2" t="s">
        <v>1728</v>
      </c>
      <c r="B1697" s="2" t="str">
        <f>RIGHT(DmartSalesData[[#This Row],[order_id]],6)</f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2" t="s">
        <v>39</v>
      </c>
    </row>
    <row r="1698" spans="1:16" ht="14.25" hidden="1" customHeight="1" x14ac:dyDescent="0.3">
      <c r="A1698" s="2" t="s">
        <v>1729</v>
      </c>
      <c r="B1698" s="2" t="str">
        <f>RIGHT(DmartSalesData[[#This Row],[order_id]],6)</f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2" t="s">
        <v>48</v>
      </c>
    </row>
    <row r="1699" spans="1:16" ht="14.25" hidden="1" customHeight="1" x14ac:dyDescent="0.3">
      <c r="A1699" s="2" t="s">
        <v>1709</v>
      </c>
      <c r="B1699" s="2" t="str">
        <f>RIGHT(DmartSalesData[[#This Row],[order_id]],6)</f>
        <v>101676</v>
      </c>
      <c r="C1699" s="2" t="s">
        <v>13</v>
      </c>
      <c r="D1699" s="2" t="s">
        <v>26</v>
      </c>
      <c r="E1699" s="2">
        <v>3651.84</v>
      </c>
      <c r="F1699" s="2">
        <v>0.4</v>
      </c>
      <c r="G1699" s="2">
        <f t="shared" si="52"/>
        <v>1460.7360000000001</v>
      </c>
      <c r="H1699" s="2">
        <f t="shared" si="53"/>
        <v>2191.1040000000003</v>
      </c>
      <c r="I1699" s="2">
        <v>1</v>
      </c>
      <c r="J1699" s="3">
        <v>45517</v>
      </c>
      <c r="K1699" s="3">
        <v>45522</v>
      </c>
      <c r="L1699" s="2" t="s">
        <v>21</v>
      </c>
      <c r="M1699" s="2" t="s">
        <v>16</v>
      </c>
      <c r="N1699" s="2">
        <v>1062.08</v>
      </c>
      <c r="O1699" s="2" t="s">
        <v>17</v>
      </c>
      <c r="P1699" s="2" t="s">
        <v>17</v>
      </c>
    </row>
    <row r="1700" spans="1:16" ht="14.25" hidden="1" customHeight="1" x14ac:dyDescent="0.3">
      <c r="A1700" s="2" t="s">
        <v>1731</v>
      </c>
      <c r="B1700" s="2" t="str">
        <f>RIGHT(DmartSalesData[[#This Row],[order_id]],6)</f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2" t="s">
        <v>17</v>
      </c>
    </row>
    <row r="1701" spans="1:16" ht="14.25" hidden="1" customHeight="1" x14ac:dyDescent="0.3">
      <c r="A1701" s="2" t="s">
        <v>1732</v>
      </c>
      <c r="B1701" s="2" t="str">
        <f>RIGHT(DmartSalesData[[#This Row],[order_id]],6)</f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2" t="s">
        <v>48</v>
      </c>
    </row>
    <row r="1702" spans="1:16" ht="14.25" hidden="1" customHeight="1" x14ac:dyDescent="0.3">
      <c r="A1702" s="2" t="s">
        <v>1733</v>
      </c>
      <c r="B1702" s="2" t="str">
        <f>RIGHT(DmartSalesData[[#This Row],[order_id]],6)</f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2" t="s">
        <v>48</v>
      </c>
    </row>
    <row r="1703" spans="1:16" ht="14.25" hidden="1" customHeight="1" x14ac:dyDescent="0.3">
      <c r="A1703" s="2" t="s">
        <v>1734</v>
      </c>
      <c r="B1703" s="2" t="str">
        <f>RIGHT(DmartSalesData[[#This Row],[order_id]],6)</f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2" t="s">
        <v>34</v>
      </c>
    </row>
    <row r="1704" spans="1:16" ht="14.25" hidden="1" customHeight="1" x14ac:dyDescent="0.3">
      <c r="A1704" s="2" t="s">
        <v>1735</v>
      </c>
      <c r="B1704" s="2" t="str">
        <f>RIGHT(DmartSalesData[[#This Row],[order_id]],6)</f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2" t="s">
        <v>23</v>
      </c>
    </row>
    <row r="1705" spans="1:16" ht="14.25" hidden="1" customHeight="1" x14ac:dyDescent="0.3">
      <c r="A1705" s="2" t="s">
        <v>1736</v>
      </c>
      <c r="B1705" s="2" t="str">
        <f>RIGHT(DmartSalesData[[#This Row],[order_id]],6)</f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2" t="s">
        <v>48</v>
      </c>
    </row>
    <row r="1706" spans="1:16" ht="14.25" hidden="1" customHeight="1" x14ac:dyDescent="0.3">
      <c r="A1706" s="2" t="s">
        <v>1737</v>
      </c>
      <c r="B1706" s="2" t="str">
        <f>RIGHT(DmartSalesData[[#This Row],[order_id]],6)</f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2" t="s">
        <v>23</v>
      </c>
    </row>
    <row r="1707" spans="1:16" ht="14.25" hidden="1" customHeight="1" x14ac:dyDescent="0.3">
      <c r="A1707" s="2" t="s">
        <v>1715</v>
      </c>
      <c r="B1707" s="2" t="str">
        <f>RIGHT(DmartSalesData[[#This Row],[order_id]],6)</f>
        <v>101682</v>
      </c>
      <c r="C1707" s="2" t="s">
        <v>25</v>
      </c>
      <c r="D1707" s="2" t="s">
        <v>33</v>
      </c>
      <c r="E1707" s="2">
        <v>4417.68</v>
      </c>
      <c r="F1707" s="2">
        <v>0.5</v>
      </c>
      <c r="G1707" s="2">
        <f t="shared" si="52"/>
        <v>2208.84</v>
      </c>
      <c r="H1707" s="2">
        <f t="shared" si="53"/>
        <v>2208.84</v>
      </c>
      <c r="I1707" s="2">
        <v>4</v>
      </c>
      <c r="J1707" s="3">
        <v>44960</v>
      </c>
      <c r="K1707" s="3">
        <v>44961</v>
      </c>
      <c r="L1707" s="2" t="s">
        <v>31</v>
      </c>
      <c r="M1707" s="2" t="s">
        <v>16</v>
      </c>
      <c r="N1707" s="2">
        <v>497.57</v>
      </c>
      <c r="O1707" s="2" t="s">
        <v>23</v>
      </c>
      <c r="P1707" s="2" t="s">
        <v>23</v>
      </c>
    </row>
    <row r="1708" spans="1:16" ht="14.25" hidden="1" customHeight="1" x14ac:dyDescent="0.3">
      <c r="A1708" s="2" t="s">
        <v>1739</v>
      </c>
      <c r="B1708" s="2" t="str">
        <f>RIGHT(DmartSalesData[[#This Row],[order_id]],6)</f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2" t="s">
        <v>28</v>
      </c>
    </row>
    <row r="1709" spans="1:16" ht="14.25" hidden="1" customHeight="1" x14ac:dyDescent="0.3">
      <c r="A1709" s="2" t="s">
        <v>1740</v>
      </c>
      <c r="B1709" s="2" t="str">
        <f>RIGHT(DmartSalesData[[#This Row],[order_id]],6)</f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2" t="s">
        <v>34</v>
      </c>
    </row>
    <row r="1710" spans="1:16" ht="14.25" hidden="1" customHeight="1" x14ac:dyDescent="0.3">
      <c r="A1710" s="2" t="s">
        <v>1741</v>
      </c>
      <c r="B1710" s="2" t="str">
        <f>RIGHT(DmartSalesData[[#This Row],[order_id]],6)</f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2" t="s">
        <v>17</v>
      </c>
    </row>
    <row r="1711" spans="1:16" ht="14.25" hidden="1" customHeight="1" x14ac:dyDescent="0.3">
      <c r="A1711" s="2" t="s">
        <v>1720</v>
      </c>
      <c r="B1711" s="2" t="str">
        <f>RIGHT(DmartSalesData[[#This Row],[order_id]],6)</f>
        <v>101687</v>
      </c>
      <c r="C1711" s="2" t="s">
        <v>25</v>
      </c>
      <c r="D1711" s="2" t="s">
        <v>14</v>
      </c>
      <c r="E1711" s="2">
        <v>3632.63</v>
      </c>
      <c r="F1711" s="2">
        <v>0.49</v>
      </c>
      <c r="G1711" s="2">
        <f t="shared" si="52"/>
        <v>1779.9887000000001</v>
      </c>
      <c r="H1711" s="2">
        <f t="shared" si="53"/>
        <v>1852.6413</v>
      </c>
      <c r="I1711" s="2">
        <v>1</v>
      </c>
      <c r="J1711" s="3">
        <v>45442</v>
      </c>
      <c r="K1711" s="3">
        <v>45448</v>
      </c>
      <c r="L1711" s="2" t="s">
        <v>31</v>
      </c>
      <c r="M1711" s="2" t="s">
        <v>27</v>
      </c>
      <c r="N1711" s="2">
        <v>1013.85</v>
      </c>
      <c r="O1711" s="2" t="s">
        <v>23</v>
      </c>
      <c r="P1711" s="2" t="s">
        <v>23</v>
      </c>
    </row>
    <row r="1712" spans="1:16" ht="14.25" hidden="1" customHeight="1" x14ac:dyDescent="0.3">
      <c r="A1712" s="2" t="s">
        <v>1743</v>
      </c>
      <c r="B1712" s="2" t="str">
        <f>RIGHT(DmartSalesData[[#This Row],[order_id]],6)</f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2" t="s">
        <v>28</v>
      </c>
    </row>
    <row r="1713" spans="1:16" ht="14.25" hidden="1" customHeight="1" x14ac:dyDescent="0.3">
      <c r="A1713" s="2" t="s">
        <v>1744</v>
      </c>
      <c r="B1713" s="2" t="str">
        <f>RIGHT(DmartSalesData[[#This Row],[order_id]],6)</f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2" t="s">
        <v>23</v>
      </c>
    </row>
    <row r="1714" spans="1:16" ht="14.25" hidden="1" customHeight="1" x14ac:dyDescent="0.3">
      <c r="A1714" s="2" t="s">
        <v>1745</v>
      </c>
      <c r="B1714" s="2" t="str">
        <f>RIGHT(DmartSalesData[[#This Row],[order_id]],6)</f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2" t="s">
        <v>34</v>
      </c>
    </row>
    <row r="1715" spans="1:16" ht="14.25" hidden="1" customHeight="1" x14ac:dyDescent="0.3">
      <c r="A1715" s="2" t="s">
        <v>1746</v>
      </c>
      <c r="B1715" s="2" t="str">
        <f>RIGHT(DmartSalesData[[#This Row],[order_id]],6)</f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2" t="s">
        <v>48</v>
      </c>
    </row>
    <row r="1716" spans="1:16" ht="14.25" hidden="1" customHeight="1" x14ac:dyDescent="0.3">
      <c r="A1716" s="2" t="s">
        <v>1747</v>
      </c>
      <c r="B1716" s="2" t="str">
        <f>RIGHT(DmartSalesData[[#This Row],[order_id]],6)</f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2" t="s">
        <v>48</v>
      </c>
    </row>
    <row r="1717" spans="1:16" ht="14.25" hidden="1" customHeight="1" x14ac:dyDescent="0.3">
      <c r="A1717" s="2" t="s">
        <v>1748</v>
      </c>
      <c r="B1717" s="2" t="str">
        <f>RIGHT(DmartSalesData[[#This Row],[order_id]],6)</f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2" t="s">
        <v>34</v>
      </c>
    </row>
    <row r="1718" spans="1:16" ht="14.25" hidden="1" customHeight="1" x14ac:dyDescent="0.3">
      <c r="A1718" s="2" t="s">
        <v>1749</v>
      </c>
      <c r="B1718" s="2" t="str">
        <f>RIGHT(DmartSalesData[[#This Row],[order_id]],6)</f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2" t="s">
        <v>34</v>
      </c>
    </row>
    <row r="1719" spans="1:16" ht="14.25" hidden="1" customHeight="1" x14ac:dyDescent="0.3">
      <c r="A1719" s="2" t="s">
        <v>1722</v>
      </c>
      <c r="B1719" s="2" t="str">
        <f>RIGHT(DmartSalesData[[#This Row],[order_id]],6)</f>
        <v>101689</v>
      </c>
      <c r="C1719" s="2" t="s">
        <v>19</v>
      </c>
      <c r="D1719" s="2" t="s">
        <v>33</v>
      </c>
      <c r="E1719" s="2">
        <v>3433.16</v>
      </c>
      <c r="F1719" s="2">
        <v>0.41</v>
      </c>
      <c r="G1719" s="2">
        <f t="shared" si="52"/>
        <v>1407.5955999999999</v>
      </c>
      <c r="H1719" s="2">
        <f t="shared" si="53"/>
        <v>2025.5644</v>
      </c>
      <c r="I1719" s="2">
        <v>2</v>
      </c>
      <c r="J1719" s="3">
        <v>44947</v>
      </c>
      <c r="K1719" s="3">
        <v>44951</v>
      </c>
      <c r="L1719" s="2" t="s">
        <v>31</v>
      </c>
      <c r="M1719" s="2" t="s">
        <v>22</v>
      </c>
      <c r="N1719" s="2">
        <v>577.45000000000005</v>
      </c>
      <c r="O1719" s="2" t="s">
        <v>28</v>
      </c>
      <c r="P1719" s="2" t="s">
        <v>28</v>
      </c>
    </row>
    <row r="1720" spans="1:16" ht="14.25" hidden="1" customHeight="1" x14ac:dyDescent="0.3">
      <c r="A1720" s="2" t="s">
        <v>1751</v>
      </c>
      <c r="B1720" s="2" t="str">
        <f>RIGHT(DmartSalesData[[#This Row],[order_id]],6)</f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2" t="s">
        <v>28</v>
      </c>
    </row>
    <row r="1721" spans="1:16" ht="14.25" hidden="1" customHeight="1" x14ac:dyDescent="0.3">
      <c r="A1721" s="2" t="s">
        <v>1752</v>
      </c>
      <c r="B1721" s="2" t="str">
        <f>RIGHT(DmartSalesData[[#This Row],[order_id]],6)</f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2" t="s">
        <v>28</v>
      </c>
    </row>
    <row r="1722" spans="1:16" ht="14.25" hidden="1" customHeight="1" x14ac:dyDescent="0.3">
      <c r="A1722" s="2" t="s">
        <v>1753</v>
      </c>
      <c r="B1722" s="2" t="str">
        <f>RIGHT(DmartSalesData[[#This Row],[order_id]],6)</f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2" t="s">
        <v>34</v>
      </c>
    </row>
    <row r="1723" spans="1:16" ht="14.25" hidden="1" customHeight="1" x14ac:dyDescent="0.3">
      <c r="A1723" s="2" t="s">
        <v>1754</v>
      </c>
      <c r="B1723" s="2" t="str">
        <f>RIGHT(DmartSalesData[[#This Row],[order_id]],6)</f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2" t="s">
        <v>34</v>
      </c>
    </row>
    <row r="1724" spans="1:16" ht="14.25" hidden="1" customHeight="1" x14ac:dyDescent="0.3">
      <c r="A1724" s="2" t="s">
        <v>1755</v>
      </c>
      <c r="B1724" s="2" t="str">
        <f>RIGHT(DmartSalesData[[#This Row],[order_id]],6)</f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2" t="s">
        <v>28</v>
      </c>
    </row>
    <row r="1725" spans="1:16" ht="14.25" hidden="1" customHeight="1" x14ac:dyDescent="0.3">
      <c r="A1725" s="2" t="s">
        <v>1726</v>
      </c>
      <c r="B1725" s="2" t="str">
        <f>RIGHT(DmartSalesData[[#This Row],[order_id]],6)</f>
        <v>101693</v>
      </c>
      <c r="C1725" s="2" t="s">
        <v>13</v>
      </c>
      <c r="D1725" s="2" t="s">
        <v>14</v>
      </c>
      <c r="E1725" s="2">
        <v>3952.1</v>
      </c>
      <c r="F1725" s="2">
        <v>0.45</v>
      </c>
      <c r="G1725" s="2">
        <f t="shared" ref="G1725:G1788" si="54">E1725*F1725</f>
        <v>1778.4449999999999</v>
      </c>
      <c r="H1725" s="2">
        <f t="shared" ref="H1725:H1788" si="55">E1725-G1725</f>
        <v>2173.6549999999997</v>
      </c>
      <c r="I1725" s="2">
        <v>5</v>
      </c>
      <c r="J1725" s="3">
        <v>45448</v>
      </c>
      <c r="K1725" s="3">
        <v>45449</v>
      </c>
      <c r="L1725" s="2" t="s">
        <v>31</v>
      </c>
      <c r="M1725" s="2" t="s">
        <v>22</v>
      </c>
      <c r="N1725" s="2">
        <v>217.12</v>
      </c>
      <c r="O1725" s="2" t="s">
        <v>23</v>
      </c>
      <c r="P1725" s="2" t="s">
        <v>23</v>
      </c>
    </row>
    <row r="1726" spans="1:16" ht="14.25" hidden="1" customHeight="1" x14ac:dyDescent="0.3">
      <c r="A1726" s="2" t="s">
        <v>1757</v>
      </c>
      <c r="B1726" s="2" t="str">
        <f>RIGHT(DmartSalesData[[#This Row],[order_id]],6)</f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4"/>
        <v>38.162399999999998</v>
      </c>
      <c r="H1726" s="2">
        <f t="shared" si="55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2" t="s">
        <v>34</v>
      </c>
    </row>
    <row r="1727" spans="1:16" ht="14.25" hidden="1" customHeight="1" x14ac:dyDescent="0.3">
      <c r="A1727" s="2" t="s">
        <v>1758</v>
      </c>
      <c r="B1727" s="2" t="str">
        <f>RIGHT(DmartSalesData[[#This Row],[order_id]],6)</f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4"/>
        <v>519.3184</v>
      </c>
      <c r="H1727" s="2">
        <f t="shared" si="55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2" t="s">
        <v>48</v>
      </c>
    </row>
    <row r="1728" spans="1:16" ht="14.25" hidden="1" customHeight="1" x14ac:dyDescent="0.3">
      <c r="A1728" s="2" t="s">
        <v>1759</v>
      </c>
      <c r="B1728" s="2" t="str">
        <f>RIGHT(DmartSalesData[[#This Row],[order_id]],6)</f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4"/>
        <v>663.48239999999998</v>
      </c>
      <c r="H1728" s="2">
        <f t="shared" si="55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2" t="s">
        <v>28</v>
      </c>
    </row>
    <row r="1729" spans="1:16" ht="14.25" hidden="1" customHeight="1" x14ac:dyDescent="0.3">
      <c r="A1729" s="2" t="s">
        <v>1730</v>
      </c>
      <c r="B1729" s="2" t="str">
        <f>RIGHT(DmartSalesData[[#This Row],[order_id]],6)</f>
        <v>101697</v>
      </c>
      <c r="C1729" s="2" t="s">
        <v>13</v>
      </c>
      <c r="D1729" s="2" t="s">
        <v>26</v>
      </c>
      <c r="E1729" s="2">
        <v>3854.07</v>
      </c>
      <c r="F1729" s="2">
        <v>0.41</v>
      </c>
      <c r="G1729" s="2">
        <f t="shared" si="54"/>
        <v>1580.1686999999999</v>
      </c>
      <c r="H1729" s="2">
        <f t="shared" si="55"/>
        <v>2273.9013000000004</v>
      </c>
      <c r="I1729" s="2">
        <v>1</v>
      </c>
      <c r="J1729" s="3">
        <v>45511</v>
      </c>
      <c r="K1729" s="3">
        <v>45517</v>
      </c>
      <c r="L1729" s="2" t="s">
        <v>15</v>
      </c>
      <c r="M1729" s="2" t="s">
        <v>27</v>
      </c>
      <c r="N1729" s="2">
        <v>995.6</v>
      </c>
      <c r="O1729" s="2" t="s">
        <v>39</v>
      </c>
      <c r="P1729" s="2" t="s">
        <v>39</v>
      </c>
    </row>
    <row r="1730" spans="1:16" ht="14.25" hidden="1" customHeight="1" x14ac:dyDescent="0.3">
      <c r="A1730" s="2" t="s">
        <v>1761</v>
      </c>
      <c r="B1730" s="2" t="str">
        <f>RIGHT(DmartSalesData[[#This Row],[order_id]],6)</f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4"/>
        <v>196.45500000000001</v>
      </c>
      <c r="H1730" s="2">
        <f t="shared" si="55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2" t="s">
        <v>34</v>
      </c>
    </row>
    <row r="1731" spans="1:16" ht="14.25" hidden="1" customHeight="1" x14ac:dyDescent="0.3">
      <c r="A1731" s="2" t="s">
        <v>1762</v>
      </c>
      <c r="B1731" s="2" t="str">
        <f>RIGHT(DmartSalesData[[#This Row],[order_id]],6)</f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si="54"/>
        <v>81.780400000000014</v>
      </c>
      <c r="H1731" s="2">
        <f t="shared" si="55"/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2" t="s">
        <v>17</v>
      </c>
    </row>
    <row r="1732" spans="1:16" ht="14.25" hidden="1" customHeight="1" x14ac:dyDescent="0.3">
      <c r="A1732" s="2" t="s">
        <v>1763</v>
      </c>
      <c r="B1732" s="2" t="str">
        <f>RIGHT(DmartSalesData[[#This Row],[order_id]],6)</f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2" t="s">
        <v>17</v>
      </c>
    </row>
    <row r="1733" spans="1:16" ht="14.25" hidden="1" customHeight="1" x14ac:dyDescent="0.3">
      <c r="A1733" s="2" t="s">
        <v>1738</v>
      </c>
      <c r="B1733" s="2" t="str">
        <f>RIGHT(DmartSalesData[[#This Row],[order_id]],6)</f>
        <v>101705</v>
      </c>
      <c r="C1733" s="2" t="s">
        <v>19</v>
      </c>
      <c r="D1733" s="2" t="s">
        <v>20</v>
      </c>
      <c r="E1733" s="2">
        <v>3485.29</v>
      </c>
      <c r="F1733" s="2">
        <v>0.38</v>
      </c>
      <c r="G1733" s="2">
        <f t="shared" si="54"/>
        <v>1324.4102</v>
      </c>
      <c r="H1733" s="2">
        <f t="shared" si="55"/>
        <v>2160.8797999999997</v>
      </c>
      <c r="I1733" s="2">
        <v>2</v>
      </c>
      <c r="J1733" s="3">
        <v>45553</v>
      </c>
      <c r="K1733" s="3">
        <v>45554</v>
      </c>
      <c r="L1733" s="2" t="s">
        <v>31</v>
      </c>
      <c r="M1733" s="2" t="s">
        <v>16</v>
      </c>
      <c r="N1733" s="2">
        <v>279.02999999999997</v>
      </c>
      <c r="O1733" s="2" t="s">
        <v>48</v>
      </c>
      <c r="P1733" s="2" t="s">
        <v>48</v>
      </c>
    </row>
    <row r="1734" spans="1:16" ht="14.25" hidden="1" customHeight="1" x14ac:dyDescent="0.3">
      <c r="A1734" s="2" t="s">
        <v>1765</v>
      </c>
      <c r="B1734" s="2" t="str">
        <f>RIGHT(DmartSalesData[[#This Row],[order_id]],6)</f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2" t="s">
        <v>23</v>
      </c>
    </row>
    <row r="1735" spans="1:16" ht="14.25" hidden="1" customHeight="1" x14ac:dyDescent="0.3">
      <c r="A1735" s="2" t="s">
        <v>1742</v>
      </c>
      <c r="B1735" s="2" t="str">
        <f>RIGHT(DmartSalesData[[#This Row],[order_id]],6)</f>
        <v>101709</v>
      </c>
      <c r="C1735" s="2" t="s">
        <v>41</v>
      </c>
      <c r="D1735" s="2" t="s">
        <v>14</v>
      </c>
      <c r="E1735" s="2">
        <v>4520.43</v>
      </c>
      <c r="F1735" s="2">
        <v>0.5</v>
      </c>
      <c r="G1735" s="2">
        <f t="shared" si="54"/>
        <v>2260.2150000000001</v>
      </c>
      <c r="H1735" s="2">
        <f t="shared" si="55"/>
        <v>2260.2150000000001</v>
      </c>
      <c r="I1735" s="2">
        <v>1</v>
      </c>
      <c r="J1735" s="3">
        <v>45637</v>
      </c>
      <c r="K1735" s="3">
        <v>45640</v>
      </c>
      <c r="L1735" s="2" t="s">
        <v>21</v>
      </c>
      <c r="M1735" s="2" t="s">
        <v>27</v>
      </c>
      <c r="N1735" s="2">
        <v>308.89999999999998</v>
      </c>
      <c r="O1735" s="2" t="s">
        <v>39</v>
      </c>
      <c r="P1735" s="2" t="s">
        <v>39</v>
      </c>
    </row>
    <row r="1736" spans="1:16" ht="14.25" hidden="1" customHeight="1" x14ac:dyDescent="0.3">
      <c r="A1736" s="2" t="s">
        <v>1767</v>
      </c>
      <c r="B1736" s="2" t="str">
        <f>RIGHT(DmartSalesData[[#This Row],[order_id]],6)</f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2" t="s">
        <v>17</v>
      </c>
    </row>
    <row r="1737" spans="1:16" ht="14.25" hidden="1" customHeight="1" x14ac:dyDescent="0.3">
      <c r="A1737" s="2" t="s">
        <v>1768</v>
      </c>
      <c r="B1737" s="2" t="str">
        <f>RIGHT(DmartSalesData[[#This Row],[order_id]],6)</f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2" t="s">
        <v>23</v>
      </c>
    </row>
    <row r="1738" spans="1:16" ht="14.25" hidden="1" customHeight="1" x14ac:dyDescent="0.3">
      <c r="A1738" s="2" t="s">
        <v>1750</v>
      </c>
      <c r="B1738" s="2" t="str">
        <f>RIGHT(DmartSalesData[[#This Row],[order_id]],6)</f>
        <v>101717</v>
      </c>
      <c r="C1738" s="2" t="s">
        <v>13</v>
      </c>
      <c r="D1738" s="2" t="s">
        <v>36</v>
      </c>
      <c r="E1738" s="2">
        <v>4960.1000000000004</v>
      </c>
      <c r="F1738" s="2">
        <v>0.39</v>
      </c>
      <c r="G1738" s="2">
        <f t="shared" si="54"/>
        <v>1934.4390000000003</v>
      </c>
      <c r="H1738" s="2">
        <f t="shared" si="55"/>
        <v>3025.6610000000001</v>
      </c>
      <c r="I1738" s="2">
        <v>4</v>
      </c>
      <c r="J1738" s="3">
        <v>45166</v>
      </c>
      <c r="K1738" s="3">
        <v>45169</v>
      </c>
      <c r="L1738" s="2" t="s">
        <v>21</v>
      </c>
      <c r="M1738" s="2" t="s">
        <v>22</v>
      </c>
      <c r="N1738" s="2">
        <v>1276.8599999999999</v>
      </c>
      <c r="O1738" s="2" t="s">
        <v>28</v>
      </c>
      <c r="P1738" s="2" t="s">
        <v>28</v>
      </c>
    </row>
    <row r="1739" spans="1:16" ht="14.25" hidden="1" customHeight="1" x14ac:dyDescent="0.3">
      <c r="A1739" s="2" t="s">
        <v>1770</v>
      </c>
      <c r="B1739" s="2" t="str">
        <f>RIGHT(DmartSalesData[[#This Row],[order_id]],6)</f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2" t="s">
        <v>39</v>
      </c>
    </row>
    <row r="1740" spans="1:16" ht="14.25" hidden="1" customHeight="1" x14ac:dyDescent="0.3">
      <c r="A1740" s="2" t="s">
        <v>1771</v>
      </c>
      <c r="B1740" s="2" t="str">
        <f>RIGHT(DmartSalesData[[#This Row],[order_id]],6)</f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2" t="s">
        <v>34</v>
      </c>
    </row>
    <row r="1741" spans="1:16" ht="14.25" hidden="1" customHeight="1" x14ac:dyDescent="0.3">
      <c r="A1741" s="2" t="s">
        <v>1772</v>
      </c>
      <c r="B1741" s="2" t="str">
        <f>RIGHT(DmartSalesData[[#This Row],[order_id]],6)</f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2" t="s">
        <v>23</v>
      </c>
    </row>
    <row r="1742" spans="1:16" ht="14.25" hidden="1" customHeight="1" x14ac:dyDescent="0.3">
      <c r="A1742" s="2" t="s">
        <v>1773</v>
      </c>
      <c r="B1742" s="2" t="str">
        <f>RIGHT(DmartSalesData[[#This Row],[order_id]],6)</f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2" t="s">
        <v>39</v>
      </c>
    </row>
    <row r="1743" spans="1:16" ht="14.25" hidden="1" customHeight="1" x14ac:dyDescent="0.3">
      <c r="A1743" s="2" t="s">
        <v>1774</v>
      </c>
      <c r="B1743" s="2" t="str">
        <f>RIGHT(DmartSalesData[[#This Row],[order_id]],6)</f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2" t="s">
        <v>28</v>
      </c>
    </row>
    <row r="1744" spans="1:16" ht="14.25" hidden="1" customHeight="1" x14ac:dyDescent="0.3">
      <c r="A1744" s="2" t="s">
        <v>1775</v>
      </c>
      <c r="B1744" s="2" t="str">
        <f>RIGHT(DmartSalesData[[#This Row],[order_id]],6)</f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2" t="s">
        <v>17</v>
      </c>
    </row>
    <row r="1745" spans="1:16" ht="14.25" hidden="1" customHeight="1" x14ac:dyDescent="0.3">
      <c r="A1745" s="2" t="s">
        <v>1776</v>
      </c>
      <c r="B1745" s="2" t="str">
        <f>RIGHT(DmartSalesData[[#This Row],[order_id]],6)</f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2" t="s">
        <v>23</v>
      </c>
    </row>
    <row r="1746" spans="1:16" ht="14.25" hidden="1" customHeight="1" x14ac:dyDescent="0.3">
      <c r="A1746" s="2" t="s">
        <v>1777</v>
      </c>
      <c r="B1746" s="2" t="str">
        <f>RIGHT(DmartSalesData[[#This Row],[order_id]],6)</f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2" t="s">
        <v>17</v>
      </c>
    </row>
    <row r="1747" spans="1:16" ht="14.25" hidden="1" customHeight="1" x14ac:dyDescent="0.3">
      <c r="A1747" s="2" t="s">
        <v>1778</v>
      </c>
      <c r="B1747" s="2" t="str">
        <f>RIGHT(DmartSalesData[[#This Row],[order_id]],6)</f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2" t="s">
        <v>34</v>
      </c>
    </row>
    <row r="1748" spans="1:16" ht="14.25" hidden="1" customHeight="1" x14ac:dyDescent="0.3">
      <c r="A1748" s="2" t="s">
        <v>1779</v>
      </c>
      <c r="B1748" s="2" t="str">
        <f>RIGHT(DmartSalesData[[#This Row],[order_id]],6)</f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2" t="s">
        <v>17</v>
      </c>
    </row>
    <row r="1749" spans="1:16" ht="14.25" hidden="1" customHeight="1" x14ac:dyDescent="0.3">
      <c r="A1749" s="2" t="s">
        <v>1780</v>
      </c>
      <c r="B1749" s="2" t="str">
        <f>RIGHT(DmartSalesData[[#This Row],[order_id]],6)</f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2" t="s">
        <v>23</v>
      </c>
    </row>
    <row r="1750" spans="1:16" ht="14.25" hidden="1" customHeight="1" x14ac:dyDescent="0.3">
      <c r="A1750" s="2" t="s">
        <v>1781</v>
      </c>
      <c r="B1750" s="2" t="str">
        <f>RIGHT(DmartSalesData[[#This Row],[order_id]],6)</f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2" t="s">
        <v>48</v>
      </c>
    </row>
    <row r="1751" spans="1:16" ht="14.25" hidden="1" customHeight="1" x14ac:dyDescent="0.3">
      <c r="A1751" s="2" t="s">
        <v>1782</v>
      </c>
      <c r="B1751" s="2" t="str">
        <f>RIGHT(DmartSalesData[[#This Row],[order_id]],6)</f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2" t="s">
        <v>17</v>
      </c>
    </row>
    <row r="1752" spans="1:16" ht="14.25" hidden="1" customHeight="1" x14ac:dyDescent="0.3">
      <c r="A1752" s="2" t="s">
        <v>1783</v>
      </c>
      <c r="B1752" s="2" t="str">
        <f>RIGHT(DmartSalesData[[#This Row],[order_id]],6)</f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2" t="s">
        <v>23</v>
      </c>
    </row>
    <row r="1753" spans="1:16" ht="14.25" hidden="1" customHeight="1" x14ac:dyDescent="0.3">
      <c r="A1753" s="2" t="s">
        <v>1784</v>
      </c>
      <c r="B1753" s="2" t="str">
        <f>RIGHT(DmartSalesData[[#This Row],[order_id]],6)</f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2" t="s">
        <v>39</v>
      </c>
    </row>
    <row r="1754" spans="1:16" ht="14.25" hidden="1" customHeight="1" x14ac:dyDescent="0.3">
      <c r="A1754" s="2" t="s">
        <v>1756</v>
      </c>
      <c r="B1754" s="2" t="str">
        <f>RIGHT(DmartSalesData[[#This Row],[order_id]],6)</f>
        <v>101723</v>
      </c>
      <c r="C1754" s="2" t="s">
        <v>41</v>
      </c>
      <c r="D1754" s="2" t="s">
        <v>20</v>
      </c>
      <c r="E1754" s="2">
        <v>4632.13</v>
      </c>
      <c r="F1754" s="2">
        <v>0.22</v>
      </c>
      <c r="G1754" s="2">
        <f t="shared" si="54"/>
        <v>1019.0686000000001</v>
      </c>
      <c r="H1754" s="2">
        <f t="shared" si="55"/>
        <v>3613.0614</v>
      </c>
      <c r="I1754" s="2">
        <v>1</v>
      </c>
      <c r="J1754" s="3">
        <v>45270</v>
      </c>
      <c r="K1754" s="3">
        <v>45275</v>
      </c>
      <c r="L1754" s="2" t="s">
        <v>31</v>
      </c>
      <c r="M1754" s="2" t="s">
        <v>22</v>
      </c>
      <c r="N1754" s="2">
        <v>1362.56</v>
      </c>
      <c r="O1754" s="2" t="s">
        <v>28</v>
      </c>
      <c r="P1754" s="2" t="s">
        <v>28</v>
      </c>
    </row>
    <row r="1755" spans="1:16" ht="14.25" hidden="1" customHeight="1" x14ac:dyDescent="0.3">
      <c r="A1755" s="2" t="s">
        <v>1760</v>
      </c>
      <c r="B1755" s="2" t="str">
        <f>RIGHT(DmartSalesData[[#This Row],[order_id]],6)</f>
        <v>101727</v>
      </c>
      <c r="C1755" s="2" t="s">
        <v>25</v>
      </c>
      <c r="D1755" s="2" t="s">
        <v>20</v>
      </c>
      <c r="E1755" s="2">
        <v>4508.49</v>
      </c>
      <c r="F1755" s="2">
        <v>0.25</v>
      </c>
      <c r="G1755" s="2">
        <f t="shared" si="54"/>
        <v>1127.1224999999999</v>
      </c>
      <c r="H1755" s="2">
        <f t="shared" si="55"/>
        <v>3381.3674999999998</v>
      </c>
      <c r="I1755" s="2">
        <v>2</v>
      </c>
      <c r="J1755" s="3">
        <v>45019</v>
      </c>
      <c r="K1755" s="3">
        <v>45026</v>
      </c>
      <c r="L1755" s="2" t="s">
        <v>31</v>
      </c>
      <c r="M1755" s="2" t="s">
        <v>16</v>
      </c>
      <c r="N1755" s="2">
        <v>259.72000000000003</v>
      </c>
      <c r="O1755" s="2" t="s">
        <v>28</v>
      </c>
      <c r="P1755" s="2" t="s">
        <v>28</v>
      </c>
    </row>
    <row r="1756" spans="1:16" ht="14.25" hidden="1" customHeight="1" x14ac:dyDescent="0.3">
      <c r="A1756" s="2" t="s">
        <v>1787</v>
      </c>
      <c r="B1756" s="2" t="str">
        <f>RIGHT(DmartSalesData[[#This Row],[order_id]],6)</f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2" t="s">
        <v>39</v>
      </c>
    </row>
    <row r="1757" spans="1:16" ht="14.25" hidden="1" customHeight="1" x14ac:dyDescent="0.3">
      <c r="A1757" s="2" t="s">
        <v>1788</v>
      </c>
      <c r="B1757" s="2" t="str">
        <f>RIGHT(DmartSalesData[[#This Row],[order_id]],6)</f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2" t="s">
        <v>48</v>
      </c>
    </row>
    <row r="1758" spans="1:16" ht="14.25" hidden="1" customHeight="1" x14ac:dyDescent="0.3">
      <c r="A1758" s="2" t="s">
        <v>1764</v>
      </c>
      <c r="B1758" s="2" t="str">
        <f>RIGHT(DmartSalesData[[#This Row],[order_id]],6)</f>
        <v>101731</v>
      </c>
      <c r="C1758" s="2" t="s">
        <v>13</v>
      </c>
      <c r="D1758" s="2" t="s">
        <v>20</v>
      </c>
      <c r="E1758" s="2">
        <v>2569.9</v>
      </c>
      <c r="F1758" s="2">
        <v>0.48</v>
      </c>
      <c r="G1758" s="2">
        <f t="shared" si="54"/>
        <v>1233.5519999999999</v>
      </c>
      <c r="H1758" s="2">
        <f t="shared" si="55"/>
        <v>1336.3480000000002</v>
      </c>
      <c r="I1758" s="2">
        <v>2</v>
      </c>
      <c r="J1758" s="3">
        <v>45614</v>
      </c>
      <c r="K1758" s="3">
        <v>45617</v>
      </c>
      <c r="L1758" s="2" t="s">
        <v>31</v>
      </c>
      <c r="M1758" s="2" t="s">
        <v>27</v>
      </c>
      <c r="N1758" s="2">
        <v>632.26</v>
      </c>
      <c r="O1758" s="2" t="s">
        <v>28</v>
      </c>
      <c r="P1758" s="2" t="s">
        <v>28</v>
      </c>
    </row>
    <row r="1759" spans="1:16" ht="14.25" hidden="1" customHeight="1" x14ac:dyDescent="0.3">
      <c r="A1759" s="2" t="s">
        <v>1790</v>
      </c>
      <c r="B1759" s="2" t="str">
        <f>RIGHT(DmartSalesData[[#This Row],[order_id]],6)</f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2" t="s">
        <v>23</v>
      </c>
    </row>
    <row r="1760" spans="1:16" ht="14.25" hidden="1" customHeight="1" x14ac:dyDescent="0.3">
      <c r="A1760" s="2" t="s">
        <v>1766</v>
      </c>
      <c r="B1760" s="2" t="str">
        <f>RIGHT(DmartSalesData[[#This Row],[order_id]],6)</f>
        <v>101733</v>
      </c>
      <c r="C1760" s="2" t="s">
        <v>19</v>
      </c>
      <c r="D1760" s="2" t="s">
        <v>20</v>
      </c>
      <c r="E1760" s="2">
        <v>3488.64</v>
      </c>
      <c r="F1760" s="2">
        <v>0.46</v>
      </c>
      <c r="G1760" s="2">
        <f t="shared" si="54"/>
        <v>1604.7744</v>
      </c>
      <c r="H1760" s="2">
        <f t="shared" si="55"/>
        <v>1883.8655999999999</v>
      </c>
      <c r="I1760" s="2">
        <v>9</v>
      </c>
      <c r="J1760" s="3">
        <v>44996</v>
      </c>
      <c r="K1760" s="3">
        <v>45003</v>
      </c>
      <c r="L1760" s="2" t="s">
        <v>21</v>
      </c>
      <c r="M1760" s="2" t="s">
        <v>16</v>
      </c>
      <c r="N1760" s="2">
        <v>286.58999999999997</v>
      </c>
      <c r="O1760" s="2" t="s">
        <v>39</v>
      </c>
      <c r="P1760" s="2" t="s">
        <v>39</v>
      </c>
    </row>
    <row r="1761" spans="1:16" ht="14.25" hidden="1" customHeight="1" x14ac:dyDescent="0.3">
      <c r="A1761" s="2" t="s">
        <v>1792</v>
      </c>
      <c r="B1761" s="2" t="str">
        <f>RIGHT(DmartSalesData[[#This Row],[order_id]],6)</f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2" t="s">
        <v>23</v>
      </c>
    </row>
    <row r="1762" spans="1:16" ht="14.25" hidden="1" customHeight="1" x14ac:dyDescent="0.3">
      <c r="A1762" s="2" t="s">
        <v>1793</v>
      </c>
      <c r="B1762" s="2" t="str">
        <f>RIGHT(DmartSalesData[[#This Row],[order_id]],6)</f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2" t="s">
        <v>28</v>
      </c>
    </row>
    <row r="1763" spans="1:16" ht="14.25" hidden="1" customHeight="1" x14ac:dyDescent="0.3">
      <c r="A1763" s="2" t="s">
        <v>1794</v>
      </c>
      <c r="B1763" s="2" t="str">
        <f>RIGHT(DmartSalesData[[#This Row],[order_id]],6)</f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2" t="s">
        <v>39</v>
      </c>
    </row>
    <row r="1764" spans="1:16" ht="14.25" hidden="1" customHeight="1" x14ac:dyDescent="0.3">
      <c r="A1764" s="2" t="s">
        <v>1795</v>
      </c>
      <c r="B1764" s="2" t="str">
        <f>RIGHT(DmartSalesData[[#This Row],[order_id]],6)</f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2" t="s">
        <v>34</v>
      </c>
    </row>
    <row r="1765" spans="1:16" ht="14.25" hidden="1" customHeight="1" x14ac:dyDescent="0.3">
      <c r="A1765" s="2" t="s">
        <v>1769</v>
      </c>
      <c r="B1765" s="2" t="str">
        <f>RIGHT(DmartSalesData[[#This Row],[order_id]],6)</f>
        <v>101736</v>
      </c>
      <c r="C1765" s="2" t="s">
        <v>25</v>
      </c>
      <c r="D1765" s="2" t="s">
        <v>33</v>
      </c>
      <c r="E1765" s="2">
        <v>3262</v>
      </c>
      <c r="F1765" s="2">
        <v>0.33</v>
      </c>
      <c r="G1765" s="2">
        <f t="shared" si="54"/>
        <v>1076.46</v>
      </c>
      <c r="H1765" s="2">
        <f t="shared" si="55"/>
        <v>2185.54</v>
      </c>
      <c r="I1765" s="2">
        <v>1</v>
      </c>
      <c r="J1765" s="3">
        <v>44987</v>
      </c>
      <c r="K1765" s="3">
        <v>44991</v>
      </c>
      <c r="L1765" s="2" t="s">
        <v>21</v>
      </c>
      <c r="M1765" s="2" t="s">
        <v>16</v>
      </c>
      <c r="N1765" s="2">
        <v>838.56</v>
      </c>
      <c r="O1765" s="2" t="s">
        <v>28</v>
      </c>
      <c r="P1765" s="2" t="s">
        <v>28</v>
      </c>
    </row>
    <row r="1766" spans="1:16" ht="14.25" hidden="1" customHeight="1" x14ac:dyDescent="0.3">
      <c r="A1766" s="2" t="s">
        <v>1797</v>
      </c>
      <c r="B1766" s="2" t="str">
        <f>RIGHT(DmartSalesData[[#This Row],[order_id]],6)</f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2" t="s">
        <v>34</v>
      </c>
    </row>
    <row r="1767" spans="1:16" ht="14.25" hidden="1" customHeight="1" x14ac:dyDescent="0.3">
      <c r="A1767" s="2" t="s">
        <v>1798</v>
      </c>
      <c r="B1767" s="2" t="str">
        <f>RIGHT(DmartSalesData[[#This Row],[order_id]],6)</f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2" t="s">
        <v>28</v>
      </c>
    </row>
    <row r="1768" spans="1:16" ht="14.25" hidden="1" customHeight="1" x14ac:dyDescent="0.3">
      <c r="A1768" s="2" t="s">
        <v>1799</v>
      </c>
      <c r="B1768" s="2" t="str">
        <f>RIGHT(DmartSalesData[[#This Row],[order_id]],6)</f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2" t="s">
        <v>28</v>
      </c>
    </row>
    <row r="1769" spans="1:16" ht="14.25" hidden="1" customHeight="1" x14ac:dyDescent="0.3">
      <c r="A1769" s="2" t="s">
        <v>1800</v>
      </c>
      <c r="B1769" s="2" t="str">
        <f>RIGHT(DmartSalesData[[#This Row],[order_id]],6)</f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2" t="s">
        <v>48</v>
      </c>
    </row>
    <row r="1770" spans="1:16" ht="14.25" hidden="1" customHeight="1" x14ac:dyDescent="0.3">
      <c r="A1770" s="2" t="s">
        <v>1801</v>
      </c>
      <c r="B1770" s="2" t="str">
        <f>RIGHT(DmartSalesData[[#This Row],[order_id]],6)</f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2" t="s">
        <v>39</v>
      </c>
    </row>
    <row r="1771" spans="1:16" ht="14.25" hidden="1" customHeight="1" x14ac:dyDescent="0.3">
      <c r="A1771" s="2" t="s">
        <v>1785</v>
      </c>
      <c r="B1771" s="2" t="str">
        <f>RIGHT(DmartSalesData[[#This Row],[order_id]],6)</f>
        <v>101752</v>
      </c>
      <c r="C1771" s="2" t="s">
        <v>41</v>
      </c>
      <c r="D1771" s="2" t="s">
        <v>14</v>
      </c>
      <c r="E1771" s="2">
        <v>4564.03</v>
      </c>
      <c r="F1771" s="2">
        <v>0.25</v>
      </c>
      <c r="G1771" s="2">
        <f t="shared" si="54"/>
        <v>1141.0074999999999</v>
      </c>
      <c r="H1771" s="2">
        <f t="shared" si="55"/>
        <v>3423.0225</v>
      </c>
      <c r="I1771" s="2">
        <v>9</v>
      </c>
      <c r="J1771" s="3">
        <v>45545</v>
      </c>
      <c r="K1771" s="3">
        <v>45546</v>
      </c>
      <c r="L1771" s="2" t="s">
        <v>21</v>
      </c>
      <c r="M1771" s="2" t="s">
        <v>27</v>
      </c>
      <c r="N1771" s="2">
        <v>959.29</v>
      </c>
      <c r="O1771" s="2" t="s">
        <v>17</v>
      </c>
      <c r="P1771" s="2" t="s">
        <v>17</v>
      </c>
    </row>
    <row r="1772" spans="1:16" ht="14.25" hidden="1" customHeight="1" x14ac:dyDescent="0.3">
      <c r="A1772" s="2" t="s">
        <v>1803</v>
      </c>
      <c r="B1772" s="2" t="str">
        <f>RIGHT(DmartSalesData[[#This Row],[order_id]],6)</f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2" t="s">
        <v>17</v>
      </c>
    </row>
    <row r="1773" spans="1:16" ht="14.25" hidden="1" customHeight="1" x14ac:dyDescent="0.3">
      <c r="A1773" s="2" t="s">
        <v>1804</v>
      </c>
      <c r="B1773" s="2" t="str">
        <f>RIGHT(DmartSalesData[[#This Row],[order_id]],6)</f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2" t="s">
        <v>28</v>
      </c>
    </row>
    <row r="1774" spans="1:16" ht="14.25" hidden="1" customHeight="1" x14ac:dyDescent="0.3">
      <c r="A1774" s="2" t="s">
        <v>1786</v>
      </c>
      <c r="B1774" s="2" t="str">
        <f>RIGHT(DmartSalesData[[#This Row],[order_id]],6)</f>
        <v>101753</v>
      </c>
      <c r="C1774" s="2" t="s">
        <v>13</v>
      </c>
      <c r="D1774" s="2" t="s">
        <v>14</v>
      </c>
      <c r="E1774" s="2">
        <v>2689.66</v>
      </c>
      <c r="F1774" s="2">
        <v>0.4</v>
      </c>
      <c r="G1774" s="2">
        <f t="shared" si="54"/>
        <v>1075.864</v>
      </c>
      <c r="H1774" s="2">
        <f t="shared" si="55"/>
        <v>1613.7959999999998</v>
      </c>
      <c r="I1774" s="2">
        <v>9</v>
      </c>
      <c r="J1774" s="3">
        <v>45132</v>
      </c>
      <c r="K1774" s="3">
        <v>45134</v>
      </c>
      <c r="L1774" s="2" t="s">
        <v>21</v>
      </c>
      <c r="M1774" s="2" t="s">
        <v>22</v>
      </c>
      <c r="N1774" s="2">
        <v>269.27</v>
      </c>
      <c r="O1774" s="2" t="s">
        <v>23</v>
      </c>
      <c r="P1774" s="2" t="s">
        <v>23</v>
      </c>
    </row>
    <row r="1775" spans="1:16" ht="14.25" hidden="1" customHeight="1" x14ac:dyDescent="0.3">
      <c r="A1775" s="2" t="s">
        <v>1789</v>
      </c>
      <c r="B1775" s="2" t="str">
        <f>RIGHT(DmartSalesData[[#This Row],[order_id]],6)</f>
        <v>101756</v>
      </c>
      <c r="C1775" s="2" t="s">
        <v>25</v>
      </c>
      <c r="D1775" s="2" t="s">
        <v>33</v>
      </c>
      <c r="E1775" s="2">
        <v>4054.69</v>
      </c>
      <c r="F1775" s="2">
        <v>0.34</v>
      </c>
      <c r="G1775" s="2">
        <f t="shared" si="54"/>
        <v>1378.5946000000001</v>
      </c>
      <c r="H1775" s="2">
        <f t="shared" si="55"/>
        <v>2676.0954000000002</v>
      </c>
      <c r="I1775" s="2">
        <v>7</v>
      </c>
      <c r="J1775" s="3">
        <v>44990</v>
      </c>
      <c r="K1775" s="3">
        <v>44995</v>
      </c>
      <c r="L1775" s="2" t="s">
        <v>21</v>
      </c>
      <c r="M1775" s="2" t="s">
        <v>27</v>
      </c>
      <c r="N1775" s="2">
        <v>655.52</v>
      </c>
      <c r="O1775" s="2" t="s">
        <v>34</v>
      </c>
      <c r="P1775" s="2" t="s">
        <v>34</v>
      </c>
    </row>
    <row r="1776" spans="1:16" ht="14.25" hidden="1" customHeight="1" x14ac:dyDescent="0.3">
      <c r="A1776" s="2" t="s">
        <v>1807</v>
      </c>
      <c r="B1776" s="2" t="str">
        <f>RIGHT(DmartSalesData[[#This Row],[order_id]],6)</f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2" t="s">
        <v>34</v>
      </c>
    </row>
    <row r="1777" spans="1:16" ht="14.25" hidden="1" customHeight="1" x14ac:dyDescent="0.3">
      <c r="A1777" s="2" t="s">
        <v>1791</v>
      </c>
      <c r="B1777" s="2" t="str">
        <f>RIGHT(DmartSalesData[[#This Row],[order_id]],6)</f>
        <v>101758</v>
      </c>
      <c r="C1777" s="2" t="s">
        <v>13</v>
      </c>
      <c r="D1777" s="2" t="s">
        <v>36</v>
      </c>
      <c r="E1777" s="2">
        <v>3857.47</v>
      </c>
      <c r="F1777" s="2">
        <v>0.45</v>
      </c>
      <c r="G1777" s="2">
        <f t="shared" si="54"/>
        <v>1735.8615</v>
      </c>
      <c r="H1777" s="2">
        <f t="shared" si="55"/>
        <v>2121.6084999999998</v>
      </c>
      <c r="I1777" s="2">
        <v>3</v>
      </c>
      <c r="J1777" s="3">
        <v>45144</v>
      </c>
      <c r="K1777" s="3">
        <v>45145</v>
      </c>
      <c r="L1777" s="2" t="s">
        <v>31</v>
      </c>
      <c r="M1777" s="2" t="s">
        <v>16</v>
      </c>
      <c r="N1777" s="2">
        <v>1037.6400000000001</v>
      </c>
      <c r="O1777" s="2" t="s">
        <v>48</v>
      </c>
      <c r="P1777" s="2" t="s">
        <v>48</v>
      </c>
    </row>
    <row r="1778" spans="1:16" ht="14.25" hidden="1" customHeight="1" x14ac:dyDescent="0.3">
      <c r="A1778" s="2" t="s">
        <v>1809</v>
      </c>
      <c r="B1778" s="2" t="str">
        <f>RIGHT(DmartSalesData[[#This Row],[order_id]],6)</f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2" t="s">
        <v>34</v>
      </c>
    </row>
    <row r="1779" spans="1:16" ht="14.25" hidden="1" customHeight="1" x14ac:dyDescent="0.3">
      <c r="A1779" s="2" t="s">
        <v>1796</v>
      </c>
      <c r="B1779" s="2" t="str">
        <f>RIGHT(DmartSalesData[[#This Row],[order_id]],6)</f>
        <v>101763</v>
      </c>
      <c r="C1779" s="2" t="s">
        <v>13</v>
      </c>
      <c r="D1779" s="2" t="s">
        <v>20</v>
      </c>
      <c r="E1779" s="2">
        <v>3364.37</v>
      </c>
      <c r="F1779" s="2">
        <v>0.3</v>
      </c>
      <c r="G1779" s="2">
        <f t="shared" si="54"/>
        <v>1009.3109999999999</v>
      </c>
      <c r="H1779" s="2">
        <f t="shared" si="55"/>
        <v>2355.0590000000002</v>
      </c>
      <c r="I1779" s="2">
        <v>4</v>
      </c>
      <c r="J1779" s="3">
        <v>45193</v>
      </c>
      <c r="K1779" s="3">
        <v>45200</v>
      </c>
      <c r="L1779" s="2" t="s">
        <v>21</v>
      </c>
      <c r="M1779" s="2" t="s">
        <v>22</v>
      </c>
      <c r="N1779" s="2">
        <v>456.25</v>
      </c>
      <c r="O1779" s="2" t="s">
        <v>48</v>
      </c>
      <c r="P1779" s="2" t="s">
        <v>48</v>
      </c>
    </row>
    <row r="1780" spans="1:16" ht="14.25" hidden="1" customHeight="1" x14ac:dyDescent="0.3">
      <c r="A1780" s="2" t="s">
        <v>1811</v>
      </c>
      <c r="B1780" s="2" t="str">
        <f>RIGHT(DmartSalesData[[#This Row],[order_id]],6)</f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2" t="s">
        <v>48</v>
      </c>
    </row>
    <row r="1781" spans="1:16" ht="14.25" hidden="1" customHeight="1" x14ac:dyDescent="0.3">
      <c r="A1781" s="2" t="s">
        <v>1802</v>
      </c>
      <c r="B1781" s="2" t="str">
        <f>RIGHT(DmartSalesData[[#This Row],[order_id]],6)</f>
        <v>101769</v>
      </c>
      <c r="C1781" s="2" t="s">
        <v>25</v>
      </c>
      <c r="D1781" s="2" t="s">
        <v>26</v>
      </c>
      <c r="E1781" s="2">
        <v>3830.14</v>
      </c>
      <c r="F1781" s="2">
        <v>0.35</v>
      </c>
      <c r="G1781" s="2">
        <f t="shared" si="54"/>
        <v>1340.549</v>
      </c>
      <c r="H1781" s="2">
        <f t="shared" si="55"/>
        <v>2489.5909999999999</v>
      </c>
      <c r="I1781" s="2">
        <v>9</v>
      </c>
      <c r="J1781" s="3">
        <v>44991</v>
      </c>
      <c r="K1781" s="3">
        <v>44994</v>
      </c>
      <c r="L1781" s="2" t="s">
        <v>21</v>
      </c>
      <c r="M1781" s="2" t="s">
        <v>27</v>
      </c>
      <c r="N1781" s="2">
        <v>643.20000000000005</v>
      </c>
      <c r="O1781" s="2" t="s">
        <v>48</v>
      </c>
      <c r="P1781" s="2" t="s">
        <v>48</v>
      </c>
    </row>
    <row r="1782" spans="1:16" ht="14.25" hidden="1" customHeight="1" x14ac:dyDescent="0.3">
      <c r="A1782" s="2" t="s">
        <v>1805</v>
      </c>
      <c r="B1782" s="2" t="str">
        <f>RIGHT(DmartSalesData[[#This Row],[order_id]],6)</f>
        <v>101772</v>
      </c>
      <c r="C1782" s="2" t="s">
        <v>25</v>
      </c>
      <c r="D1782" s="2" t="s">
        <v>26</v>
      </c>
      <c r="E1782" s="2">
        <v>4157.9399999999996</v>
      </c>
      <c r="F1782" s="2">
        <v>0.31</v>
      </c>
      <c r="G1782" s="2">
        <f t="shared" si="54"/>
        <v>1288.9613999999999</v>
      </c>
      <c r="H1782" s="2">
        <f t="shared" si="55"/>
        <v>2868.9785999999995</v>
      </c>
      <c r="I1782" s="2">
        <v>3</v>
      </c>
      <c r="J1782" s="3">
        <v>45319</v>
      </c>
      <c r="K1782" s="3">
        <v>45325</v>
      </c>
      <c r="L1782" s="2" t="s">
        <v>21</v>
      </c>
      <c r="M1782" s="2" t="s">
        <v>16</v>
      </c>
      <c r="N1782" s="2">
        <v>1217.8399999999999</v>
      </c>
      <c r="O1782" s="2" t="s">
        <v>34</v>
      </c>
      <c r="P1782" s="2" t="s">
        <v>34</v>
      </c>
    </row>
    <row r="1783" spans="1:16" ht="14.25" hidden="1" customHeight="1" x14ac:dyDescent="0.3">
      <c r="A1783" s="2" t="s">
        <v>1814</v>
      </c>
      <c r="B1783" s="2" t="str">
        <f>RIGHT(DmartSalesData[[#This Row],[order_id]],6)</f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2" t="s">
        <v>17</v>
      </c>
    </row>
    <row r="1784" spans="1:16" ht="14.25" hidden="1" customHeight="1" x14ac:dyDescent="0.3">
      <c r="A1784" s="2" t="s">
        <v>1815</v>
      </c>
      <c r="B1784" s="2" t="str">
        <f>RIGHT(DmartSalesData[[#This Row],[order_id]],6)</f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2" t="s">
        <v>17</v>
      </c>
    </row>
    <row r="1785" spans="1:16" ht="14.25" hidden="1" customHeight="1" x14ac:dyDescent="0.3">
      <c r="A1785" s="2" t="s">
        <v>1806</v>
      </c>
      <c r="B1785" s="2" t="str">
        <f>RIGHT(DmartSalesData[[#This Row],[order_id]],6)</f>
        <v>101773</v>
      </c>
      <c r="C1785" s="2" t="s">
        <v>19</v>
      </c>
      <c r="D1785" s="2" t="s">
        <v>20</v>
      </c>
      <c r="E1785" s="2">
        <v>4455.26</v>
      </c>
      <c r="F1785" s="2">
        <v>0.47</v>
      </c>
      <c r="G1785" s="2">
        <f t="shared" si="54"/>
        <v>2093.9722000000002</v>
      </c>
      <c r="H1785" s="2">
        <f t="shared" si="55"/>
        <v>2361.2878000000001</v>
      </c>
      <c r="I1785" s="2">
        <v>8</v>
      </c>
      <c r="J1785" s="3">
        <v>45370</v>
      </c>
      <c r="K1785" s="3">
        <v>45372</v>
      </c>
      <c r="L1785" s="2" t="s">
        <v>31</v>
      </c>
      <c r="M1785" s="2" t="s">
        <v>22</v>
      </c>
      <c r="N1785" s="2">
        <v>331.29</v>
      </c>
      <c r="O1785" s="2" t="s">
        <v>23</v>
      </c>
      <c r="P1785" s="2" t="s">
        <v>23</v>
      </c>
    </row>
    <row r="1786" spans="1:16" ht="14.25" hidden="1" customHeight="1" x14ac:dyDescent="0.3">
      <c r="A1786" s="2" t="s">
        <v>1817</v>
      </c>
      <c r="B1786" s="2" t="str">
        <f>RIGHT(DmartSalesData[[#This Row],[order_id]],6)</f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2" t="s">
        <v>34</v>
      </c>
    </row>
    <row r="1787" spans="1:16" ht="14.25" hidden="1" customHeight="1" x14ac:dyDescent="0.3">
      <c r="A1787" s="2" t="s">
        <v>1818</v>
      </c>
      <c r="B1787" s="2" t="str">
        <f>RIGHT(DmartSalesData[[#This Row],[order_id]],6)</f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2" t="s">
        <v>28</v>
      </c>
    </row>
    <row r="1788" spans="1:16" ht="14.25" hidden="1" customHeight="1" x14ac:dyDescent="0.3">
      <c r="A1788" s="2" t="s">
        <v>1819</v>
      </c>
      <c r="B1788" s="2" t="str">
        <f>RIGHT(DmartSalesData[[#This Row],[order_id]],6)</f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2" t="s">
        <v>23</v>
      </c>
    </row>
    <row r="1789" spans="1:16" ht="14.25" hidden="1" customHeight="1" x14ac:dyDescent="0.3">
      <c r="A1789" s="2" t="s">
        <v>1808</v>
      </c>
      <c r="B1789" s="2" t="str">
        <f>RIGHT(DmartSalesData[[#This Row],[order_id]],6)</f>
        <v>101775</v>
      </c>
      <c r="C1789" s="2" t="s">
        <v>19</v>
      </c>
      <c r="D1789" s="2" t="s">
        <v>20</v>
      </c>
      <c r="E1789" s="2">
        <v>4085.97</v>
      </c>
      <c r="F1789" s="2">
        <v>0.38</v>
      </c>
      <c r="G1789" s="2">
        <f t="shared" ref="G1789:G1852" si="56">E1789*F1789</f>
        <v>1552.6686</v>
      </c>
      <c r="H1789" s="2">
        <f t="shared" ref="H1789:H1852" si="57">E1789-G1789</f>
        <v>2533.3013999999998</v>
      </c>
      <c r="I1789" s="2">
        <v>4</v>
      </c>
      <c r="J1789" s="3">
        <v>45610</v>
      </c>
      <c r="K1789" s="3">
        <v>45613</v>
      </c>
      <c r="L1789" s="2" t="s">
        <v>15</v>
      </c>
      <c r="M1789" s="2" t="s">
        <v>22</v>
      </c>
      <c r="N1789" s="2">
        <v>600.91</v>
      </c>
      <c r="O1789" s="2" t="s">
        <v>28</v>
      </c>
      <c r="P1789" s="2" t="s">
        <v>28</v>
      </c>
    </row>
    <row r="1790" spans="1:16" ht="14.25" hidden="1" customHeight="1" x14ac:dyDescent="0.3">
      <c r="A1790" s="2" t="s">
        <v>1810</v>
      </c>
      <c r="B1790" s="2" t="str">
        <f>RIGHT(DmartSalesData[[#This Row],[order_id]],6)</f>
        <v>101777</v>
      </c>
      <c r="C1790" s="2" t="s">
        <v>13</v>
      </c>
      <c r="D1790" s="2" t="s">
        <v>33</v>
      </c>
      <c r="E1790" s="2">
        <v>3620.05</v>
      </c>
      <c r="F1790" s="2">
        <v>0.4</v>
      </c>
      <c r="G1790" s="2">
        <f t="shared" si="56"/>
        <v>1448.0200000000002</v>
      </c>
      <c r="H1790" s="2">
        <f t="shared" si="57"/>
        <v>2172.0299999999997</v>
      </c>
      <c r="I1790" s="2">
        <v>8</v>
      </c>
      <c r="J1790" s="3">
        <v>45057</v>
      </c>
      <c r="K1790" s="3">
        <v>45058</v>
      </c>
      <c r="L1790" s="2" t="s">
        <v>31</v>
      </c>
      <c r="M1790" s="2" t="s">
        <v>27</v>
      </c>
      <c r="N1790" s="2">
        <v>643.44000000000005</v>
      </c>
      <c r="O1790" s="2" t="s">
        <v>39</v>
      </c>
      <c r="P1790" s="2" t="s">
        <v>39</v>
      </c>
    </row>
    <row r="1791" spans="1:16" ht="14.25" hidden="1" customHeight="1" x14ac:dyDescent="0.3">
      <c r="A1791" s="2" t="s">
        <v>1822</v>
      </c>
      <c r="B1791" s="2" t="str">
        <f>RIGHT(DmartSalesData[[#This Row],[order_id]],6)</f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6"/>
        <v>118.43519999999999</v>
      </c>
      <c r="H1791" s="2">
        <f t="shared" si="57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2" t="s">
        <v>17</v>
      </c>
    </row>
    <row r="1792" spans="1:16" ht="14.25" hidden="1" customHeight="1" x14ac:dyDescent="0.3">
      <c r="A1792" s="2" t="s">
        <v>1823</v>
      </c>
      <c r="B1792" s="2" t="str">
        <f>RIGHT(DmartSalesData[[#This Row],[order_id]],6)</f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6"/>
        <v>437.65920000000006</v>
      </c>
      <c r="H1792" s="2">
        <f t="shared" si="57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2" t="s">
        <v>23</v>
      </c>
    </row>
    <row r="1793" spans="1:16" ht="14.25" hidden="1" customHeight="1" x14ac:dyDescent="0.3">
      <c r="A1793" s="2" t="s">
        <v>1824</v>
      </c>
      <c r="B1793" s="2" t="str">
        <f>RIGHT(DmartSalesData[[#This Row],[order_id]],6)</f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6"/>
        <v>289.02359999999999</v>
      </c>
      <c r="H1793" s="2">
        <f t="shared" si="57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2" t="s">
        <v>23</v>
      </c>
    </row>
    <row r="1794" spans="1:16" ht="14.25" hidden="1" customHeight="1" x14ac:dyDescent="0.3">
      <c r="A1794" s="2" t="s">
        <v>1825</v>
      </c>
      <c r="B1794" s="2" t="str">
        <f>RIGHT(DmartSalesData[[#This Row],[order_id]],6)</f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6"/>
        <v>498.95600000000007</v>
      </c>
      <c r="H1794" s="2">
        <f t="shared" si="57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2" t="s">
        <v>17</v>
      </c>
    </row>
    <row r="1795" spans="1:16" ht="14.25" hidden="1" customHeight="1" x14ac:dyDescent="0.3">
      <c r="A1795" s="2" t="s">
        <v>1826</v>
      </c>
      <c r="B1795" s="2" t="str">
        <f>RIGHT(DmartSalesData[[#This Row],[order_id]],6)</f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si="56"/>
        <v>98.936599999999999</v>
      </c>
      <c r="H1795" s="2">
        <f t="shared" si="57"/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2" t="s">
        <v>39</v>
      </c>
    </row>
    <row r="1796" spans="1:16" ht="14.25" hidden="1" customHeight="1" x14ac:dyDescent="0.3">
      <c r="A1796" s="2" t="s">
        <v>1827</v>
      </c>
      <c r="B1796" s="2" t="str">
        <f>RIGHT(DmartSalesData[[#This Row],[order_id]],6)</f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2" t="s">
        <v>23</v>
      </c>
    </row>
    <row r="1797" spans="1:16" ht="14.25" hidden="1" customHeight="1" x14ac:dyDescent="0.3">
      <c r="A1797" s="2" t="s">
        <v>1828</v>
      </c>
      <c r="B1797" s="2" t="str">
        <f>RIGHT(DmartSalesData[[#This Row],[order_id]],6)</f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2" t="s">
        <v>23</v>
      </c>
    </row>
    <row r="1798" spans="1:16" ht="14.25" hidden="1" customHeight="1" x14ac:dyDescent="0.3">
      <c r="A1798" s="2" t="s">
        <v>1829</v>
      </c>
      <c r="B1798" s="2" t="str">
        <f>RIGHT(DmartSalesData[[#This Row],[order_id]],6)</f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2" t="s">
        <v>48</v>
      </c>
    </row>
    <row r="1799" spans="1:16" ht="14.25" hidden="1" customHeight="1" x14ac:dyDescent="0.3">
      <c r="A1799" s="2" t="s">
        <v>1812</v>
      </c>
      <c r="B1799" s="2" t="str">
        <f>RIGHT(DmartSalesData[[#This Row],[order_id]],6)</f>
        <v>101779</v>
      </c>
      <c r="C1799" s="2" t="s">
        <v>19</v>
      </c>
      <c r="D1799" s="2" t="s">
        <v>26</v>
      </c>
      <c r="E1799" s="2">
        <v>3070.62</v>
      </c>
      <c r="F1799" s="2">
        <v>0.38</v>
      </c>
      <c r="G1799" s="2">
        <f t="shared" si="56"/>
        <v>1166.8355999999999</v>
      </c>
      <c r="H1799" s="2">
        <f t="shared" si="57"/>
        <v>1903.7844</v>
      </c>
      <c r="I1799" s="2">
        <v>6</v>
      </c>
      <c r="J1799" s="3">
        <v>45598</v>
      </c>
      <c r="K1799" s="3">
        <v>45602</v>
      </c>
      <c r="L1799" s="2" t="s">
        <v>31</v>
      </c>
      <c r="M1799" s="2" t="s">
        <v>22</v>
      </c>
      <c r="N1799" s="2">
        <v>870.03</v>
      </c>
      <c r="O1799" s="2" t="s">
        <v>23</v>
      </c>
      <c r="P1799" s="2" t="s">
        <v>23</v>
      </c>
    </row>
    <row r="1800" spans="1:16" ht="14.25" hidden="1" customHeight="1" x14ac:dyDescent="0.3">
      <c r="A1800" s="2" t="s">
        <v>1831</v>
      </c>
      <c r="B1800" s="2" t="str">
        <f>RIGHT(DmartSalesData[[#This Row],[order_id]],6)</f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2" t="s">
        <v>28</v>
      </c>
    </row>
    <row r="1801" spans="1:16" ht="14.25" hidden="1" customHeight="1" x14ac:dyDescent="0.3">
      <c r="A1801" s="2" t="s">
        <v>1832</v>
      </c>
      <c r="B1801" s="2" t="str">
        <f>RIGHT(DmartSalesData[[#This Row],[order_id]],6)</f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2" t="s">
        <v>17</v>
      </c>
    </row>
    <row r="1802" spans="1:16" ht="14.25" hidden="1" customHeight="1" x14ac:dyDescent="0.3">
      <c r="A1802" s="2" t="s">
        <v>1833</v>
      </c>
      <c r="B1802" s="2" t="str">
        <f>RIGHT(DmartSalesData[[#This Row],[order_id]],6)</f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2" t="s">
        <v>28</v>
      </c>
    </row>
    <row r="1803" spans="1:16" ht="14.25" hidden="1" customHeight="1" x14ac:dyDescent="0.3">
      <c r="A1803" s="2" t="s">
        <v>1834</v>
      </c>
      <c r="B1803" s="2" t="str">
        <f>RIGHT(DmartSalesData[[#This Row],[order_id]],6)</f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2" t="s">
        <v>17</v>
      </c>
    </row>
    <row r="1804" spans="1:16" ht="14.25" hidden="1" customHeight="1" x14ac:dyDescent="0.3">
      <c r="A1804" s="2" t="s">
        <v>1835</v>
      </c>
      <c r="B1804" s="2" t="str">
        <f>RIGHT(DmartSalesData[[#This Row],[order_id]],6)</f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2" t="s">
        <v>39</v>
      </c>
    </row>
    <row r="1805" spans="1:16" ht="14.25" hidden="1" customHeight="1" x14ac:dyDescent="0.3">
      <c r="A1805" s="2" t="s">
        <v>1836</v>
      </c>
      <c r="B1805" s="2" t="str">
        <f>RIGHT(DmartSalesData[[#This Row],[order_id]],6)</f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2" t="s">
        <v>17</v>
      </c>
    </row>
    <row r="1806" spans="1:16" ht="14.25" hidden="1" customHeight="1" x14ac:dyDescent="0.3">
      <c r="A1806" s="2" t="s">
        <v>1837</v>
      </c>
      <c r="B1806" s="2" t="str">
        <f>RIGHT(DmartSalesData[[#This Row],[order_id]],6)</f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2" t="s">
        <v>34</v>
      </c>
    </row>
    <row r="1807" spans="1:16" ht="14.25" hidden="1" customHeight="1" x14ac:dyDescent="0.3">
      <c r="A1807" s="2" t="s">
        <v>1813</v>
      </c>
      <c r="B1807" s="2" t="str">
        <f>RIGHT(DmartSalesData[[#This Row],[order_id]],6)</f>
        <v>101780</v>
      </c>
      <c r="C1807" s="2" t="s">
        <v>41</v>
      </c>
      <c r="D1807" s="2" t="s">
        <v>33</v>
      </c>
      <c r="E1807" s="2">
        <v>3269.23</v>
      </c>
      <c r="F1807" s="2">
        <v>0.5</v>
      </c>
      <c r="G1807" s="2">
        <f t="shared" si="56"/>
        <v>1634.615</v>
      </c>
      <c r="H1807" s="2">
        <f t="shared" si="57"/>
        <v>1634.615</v>
      </c>
      <c r="I1807" s="2">
        <v>1</v>
      </c>
      <c r="J1807" s="3">
        <v>45588</v>
      </c>
      <c r="K1807" s="3">
        <v>45590</v>
      </c>
      <c r="L1807" s="2" t="s">
        <v>21</v>
      </c>
      <c r="M1807" s="2" t="s">
        <v>16</v>
      </c>
      <c r="N1807" s="2">
        <v>362.81</v>
      </c>
      <c r="O1807" s="2" t="s">
        <v>48</v>
      </c>
      <c r="P1807" s="2" t="s">
        <v>48</v>
      </c>
    </row>
    <row r="1808" spans="1:16" ht="14.25" hidden="1" customHeight="1" x14ac:dyDescent="0.3">
      <c r="A1808" s="2" t="s">
        <v>1839</v>
      </c>
      <c r="B1808" s="2" t="str">
        <f>RIGHT(DmartSalesData[[#This Row],[order_id]],6)</f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2" t="s">
        <v>34</v>
      </c>
    </row>
    <row r="1809" spans="1:16" ht="14.25" hidden="1" customHeight="1" x14ac:dyDescent="0.3">
      <c r="A1809" s="2" t="s">
        <v>1840</v>
      </c>
      <c r="B1809" s="2" t="str">
        <f>RIGHT(DmartSalesData[[#This Row],[order_id]],6)</f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2" t="s">
        <v>39</v>
      </c>
    </row>
    <row r="1810" spans="1:16" ht="14.25" hidden="1" customHeight="1" x14ac:dyDescent="0.3">
      <c r="A1810" s="2" t="s">
        <v>1816</v>
      </c>
      <c r="B1810" s="2" t="str">
        <f>RIGHT(DmartSalesData[[#This Row],[order_id]],6)</f>
        <v>101783</v>
      </c>
      <c r="C1810" s="2" t="s">
        <v>41</v>
      </c>
      <c r="D1810" s="2" t="s">
        <v>20</v>
      </c>
      <c r="E1810" s="2">
        <v>3658.94</v>
      </c>
      <c r="F1810" s="2">
        <v>0.32</v>
      </c>
      <c r="G1810" s="2">
        <f t="shared" si="56"/>
        <v>1170.8608000000002</v>
      </c>
      <c r="H1810" s="2">
        <f t="shared" si="57"/>
        <v>2488.0792000000001</v>
      </c>
      <c r="I1810" s="2">
        <v>4</v>
      </c>
      <c r="J1810" s="3">
        <v>44952</v>
      </c>
      <c r="K1810" s="3">
        <v>44953</v>
      </c>
      <c r="L1810" s="2" t="s">
        <v>21</v>
      </c>
      <c r="M1810" s="2" t="s">
        <v>22</v>
      </c>
      <c r="N1810" s="2">
        <v>271.89</v>
      </c>
      <c r="O1810" s="2" t="s">
        <v>34</v>
      </c>
      <c r="P1810" s="2" t="s">
        <v>34</v>
      </c>
    </row>
    <row r="1811" spans="1:16" ht="14.25" hidden="1" customHeight="1" x14ac:dyDescent="0.3">
      <c r="A1811" s="2" t="s">
        <v>1842</v>
      </c>
      <c r="B1811" s="2" t="str">
        <f>RIGHT(DmartSalesData[[#This Row],[order_id]],6)</f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2" t="s">
        <v>23</v>
      </c>
    </row>
    <row r="1812" spans="1:16" ht="14.25" hidden="1" customHeight="1" x14ac:dyDescent="0.3">
      <c r="A1812" s="2" t="s">
        <v>1820</v>
      </c>
      <c r="B1812" s="2" t="str">
        <f>RIGHT(DmartSalesData[[#This Row],[order_id]],6)</f>
        <v>101787</v>
      </c>
      <c r="C1812" s="2" t="s">
        <v>19</v>
      </c>
      <c r="D1812" s="2" t="s">
        <v>20</v>
      </c>
      <c r="E1812" s="2">
        <v>3340.42</v>
      </c>
      <c r="F1812" s="2">
        <v>0.35</v>
      </c>
      <c r="G1812" s="2">
        <f t="shared" si="56"/>
        <v>1169.1469999999999</v>
      </c>
      <c r="H1812" s="2">
        <f t="shared" si="57"/>
        <v>2171.2730000000001</v>
      </c>
      <c r="I1812" s="2">
        <v>8</v>
      </c>
      <c r="J1812" s="3">
        <v>45304</v>
      </c>
      <c r="K1812" s="3">
        <v>45306</v>
      </c>
      <c r="L1812" s="2" t="s">
        <v>15</v>
      </c>
      <c r="M1812" s="2" t="s">
        <v>16</v>
      </c>
      <c r="N1812" s="2">
        <v>699.79</v>
      </c>
      <c r="O1812" s="2" t="s">
        <v>23</v>
      </c>
      <c r="P1812" s="2" t="s">
        <v>23</v>
      </c>
    </row>
    <row r="1813" spans="1:16" ht="14.25" hidden="1" customHeight="1" x14ac:dyDescent="0.3">
      <c r="A1813" s="2" t="s">
        <v>1844</v>
      </c>
      <c r="B1813" s="2" t="str">
        <f>RIGHT(DmartSalesData[[#This Row],[order_id]],6)</f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2" t="s">
        <v>23</v>
      </c>
    </row>
    <row r="1814" spans="1:16" ht="14.25" hidden="1" customHeight="1" x14ac:dyDescent="0.3">
      <c r="A1814" s="2" t="s">
        <v>1845</v>
      </c>
      <c r="B1814" s="2" t="str">
        <f>RIGHT(DmartSalesData[[#This Row],[order_id]],6)</f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2" t="s">
        <v>39</v>
      </c>
    </row>
    <row r="1815" spans="1:16" ht="14.25" hidden="1" customHeight="1" x14ac:dyDescent="0.3">
      <c r="A1815" s="2" t="s">
        <v>1846</v>
      </c>
      <c r="B1815" s="2" t="str">
        <f>RIGHT(DmartSalesData[[#This Row],[order_id]],6)</f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2" t="s">
        <v>34</v>
      </c>
    </row>
    <row r="1816" spans="1:16" ht="14.25" hidden="1" customHeight="1" x14ac:dyDescent="0.3">
      <c r="A1816" s="2" t="s">
        <v>1847</v>
      </c>
      <c r="B1816" s="2" t="str">
        <f>RIGHT(DmartSalesData[[#This Row],[order_id]],6)</f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2" t="s">
        <v>48</v>
      </c>
    </row>
    <row r="1817" spans="1:16" ht="14.25" hidden="1" customHeight="1" x14ac:dyDescent="0.3">
      <c r="A1817" s="2" t="s">
        <v>1848</v>
      </c>
      <c r="B1817" s="2" t="str">
        <f>RIGHT(DmartSalesData[[#This Row],[order_id]],6)</f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2" t="s">
        <v>23</v>
      </c>
    </row>
    <row r="1818" spans="1:16" ht="14.25" hidden="1" customHeight="1" x14ac:dyDescent="0.3">
      <c r="A1818" s="2" t="s">
        <v>1849</v>
      </c>
      <c r="B1818" s="2" t="str">
        <f>RIGHT(DmartSalesData[[#This Row],[order_id]],6)</f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2" t="s">
        <v>39</v>
      </c>
    </row>
    <row r="1819" spans="1:16" ht="14.25" hidden="1" customHeight="1" x14ac:dyDescent="0.3">
      <c r="A1819" s="2" t="s">
        <v>1850</v>
      </c>
      <c r="B1819" s="2" t="str">
        <f>RIGHT(DmartSalesData[[#This Row],[order_id]],6)</f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2" t="s">
        <v>39</v>
      </c>
    </row>
    <row r="1820" spans="1:16" ht="14.25" hidden="1" customHeight="1" x14ac:dyDescent="0.3">
      <c r="A1820" s="2" t="s">
        <v>1851</v>
      </c>
      <c r="B1820" s="2" t="str">
        <f>RIGHT(DmartSalesData[[#This Row],[order_id]],6)</f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2" t="s">
        <v>34</v>
      </c>
    </row>
    <row r="1821" spans="1:16" ht="14.25" hidden="1" customHeight="1" x14ac:dyDescent="0.3">
      <c r="A1821" s="2" t="s">
        <v>1821</v>
      </c>
      <c r="B1821" s="2" t="str">
        <f>RIGHT(DmartSalesData[[#This Row],[order_id]],6)</f>
        <v>101788</v>
      </c>
      <c r="C1821" s="2" t="s">
        <v>25</v>
      </c>
      <c r="D1821" s="2" t="s">
        <v>33</v>
      </c>
      <c r="E1821" s="2">
        <v>4251.46</v>
      </c>
      <c r="F1821" s="2">
        <v>0.37</v>
      </c>
      <c r="G1821" s="2">
        <f t="shared" si="56"/>
        <v>1573.0401999999999</v>
      </c>
      <c r="H1821" s="2">
        <f t="shared" si="57"/>
        <v>2678.4198000000001</v>
      </c>
      <c r="I1821" s="2">
        <v>2</v>
      </c>
      <c r="J1821" s="3">
        <v>45574</v>
      </c>
      <c r="K1821" s="3">
        <v>45575</v>
      </c>
      <c r="L1821" s="2" t="s">
        <v>21</v>
      </c>
      <c r="M1821" s="2" t="s">
        <v>16</v>
      </c>
      <c r="N1821" s="2">
        <v>716.95</v>
      </c>
      <c r="O1821" s="2" t="s">
        <v>23</v>
      </c>
      <c r="P1821" s="2" t="s">
        <v>23</v>
      </c>
    </row>
    <row r="1822" spans="1:16" ht="14.25" hidden="1" customHeight="1" x14ac:dyDescent="0.3">
      <c r="A1822" s="2" t="s">
        <v>1830</v>
      </c>
      <c r="B1822" s="2" t="str">
        <f>RIGHT(DmartSalesData[[#This Row],[order_id]],6)</f>
        <v>101797</v>
      </c>
      <c r="C1822" s="2" t="s">
        <v>41</v>
      </c>
      <c r="D1822" s="2" t="s">
        <v>26</v>
      </c>
      <c r="E1822" s="2">
        <v>4392.49</v>
      </c>
      <c r="F1822" s="2">
        <v>0.3</v>
      </c>
      <c r="G1822" s="2">
        <f t="shared" si="56"/>
        <v>1317.7469999999998</v>
      </c>
      <c r="H1822" s="2">
        <f t="shared" si="57"/>
        <v>3074.7429999999999</v>
      </c>
      <c r="I1822" s="2">
        <v>7</v>
      </c>
      <c r="J1822" s="3">
        <v>45169</v>
      </c>
      <c r="K1822" s="3">
        <v>45175</v>
      </c>
      <c r="L1822" s="2" t="s">
        <v>15</v>
      </c>
      <c r="M1822" s="2" t="s">
        <v>27</v>
      </c>
      <c r="N1822" s="2">
        <v>452.53</v>
      </c>
      <c r="O1822" s="2" t="s">
        <v>34</v>
      </c>
      <c r="P1822" s="2" t="s">
        <v>34</v>
      </c>
    </row>
    <row r="1823" spans="1:16" ht="14.25" hidden="1" customHeight="1" x14ac:dyDescent="0.3">
      <c r="A1823" s="2" t="s">
        <v>1838</v>
      </c>
      <c r="B1823" s="2" t="str">
        <f>RIGHT(DmartSalesData[[#This Row],[order_id]],6)</f>
        <v>101805</v>
      </c>
      <c r="C1823" s="2" t="s">
        <v>13</v>
      </c>
      <c r="D1823" s="2" t="s">
        <v>20</v>
      </c>
      <c r="E1823" s="2">
        <v>4155.37</v>
      </c>
      <c r="F1823" s="2">
        <v>0.34</v>
      </c>
      <c r="G1823" s="2">
        <f t="shared" si="56"/>
        <v>1412.8258000000001</v>
      </c>
      <c r="H1823" s="2">
        <f t="shared" si="57"/>
        <v>2742.5441999999998</v>
      </c>
      <c r="I1823" s="2">
        <v>8</v>
      </c>
      <c r="J1823" s="3">
        <v>45102</v>
      </c>
      <c r="K1823" s="3">
        <v>45108</v>
      </c>
      <c r="L1823" s="2" t="s">
        <v>21</v>
      </c>
      <c r="M1823" s="2" t="s">
        <v>22</v>
      </c>
      <c r="N1823" s="2">
        <v>491.76</v>
      </c>
      <c r="O1823" s="2" t="s">
        <v>23</v>
      </c>
      <c r="P1823" s="2" t="s">
        <v>23</v>
      </c>
    </row>
    <row r="1824" spans="1:16" ht="14.25" hidden="1" customHeight="1" x14ac:dyDescent="0.3">
      <c r="A1824" s="2" t="s">
        <v>1855</v>
      </c>
      <c r="B1824" s="2" t="str">
        <f>RIGHT(DmartSalesData[[#This Row],[order_id]],6)</f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2" t="s">
        <v>39</v>
      </c>
    </row>
    <row r="1825" spans="1:16" ht="14.25" hidden="1" customHeight="1" x14ac:dyDescent="0.3">
      <c r="A1825" s="2" t="s">
        <v>1841</v>
      </c>
      <c r="B1825" s="2" t="str">
        <f>RIGHT(DmartSalesData[[#This Row],[order_id]],6)</f>
        <v>101808</v>
      </c>
      <c r="C1825" s="2" t="s">
        <v>19</v>
      </c>
      <c r="D1825" s="2" t="s">
        <v>36</v>
      </c>
      <c r="E1825" s="2">
        <v>3987.35</v>
      </c>
      <c r="F1825" s="2">
        <v>0.27</v>
      </c>
      <c r="G1825" s="2">
        <f t="shared" si="56"/>
        <v>1076.5844999999999</v>
      </c>
      <c r="H1825" s="2">
        <f t="shared" si="57"/>
        <v>2910.7655</v>
      </c>
      <c r="I1825" s="2">
        <v>1</v>
      </c>
      <c r="J1825" s="3">
        <v>45484</v>
      </c>
      <c r="K1825" s="3">
        <v>45485</v>
      </c>
      <c r="L1825" s="2" t="s">
        <v>21</v>
      </c>
      <c r="M1825" s="2" t="s">
        <v>22</v>
      </c>
      <c r="N1825" s="2">
        <v>1046.5</v>
      </c>
      <c r="O1825" s="2" t="s">
        <v>48</v>
      </c>
      <c r="P1825" s="2" t="s">
        <v>48</v>
      </c>
    </row>
    <row r="1826" spans="1:16" ht="14.25" hidden="1" customHeight="1" x14ac:dyDescent="0.3">
      <c r="A1826" s="2" t="s">
        <v>1857</v>
      </c>
      <c r="B1826" s="2" t="str">
        <f>RIGHT(DmartSalesData[[#This Row],[order_id]],6)</f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2" t="s">
        <v>48</v>
      </c>
    </row>
    <row r="1827" spans="1:16" ht="14.25" hidden="1" customHeight="1" x14ac:dyDescent="0.3">
      <c r="A1827" s="2" t="s">
        <v>1858</v>
      </c>
      <c r="B1827" s="2" t="str">
        <f>RIGHT(DmartSalesData[[#This Row],[order_id]],6)</f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2" t="s">
        <v>39</v>
      </c>
    </row>
    <row r="1828" spans="1:16" ht="14.25" hidden="1" customHeight="1" x14ac:dyDescent="0.3">
      <c r="A1828" s="2" t="s">
        <v>1859</v>
      </c>
      <c r="B1828" s="2" t="str">
        <f>RIGHT(DmartSalesData[[#This Row],[order_id]],6)</f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2" t="s">
        <v>48</v>
      </c>
    </row>
    <row r="1829" spans="1:16" ht="14.25" hidden="1" customHeight="1" x14ac:dyDescent="0.3">
      <c r="A1829" s="2" t="s">
        <v>1860</v>
      </c>
      <c r="B1829" s="2" t="str">
        <f>RIGHT(DmartSalesData[[#This Row],[order_id]],6)</f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2" t="s">
        <v>34</v>
      </c>
    </row>
    <row r="1830" spans="1:16" ht="14.25" hidden="1" customHeight="1" x14ac:dyDescent="0.3">
      <c r="A1830" s="2" t="s">
        <v>1861</v>
      </c>
      <c r="B1830" s="2" t="str">
        <f>RIGHT(DmartSalesData[[#This Row],[order_id]],6)</f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2" t="s">
        <v>39</v>
      </c>
    </row>
    <row r="1831" spans="1:16" ht="14.25" hidden="1" customHeight="1" x14ac:dyDescent="0.3">
      <c r="A1831" s="2" t="s">
        <v>1843</v>
      </c>
      <c r="B1831" s="2" t="str">
        <f>RIGHT(DmartSalesData[[#This Row],[order_id]],6)</f>
        <v>101810</v>
      </c>
      <c r="C1831" s="2" t="s">
        <v>41</v>
      </c>
      <c r="D1831" s="2" t="s">
        <v>36</v>
      </c>
      <c r="E1831" s="2">
        <v>3979.2</v>
      </c>
      <c r="F1831" s="2">
        <v>0.46</v>
      </c>
      <c r="G1831" s="2">
        <f t="shared" si="56"/>
        <v>1830.432</v>
      </c>
      <c r="H1831" s="2">
        <f t="shared" si="57"/>
        <v>2148.768</v>
      </c>
      <c r="I1831" s="2">
        <v>4</v>
      </c>
      <c r="J1831" s="3">
        <v>45509</v>
      </c>
      <c r="K1831" s="3">
        <v>45514</v>
      </c>
      <c r="L1831" s="2" t="s">
        <v>21</v>
      </c>
      <c r="M1831" s="2" t="s">
        <v>16</v>
      </c>
      <c r="N1831" s="2">
        <v>1126.73</v>
      </c>
      <c r="O1831" s="2" t="s">
        <v>28</v>
      </c>
      <c r="P1831" s="2" t="s">
        <v>28</v>
      </c>
    </row>
    <row r="1832" spans="1:16" ht="14.25" hidden="1" customHeight="1" x14ac:dyDescent="0.3">
      <c r="A1832" s="2" t="s">
        <v>1863</v>
      </c>
      <c r="B1832" s="2" t="str">
        <f>RIGHT(DmartSalesData[[#This Row],[order_id]],6)</f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2" t="s">
        <v>34</v>
      </c>
    </row>
    <row r="1833" spans="1:16" ht="14.25" hidden="1" customHeight="1" x14ac:dyDescent="0.3">
      <c r="A1833" s="2" t="s">
        <v>1852</v>
      </c>
      <c r="B1833" s="2" t="str">
        <f>RIGHT(DmartSalesData[[#This Row],[order_id]],6)</f>
        <v>101819</v>
      </c>
      <c r="C1833" s="2" t="s">
        <v>13</v>
      </c>
      <c r="D1833" s="2" t="s">
        <v>36</v>
      </c>
      <c r="E1833" s="2">
        <v>4372.32</v>
      </c>
      <c r="F1833" s="2">
        <v>0.41</v>
      </c>
      <c r="G1833" s="2">
        <f t="shared" si="56"/>
        <v>1792.6511999999998</v>
      </c>
      <c r="H1833" s="2">
        <f t="shared" si="57"/>
        <v>2579.6687999999999</v>
      </c>
      <c r="I1833" s="2">
        <v>1</v>
      </c>
      <c r="J1833" s="3">
        <v>45115</v>
      </c>
      <c r="K1833" s="3">
        <v>45119</v>
      </c>
      <c r="L1833" s="2" t="s">
        <v>15</v>
      </c>
      <c r="M1833" s="2" t="s">
        <v>16</v>
      </c>
      <c r="N1833" s="2">
        <v>831.55</v>
      </c>
      <c r="O1833" s="2" t="s">
        <v>17</v>
      </c>
      <c r="P1833" s="2" t="s">
        <v>17</v>
      </c>
    </row>
    <row r="1834" spans="1:16" ht="14.25" hidden="1" customHeight="1" x14ac:dyDescent="0.3">
      <c r="A1834" s="2" t="s">
        <v>1865</v>
      </c>
      <c r="B1834" s="2" t="str">
        <f>RIGHT(DmartSalesData[[#This Row],[order_id]],6)</f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2" t="s">
        <v>48</v>
      </c>
    </row>
    <row r="1835" spans="1:16" ht="14.25" hidden="1" customHeight="1" x14ac:dyDescent="0.3">
      <c r="A1835" s="2" t="s">
        <v>1866</v>
      </c>
      <c r="B1835" s="2" t="str">
        <f>RIGHT(DmartSalesData[[#This Row],[order_id]],6)</f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2" t="s">
        <v>39</v>
      </c>
    </row>
    <row r="1836" spans="1:16" ht="14.25" hidden="1" customHeight="1" x14ac:dyDescent="0.3">
      <c r="A1836" s="2" t="s">
        <v>1867</v>
      </c>
      <c r="B1836" s="2" t="str">
        <f>RIGHT(DmartSalesData[[#This Row],[order_id]],6)</f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2" t="s">
        <v>17</v>
      </c>
    </row>
    <row r="1837" spans="1:16" ht="14.25" hidden="1" customHeight="1" x14ac:dyDescent="0.3">
      <c r="A1837" s="2" t="s">
        <v>1868</v>
      </c>
      <c r="B1837" s="2" t="str">
        <f>RIGHT(DmartSalesData[[#This Row],[order_id]],6)</f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2" t="s">
        <v>23</v>
      </c>
    </row>
    <row r="1838" spans="1:16" ht="14.25" hidden="1" customHeight="1" x14ac:dyDescent="0.3">
      <c r="A1838" s="2" t="s">
        <v>1869</v>
      </c>
      <c r="B1838" s="2" t="str">
        <f>RIGHT(DmartSalesData[[#This Row],[order_id]],6)</f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2" t="s">
        <v>17</v>
      </c>
    </row>
    <row r="1839" spans="1:16" ht="14.25" hidden="1" customHeight="1" x14ac:dyDescent="0.3">
      <c r="A1839" s="2" t="s">
        <v>1853</v>
      </c>
      <c r="B1839" s="2" t="str">
        <f>RIGHT(DmartSalesData[[#This Row],[order_id]],6)</f>
        <v>101820</v>
      </c>
      <c r="C1839" s="2" t="s">
        <v>13</v>
      </c>
      <c r="D1839" s="2" t="s">
        <v>26</v>
      </c>
      <c r="E1839" s="2">
        <v>4250.63</v>
      </c>
      <c r="F1839" s="2">
        <v>0.26</v>
      </c>
      <c r="G1839" s="2">
        <f t="shared" si="56"/>
        <v>1105.1638</v>
      </c>
      <c r="H1839" s="2">
        <f t="shared" si="57"/>
        <v>3145.4661999999998</v>
      </c>
      <c r="I1839" s="2">
        <v>8</v>
      </c>
      <c r="J1839" s="3">
        <v>45570</v>
      </c>
      <c r="K1839" s="3">
        <v>45573</v>
      </c>
      <c r="L1839" s="2" t="s">
        <v>21</v>
      </c>
      <c r="M1839" s="2" t="s">
        <v>16</v>
      </c>
      <c r="N1839" s="2">
        <v>1039.3900000000001</v>
      </c>
      <c r="O1839" s="2" t="s">
        <v>17</v>
      </c>
      <c r="P1839" s="2" t="s">
        <v>17</v>
      </c>
    </row>
    <row r="1840" spans="1:16" ht="14.25" hidden="1" customHeight="1" x14ac:dyDescent="0.3">
      <c r="A1840" s="2" t="s">
        <v>1871</v>
      </c>
      <c r="B1840" s="2" t="str">
        <f>RIGHT(DmartSalesData[[#This Row],[order_id]],6)</f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2" t="s">
        <v>48</v>
      </c>
    </row>
    <row r="1841" spans="1:16" ht="14.25" hidden="1" customHeight="1" x14ac:dyDescent="0.3">
      <c r="A1841" s="2" t="s">
        <v>1854</v>
      </c>
      <c r="B1841" s="2" t="str">
        <f>RIGHT(DmartSalesData[[#This Row],[order_id]],6)</f>
        <v>101821</v>
      </c>
      <c r="C1841" s="2" t="s">
        <v>13</v>
      </c>
      <c r="D1841" s="2" t="s">
        <v>26</v>
      </c>
      <c r="E1841" s="2">
        <v>4511.66</v>
      </c>
      <c r="F1841" s="2">
        <v>0.32</v>
      </c>
      <c r="G1841" s="2">
        <f t="shared" si="56"/>
        <v>1443.7311999999999</v>
      </c>
      <c r="H1841" s="2">
        <f t="shared" si="57"/>
        <v>3067.9287999999997</v>
      </c>
      <c r="I1841" s="2">
        <v>3</v>
      </c>
      <c r="J1841" s="3">
        <v>45375</v>
      </c>
      <c r="K1841" s="3">
        <v>45376</v>
      </c>
      <c r="L1841" s="2" t="s">
        <v>21</v>
      </c>
      <c r="M1841" s="2" t="s">
        <v>16</v>
      </c>
      <c r="N1841" s="2">
        <v>1100.25</v>
      </c>
      <c r="O1841" s="2" t="s">
        <v>48</v>
      </c>
      <c r="P1841" s="2" t="s">
        <v>48</v>
      </c>
    </row>
    <row r="1842" spans="1:16" ht="14.25" hidden="1" customHeight="1" x14ac:dyDescent="0.3">
      <c r="A1842" s="2" t="s">
        <v>1873</v>
      </c>
      <c r="B1842" s="2" t="str">
        <f>RIGHT(DmartSalesData[[#This Row],[order_id]],6)</f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2" t="s">
        <v>28</v>
      </c>
    </row>
    <row r="1843" spans="1:16" ht="14.25" hidden="1" customHeight="1" x14ac:dyDescent="0.3">
      <c r="A1843" s="2" t="s">
        <v>1856</v>
      </c>
      <c r="B1843" s="2" t="str">
        <f>RIGHT(DmartSalesData[[#This Row],[order_id]],6)</f>
        <v>101823</v>
      </c>
      <c r="C1843" s="2" t="s">
        <v>19</v>
      </c>
      <c r="D1843" s="2" t="s">
        <v>26</v>
      </c>
      <c r="E1843" s="2">
        <v>3242.57</v>
      </c>
      <c r="F1843" s="2">
        <v>0.41</v>
      </c>
      <c r="G1843" s="2">
        <f t="shared" si="56"/>
        <v>1329.4537</v>
      </c>
      <c r="H1843" s="2">
        <f t="shared" si="57"/>
        <v>1913.1163000000001</v>
      </c>
      <c r="I1843" s="2">
        <v>3</v>
      </c>
      <c r="J1843" s="3">
        <v>45275</v>
      </c>
      <c r="K1843" s="3">
        <v>45278</v>
      </c>
      <c r="L1843" s="2" t="s">
        <v>21</v>
      </c>
      <c r="M1843" s="2" t="s">
        <v>16</v>
      </c>
      <c r="N1843" s="2">
        <v>613.13</v>
      </c>
      <c r="O1843" s="2" t="s">
        <v>23</v>
      </c>
      <c r="P1843" s="2" t="s">
        <v>23</v>
      </c>
    </row>
    <row r="1844" spans="1:16" ht="14.25" hidden="1" customHeight="1" x14ac:dyDescent="0.3">
      <c r="A1844" s="2" t="s">
        <v>1875</v>
      </c>
      <c r="B1844" s="2" t="str">
        <f>RIGHT(DmartSalesData[[#This Row],[order_id]],6)</f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2" t="s">
        <v>39</v>
      </c>
    </row>
    <row r="1845" spans="1:16" ht="14.25" hidden="1" customHeight="1" x14ac:dyDescent="0.3">
      <c r="A1845" s="2" t="s">
        <v>1862</v>
      </c>
      <c r="B1845" s="2" t="str">
        <f>RIGHT(DmartSalesData[[#This Row],[order_id]],6)</f>
        <v>101829</v>
      </c>
      <c r="C1845" s="2" t="s">
        <v>25</v>
      </c>
      <c r="D1845" s="2" t="s">
        <v>14</v>
      </c>
      <c r="E1845" s="2">
        <v>4530.63</v>
      </c>
      <c r="F1845" s="2">
        <v>0.42</v>
      </c>
      <c r="G1845" s="2">
        <f t="shared" si="56"/>
        <v>1902.8645999999999</v>
      </c>
      <c r="H1845" s="2">
        <f t="shared" si="57"/>
        <v>2627.7654000000002</v>
      </c>
      <c r="I1845" s="2">
        <v>1</v>
      </c>
      <c r="J1845" s="3">
        <v>44974</v>
      </c>
      <c r="K1845" s="3">
        <v>44977</v>
      </c>
      <c r="L1845" s="2" t="s">
        <v>21</v>
      </c>
      <c r="M1845" s="2" t="s">
        <v>16</v>
      </c>
      <c r="N1845" s="2">
        <v>368.21</v>
      </c>
      <c r="O1845" s="2" t="s">
        <v>17</v>
      </c>
      <c r="P1845" s="2" t="s">
        <v>17</v>
      </c>
    </row>
    <row r="1846" spans="1:16" ht="14.25" hidden="1" customHeight="1" x14ac:dyDescent="0.3">
      <c r="A1846" s="2" t="s">
        <v>1877</v>
      </c>
      <c r="B1846" s="2" t="str">
        <f>RIGHT(DmartSalesData[[#This Row],[order_id]],6)</f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2" t="s">
        <v>28</v>
      </c>
    </row>
    <row r="1847" spans="1:16" ht="14.25" hidden="1" customHeight="1" x14ac:dyDescent="0.3">
      <c r="A1847" s="2" t="s">
        <v>1864</v>
      </c>
      <c r="B1847" s="2" t="str">
        <f>RIGHT(DmartSalesData[[#This Row],[order_id]],6)</f>
        <v>101831</v>
      </c>
      <c r="C1847" s="2" t="s">
        <v>25</v>
      </c>
      <c r="D1847" s="2" t="s">
        <v>26</v>
      </c>
      <c r="E1847" s="2">
        <v>4598.26</v>
      </c>
      <c r="F1847" s="2">
        <v>0.37</v>
      </c>
      <c r="G1847" s="2">
        <f t="shared" si="56"/>
        <v>1701.3562000000002</v>
      </c>
      <c r="H1847" s="2">
        <f t="shared" si="57"/>
        <v>2896.9038</v>
      </c>
      <c r="I1847" s="2">
        <v>9</v>
      </c>
      <c r="J1847" s="3">
        <v>45309</v>
      </c>
      <c r="K1847" s="3">
        <v>45316</v>
      </c>
      <c r="L1847" s="2" t="s">
        <v>31</v>
      </c>
      <c r="M1847" s="2" t="s">
        <v>22</v>
      </c>
      <c r="N1847" s="2">
        <v>892.53</v>
      </c>
      <c r="O1847" s="2" t="s">
        <v>34</v>
      </c>
      <c r="P1847" s="2" t="s">
        <v>34</v>
      </c>
    </row>
    <row r="1848" spans="1:16" ht="14.25" hidden="1" customHeight="1" x14ac:dyDescent="0.3">
      <c r="A1848" s="2" t="s">
        <v>1879</v>
      </c>
      <c r="B1848" s="2" t="str">
        <f>RIGHT(DmartSalesData[[#This Row],[order_id]],6)</f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2" t="s">
        <v>39</v>
      </c>
    </row>
    <row r="1849" spans="1:16" ht="14.25" hidden="1" customHeight="1" x14ac:dyDescent="0.3">
      <c r="A1849" s="2" t="s">
        <v>1880</v>
      </c>
      <c r="B1849" s="2" t="str">
        <f>RIGHT(DmartSalesData[[#This Row],[order_id]],6)</f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2" t="s">
        <v>28</v>
      </c>
    </row>
    <row r="1850" spans="1:16" ht="14.25" hidden="1" customHeight="1" x14ac:dyDescent="0.3">
      <c r="A1850" s="2" t="s">
        <v>1881</v>
      </c>
      <c r="B1850" s="2" t="str">
        <f>RIGHT(DmartSalesData[[#This Row],[order_id]],6)</f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2" t="s">
        <v>17</v>
      </c>
    </row>
    <row r="1851" spans="1:16" ht="14.25" hidden="1" customHeight="1" x14ac:dyDescent="0.3">
      <c r="A1851" s="2" t="s">
        <v>1882</v>
      </c>
      <c r="B1851" s="2" t="str">
        <f>RIGHT(DmartSalesData[[#This Row],[order_id]],6)</f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2" t="s">
        <v>48</v>
      </c>
    </row>
    <row r="1852" spans="1:16" ht="14.25" hidden="1" customHeight="1" x14ac:dyDescent="0.3">
      <c r="A1852" s="2" t="s">
        <v>1883</v>
      </c>
      <c r="B1852" s="2" t="str">
        <f>RIGHT(DmartSalesData[[#This Row],[order_id]],6)</f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2" t="s">
        <v>34</v>
      </c>
    </row>
    <row r="1853" spans="1:16" ht="14.25" hidden="1" customHeight="1" x14ac:dyDescent="0.3">
      <c r="A1853" s="2" t="s">
        <v>1884</v>
      </c>
      <c r="B1853" s="2" t="str">
        <f>RIGHT(DmartSalesData[[#This Row],[order_id]],6)</f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ref="G1853:G1916" si="58">E1853*F1853</f>
        <v>83.70320000000001</v>
      </c>
      <c r="H1853" s="2">
        <f t="shared" ref="H1853:H1916" si="59">E1853-G1853</f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2" t="s">
        <v>34</v>
      </c>
    </row>
    <row r="1854" spans="1:16" ht="14.25" hidden="1" customHeight="1" x14ac:dyDescent="0.3">
      <c r="A1854" s="2" t="s">
        <v>1885</v>
      </c>
      <c r="B1854" s="2" t="str">
        <f>RIGHT(DmartSalesData[[#This Row],[order_id]],6)</f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8"/>
        <v>325.88800000000003</v>
      </c>
      <c r="H1854" s="2">
        <f t="shared" si="59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2" t="s">
        <v>34</v>
      </c>
    </row>
    <row r="1855" spans="1:16" ht="14.25" hidden="1" customHeight="1" x14ac:dyDescent="0.3">
      <c r="A1855" s="2" t="s">
        <v>1870</v>
      </c>
      <c r="B1855" s="2" t="str">
        <f>RIGHT(DmartSalesData[[#This Row],[order_id]],6)</f>
        <v>101837</v>
      </c>
      <c r="C1855" s="2" t="s">
        <v>19</v>
      </c>
      <c r="D1855" s="2" t="s">
        <v>20</v>
      </c>
      <c r="E1855" s="2">
        <v>3523.16</v>
      </c>
      <c r="F1855" s="2">
        <v>0.45</v>
      </c>
      <c r="G1855" s="2">
        <f t="shared" si="58"/>
        <v>1585.422</v>
      </c>
      <c r="H1855" s="2">
        <f t="shared" si="59"/>
        <v>1937.7379999999998</v>
      </c>
      <c r="I1855" s="2">
        <v>6</v>
      </c>
      <c r="J1855" s="3">
        <v>45473</v>
      </c>
      <c r="K1855" s="3">
        <v>45480</v>
      </c>
      <c r="L1855" s="2" t="s">
        <v>15</v>
      </c>
      <c r="M1855" s="2" t="s">
        <v>22</v>
      </c>
      <c r="N1855" s="2">
        <v>392.91</v>
      </c>
      <c r="O1855" s="2" t="s">
        <v>39</v>
      </c>
      <c r="P1855" s="2" t="s">
        <v>39</v>
      </c>
    </row>
    <row r="1856" spans="1:16" ht="14.25" hidden="1" customHeight="1" x14ac:dyDescent="0.3">
      <c r="A1856" s="2" t="s">
        <v>1887</v>
      </c>
      <c r="B1856" s="2" t="str">
        <f>RIGHT(DmartSalesData[[#This Row],[order_id]],6)</f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8"/>
        <v>262.55399999999997</v>
      </c>
      <c r="H1856" s="2">
        <f t="shared" si="59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2" t="s">
        <v>34</v>
      </c>
    </row>
    <row r="1857" spans="1:16" ht="14.25" hidden="1" customHeight="1" x14ac:dyDescent="0.3">
      <c r="A1857" s="2" t="s">
        <v>1888</v>
      </c>
      <c r="B1857" s="2" t="str">
        <f>RIGHT(DmartSalesData[[#This Row],[order_id]],6)</f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8"/>
        <v>192.81960000000001</v>
      </c>
      <c r="H1857" s="2">
        <f t="shared" si="59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2" t="s">
        <v>39</v>
      </c>
    </row>
    <row r="1858" spans="1:16" ht="14.25" hidden="1" customHeight="1" x14ac:dyDescent="0.3">
      <c r="A1858" s="2" t="s">
        <v>1872</v>
      </c>
      <c r="B1858" s="2" t="str">
        <f>RIGHT(DmartSalesData[[#This Row],[order_id]],6)</f>
        <v>101839</v>
      </c>
      <c r="C1858" s="2" t="s">
        <v>25</v>
      </c>
      <c r="D1858" s="2" t="s">
        <v>14</v>
      </c>
      <c r="E1858" s="2">
        <v>4133.25</v>
      </c>
      <c r="F1858" s="2">
        <v>0.46</v>
      </c>
      <c r="G1858" s="2">
        <f t="shared" si="58"/>
        <v>1901.2950000000001</v>
      </c>
      <c r="H1858" s="2">
        <f t="shared" si="59"/>
        <v>2231.9549999999999</v>
      </c>
      <c r="I1858" s="2">
        <v>1</v>
      </c>
      <c r="J1858" s="3">
        <v>44982</v>
      </c>
      <c r="K1858" s="3">
        <v>44985</v>
      </c>
      <c r="L1858" s="2" t="s">
        <v>31</v>
      </c>
      <c r="M1858" s="2" t="s">
        <v>16</v>
      </c>
      <c r="N1858" s="2">
        <v>1032.76</v>
      </c>
      <c r="O1858" s="2" t="s">
        <v>39</v>
      </c>
      <c r="P1858" s="2" t="s">
        <v>39</v>
      </c>
    </row>
    <row r="1859" spans="1:16" ht="14.25" hidden="1" customHeight="1" x14ac:dyDescent="0.3">
      <c r="A1859" s="2" t="s">
        <v>1890</v>
      </c>
      <c r="B1859" s="2" t="str">
        <f>RIGHT(DmartSalesData[[#This Row],[order_id]],6)</f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si="58"/>
        <v>124.76149999999998</v>
      </c>
      <c r="H1859" s="2">
        <f t="shared" si="59"/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2" t="s">
        <v>28</v>
      </c>
    </row>
    <row r="1860" spans="1:16" ht="14.25" hidden="1" customHeight="1" x14ac:dyDescent="0.3">
      <c r="A1860" s="2" t="s">
        <v>1874</v>
      </c>
      <c r="B1860" s="2" t="str">
        <f>RIGHT(DmartSalesData[[#This Row],[order_id]],6)</f>
        <v>101841</v>
      </c>
      <c r="C1860" s="2" t="s">
        <v>41</v>
      </c>
      <c r="D1860" s="2" t="s">
        <v>36</v>
      </c>
      <c r="E1860" s="2">
        <v>3846.67</v>
      </c>
      <c r="F1860" s="2">
        <v>0.38</v>
      </c>
      <c r="G1860" s="2">
        <f t="shared" si="58"/>
        <v>1461.7346</v>
      </c>
      <c r="H1860" s="2">
        <f t="shared" si="59"/>
        <v>2384.9354000000003</v>
      </c>
      <c r="I1860" s="2">
        <v>3</v>
      </c>
      <c r="J1860" s="3">
        <v>45458</v>
      </c>
      <c r="K1860" s="3">
        <v>45463</v>
      </c>
      <c r="L1860" s="2" t="s">
        <v>21</v>
      </c>
      <c r="M1860" s="2" t="s">
        <v>27</v>
      </c>
      <c r="N1860" s="2">
        <v>961.26</v>
      </c>
      <c r="O1860" s="2" t="s">
        <v>17</v>
      </c>
      <c r="P1860" s="2" t="s">
        <v>17</v>
      </c>
    </row>
    <row r="1861" spans="1:16" ht="14.25" hidden="1" customHeight="1" x14ac:dyDescent="0.3">
      <c r="A1861" s="2" t="s">
        <v>1876</v>
      </c>
      <c r="B1861" s="2" t="str">
        <f>RIGHT(DmartSalesData[[#This Row],[order_id]],6)</f>
        <v>101843</v>
      </c>
      <c r="C1861" s="2" t="s">
        <v>13</v>
      </c>
      <c r="D1861" s="2" t="s">
        <v>20</v>
      </c>
      <c r="E1861" s="2">
        <v>4793.79</v>
      </c>
      <c r="F1861" s="2">
        <v>0.24</v>
      </c>
      <c r="G1861" s="2">
        <f t="shared" si="58"/>
        <v>1150.5095999999999</v>
      </c>
      <c r="H1861" s="2">
        <f t="shared" si="59"/>
        <v>3643.2804000000001</v>
      </c>
      <c r="I1861" s="2">
        <v>1</v>
      </c>
      <c r="J1861" s="3">
        <v>45012</v>
      </c>
      <c r="K1861" s="3">
        <v>45019</v>
      </c>
      <c r="L1861" s="2" t="s">
        <v>15</v>
      </c>
      <c r="M1861" s="2" t="s">
        <v>27</v>
      </c>
      <c r="N1861" s="2">
        <v>706.8</v>
      </c>
      <c r="O1861" s="2" t="s">
        <v>17</v>
      </c>
      <c r="P1861" s="2" t="s">
        <v>17</v>
      </c>
    </row>
    <row r="1862" spans="1:16" ht="14.25" hidden="1" customHeight="1" x14ac:dyDescent="0.3">
      <c r="A1862" s="2" t="s">
        <v>1893</v>
      </c>
      <c r="B1862" s="2" t="str">
        <f>RIGHT(DmartSalesData[[#This Row],[order_id]],6)</f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2" t="s">
        <v>48</v>
      </c>
    </row>
    <row r="1863" spans="1:16" ht="14.25" hidden="1" customHeight="1" x14ac:dyDescent="0.3">
      <c r="A1863" s="2" t="s">
        <v>1894</v>
      </c>
      <c r="B1863" s="2" t="str">
        <f>RIGHT(DmartSalesData[[#This Row],[order_id]],6)</f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2" t="s">
        <v>48</v>
      </c>
    </row>
    <row r="1864" spans="1:16" ht="14.25" hidden="1" customHeight="1" x14ac:dyDescent="0.3">
      <c r="A1864" s="2" t="s">
        <v>1895</v>
      </c>
      <c r="B1864" s="2" t="str">
        <f>RIGHT(DmartSalesData[[#This Row],[order_id]],6)</f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2" t="s">
        <v>17</v>
      </c>
    </row>
    <row r="1865" spans="1:16" ht="14.25" hidden="1" customHeight="1" x14ac:dyDescent="0.3">
      <c r="A1865" s="2" t="s">
        <v>1896</v>
      </c>
      <c r="B1865" s="2" t="str">
        <f>RIGHT(DmartSalesData[[#This Row],[order_id]],6)</f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2" t="s">
        <v>28</v>
      </c>
    </row>
    <row r="1866" spans="1:16" ht="14.25" hidden="1" customHeight="1" x14ac:dyDescent="0.3">
      <c r="A1866" s="2" t="s">
        <v>1897</v>
      </c>
      <c r="B1866" s="2" t="str">
        <f>RIGHT(DmartSalesData[[#This Row],[order_id]],6)</f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2" t="s">
        <v>48</v>
      </c>
    </row>
    <row r="1867" spans="1:16" ht="14.25" customHeight="1" x14ac:dyDescent="0.3">
      <c r="A1867" s="2" t="s">
        <v>3204</v>
      </c>
      <c r="B1867" s="2" t="str">
        <f>RIGHT(DmartSalesData[[#This Row],[order_id]],6)</f>
        <v>103171</v>
      </c>
      <c r="C1867" s="2" t="s">
        <v>13</v>
      </c>
      <c r="D1867" s="2" t="s">
        <v>33</v>
      </c>
      <c r="E1867" s="2">
        <v>109.39</v>
      </c>
      <c r="F1867" s="2">
        <v>0.43</v>
      </c>
      <c r="G1867" s="2">
        <f t="shared" si="58"/>
        <v>47.037700000000001</v>
      </c>
      <c r="H1867" s="2">
        <f t="shared" si="59"/>
        <v>62.3523</v>
      </c>
      <c r="I1867" s="2">
        <v>9</v>
      </c>
      <c r="J1867" s="3">
        <v>45240</v>
      </c>
      <c r="K1867" s="3">
        <v>45246</v>
      </c>
      <c r="L1867" s="2" t="s">
        <v>31</v>
      </c>
      <c r="M1867" s="2" t="s">
        <v>27</v>
      </c>
      <c r="N1867" s="2">
        <v>27.56</v>
      </c>
      <c r="O1867" s="2" t="s">
        <v>39</v>
      </c>
      <c r="P1867" s="2" t="s">
        <v>39</v>
      </c>
    </row>
    <row r="1868" spans="1:16" ht="14.25" hidden="1" customHeight="1" x14ac:dyDescent="0.3">
      <c r="A1868" s="2" t="s">
        <v>1899</v>
      </c>
      <c r="B1868" s="2" t="str">
        <f>RIGHT(DmartSalesData[[#This Row],[order_id]],6)</f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2" t="s">
        <v>28</v>
      </c>
    </row>
    <row r="1869" spans="1:16" ht="14.25" hidden="1" customHeight="1" x14ac:dyDescent="0.3">
      <c r="A1869" s="2" t="s">
        <v>1900</v>
      </c>
      <c r="B1869" s="2" t="str">
        <f>RIGHT(DmartSalesData[[#This Row],[order_id]],6)</f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2" t="s">
        <v>23</v>
      </c>
    </row>
    <row r="1870" spans="1:16" ht="14.25" hidden="1" customHeight="1" x14ac:dyDescent="0.3">
      <c r="A1870" s="2" t="s">
        <v>1901</v>
      </c>
      <c r="B1870" s="2" t="str">
        <f>RIGHT(DmartSalesData[[#This Row],[order_id]],6)</f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2" t="s">
        <v>17</v>
      </c>
    </row>
    <row r="1871" spans="1:16" ht="14.25" hidden="1" customHeight="1" x14ac:dyDescent="0.3">
      <c r="A1871" s="2" t="s">
        <v>1902</v>
      </c>
      <c r="B1871" s="2" t="str">
        <f>RIGHT(DmartSalesData[[#This Row],[order_id]],6)</f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2" t="s">
        <v>28</v>
      </c>
    </row>
    <row r="1872" spans="1:16" ht="14.25" hidden="1" customHeight="1" x14ac:dyDescent="0.3">
      <c r="A1872" s="2" t="s">
        <v>1903</v>
      </c>
      <c r="B1872" s="2" t="str">
        <f>RIGHT(DmartSalesData[[#This Row],[order_id]],6)</f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2" t="s">
        <v>48</v>
      </c>
    </row>
    <row r="1873" spans="1:16" ht="14.25" hidden="1" customHeight="1" x14ac:dyDescent="0.3">
      <c r="A1873" s="2" t="s">
        <v>1878</v>
      </c>
      <c r="B1873" s="2" t="str">
        <f>RIGHT(DmartSalesData[[#This Row],[order_id]],6)</f>
        <v>101845</v>
      </c>
      <c r="C1873" s="2" t="s">
        <v>13</v>
      </c>
      <c r="D1873" s="2" t="s">
        <v>33</v>
      </c>
      <c r="E1873" s="2">
        <v>4962.32</v>
      </c>
      <c r="F1873" s="2">
        <v>0.32</v>
      </c>
      <c r="G1873" s="2">
        <f t="shared" si="58"/>
        <v>1587.9423999999999</v>
      </c>
      <c r="H1873" s="2">
        <f t="shared" si="59"/>
        <v>3374.3775999999998</v>
      </c>
      <c r="I1873" s="2">
        <v>2</v>
      </c>
      <c r="J1873" s="3">
        <v>45500</v>
      </c>
      <c r="K1873" s="3">
        <v>45503</v>
      </c>
      <c r="L1873" s="2" t="s">
        <v>31</v>
      </c>
      <c r="M1873" s="2" t="s">
        <v>16</v>
      </c>
      <c r="N1873" s="2">
        <v>1158.6300000000001</v>
      </c>
      <c r="O1873" s="2" t="s">
        <v>28</v>
      </c>
      <c r="P1873" s="2" t="s">
        <v>28</v>
      </c>
    </row>
    <row r="1874" spans="1:16" ht="14.25" hidden="1" customHeight="1" x14ac:dyDescent="0.3">
      <c r="A1874" s="2" t="s">
        <v>1905</v>
      </c>
      <c r="B1874" s="2" t="str">
        <f>RIGHT(DmartSalesData[[#This Row],[order_id]],6)</f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2" t="s">
        <v>48</v>
      </c>
    </row>
    <row r="1875" spans="1:16" ht="14.25" hidden="1" customHeight="1" x14ac:dyDescent="0.3">
      <c r="A1875" s="2" t="s">
        <v>1906</v>
      </c>
      <c r="B1875" s="2" t="str">
        <f>RIGHT(DmartSalesData[[#This Row],[order_id]],6)</f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2" t="s">
        <v>48</v>
      </c>
    </row>
    <row r="1876" spans="1:16" ht="14.25" hidden="1" customHeight="1" x14ac:dyDescent="0.3">
      <c r="A1876" s="2" t="s">
        <v>1907</v>
      </c>
      <c r="B1876" s="2" t="str">
        <f>RIGHT(DmartSalesData[[#This Row],[order_id]],6)</f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2" t="s">
        <v>34</v>
      </c>
    </row>
    <row r="1877" spans="1:16" ht="14.25" hidden="1" customHeight="1" x14ac:dyDescent="0.3">
      <c r="A1877" s="2" t="s">
        <v>1908</v>
      </c>
      <c r="B1877" s="2" t="str">
        <f>RIGHT(DmartSalesData[[#This Row],[order_id]],6)</f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2" t="s">
        <v>23</v>
      </c>
    </row>
    <row r="1878" spans="1:16" ht="14.25" hidden="1" customHeight="1" x14ac:dyDescent="0.3">
      <c r="A1878" s="2" t="s">
        <v>1909</v>
      </c>
      <c r="B1878" s="2" t="str">
        <f>RIGHT(DmartSalesData[[#This Row],[order_id]],6)</f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2" t="s">
        <v>23</v>
      </c>
    </row>
    <row r="1879" spans="1:16" ht="14.25" hidden="1" customHeight="1" x14ac:dyDescent="0.3">
      <c r="A1879" s="2" t="s">
        <v>1910</v>
      </c>
      <c r="B1879" s="2" t="str">
        <f>RIGHT(DmartSalesData[[#This Row],[order_id]],6)</f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2" t="s">
        <v>39</v>
      </c>
    </row>
    <row r="1880" spans="1:16" ht="14.25" hidden="1" customHeight="1" x14ac:dyDescent="0.3">
      <c r="A1880" s="2" t="s">
        <v>1911</v>
      </c>
      <c r="B1880" s="2" t="str">
        <f>RIGHT(DmartSalesData[[#This Row],[order_id]],6)</f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2" t="s">
        <v>34</v>
      </c>
    </row>
    <row r="1881" spans="1:16" ht="14.25" hidden="1" customHeight="1" x14ac:dyDescent="0.3">
      <c r="A1881" s="2" t="s">
        <v>1912</v>
      </c>
      <c r="B1881" s="2" t="str">
        <f>RIGHT(DmartSalesData[[#This Row],[order_id]],6)</f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2" t="s">
        <v>39</v>
      </c>
    </row>
    <row r="1882" spans="1:16" ht="14.25" hidden="1" customHeight="1" x14ac:dyDescent="0.3">
      <c r="A1882" s="2" t="s">
        <v>1913</v>
      </c>
      <c r="B1882" s="2" t="str">
        <f>RIGHT(DmartSalesData[[#This Row],[order_id]],6)</f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2" t="s">
        <v>34</v>
      </c>
    </row>
    <row r="1883" spans="1:16" ht="14.25" hidden="1" customHeight="1" x14ac:dyDescent="0.3">
      <c r="A1883" s="2" t="s">
        <v>1914</v>
      </c>
      <c r="B1883" s="2" t="str">
        <f>RIGHT(DmartSalesData[[#This Row],[order_id]],6)</f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2" t="s">
        <v>28</v>
      </c>
    </row>
    <row r="1884" spans="1:16" ht="14.25" hidden="1" customHeight="1" x14ac:dyDescent="0.3">
      <c r="A1884" s="2" t="s">
        <v>1915</v>
      </c>
      <c r="B1884" s="2" t="str">
        <f>RIGHT(DmartSalesData[[#This Row],[order_id]],6)</f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2" t="s">
        <v>48</v>
      </c>
    </row>
    <row r="1885" spans="1:16" ht="14.25" hidden="1" customHeight="1" x14ac:dyDescent="0.3">
      <c r="A1885" s="2" t="s">
        <v>1916</v>
      </c>
      <c r="B1885" s="2" t="str">
        <f>RIGHT(DmartSalesData[[#This Row],[order_id]],6)</f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2" t="s">
        <v>39</v>
      </c>
    </row>
    <row r="1886" spans="1:16" ht="14.25" hidden="1" customHeight="1" x14ac:dyDescent="0.3">
      <c r="A1886" s="2" t="s">
        <v>1917</v>
      </c>
      <c r="B1886" s="2" t="str">
        <f>RIGHT(DmartSalesData[[#This Row],[order_id]],6)</f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2" t="s">
        <v>34</v>
      </c>
    </row>
    <row r="1887" spans="1:16" ht="14.25" hidden="1" customHeight="1" x14ac:dyDescent="0.3">
      <c r="A1887" s="2" t="s">
        <v>1886</v>
      </c>
      <c r="B1887" s="2" t="str">
        <f>RIGHT(DmartSalesData[[#This Row],[order_id]],6)</f>
        <v>101853</v>
      </c>
      <c r="C1887" s="2" t="s">
        <v>25</v>
      </c>
      <c r="D1887" s="2" t="s">
        <v>36</v>
      </c>
      <c r="E1887" s="2">
        <v>4782.66</v>
      </c>
      <c r="F1887" s="2">
        <v>0.3</v>
      </c>
      <c r="G1887" s="2">
        <f t="shared" si="58"/>
        <v>1434.798</v>
      </c>
      <c r="H1887" s="2">
        <f t="shared" si="59"/>
        <v>3347.8620000000001</v>
      </c>
      <c r="I1887" s="2">
        <v>8</v>
      </c>
      <c r="J1887" s="3">
        <v>45097</v>
      </c>
      <c r="K1887" s="3">
        <v>45104</v>
      </c>
      <c r="L1887" s="2" t="s">
        <v>31</v>
      </c>
      <c r="M1887" s="2" t="s">
        <v>27</v>
      </c>
      <c r="N1887" s="2">
        <v>1202.5</v>
      </c>
      <c r="O1887" s="2" t="s">
        <v>23</v>
      </c>
      <c r="P1887" s="2" t="s">
        <v>23</v>
      </c>
    </row>
    <row r="1888" spans="1:16" ht="14.25" hidden="1" customHeight="1" x14ac:dyDescent="0.3">
      <c r="A1888" s="2" t="s">
        <v>1889</v>
      </c>
      <c r="B1888" s="2" t="str">
        <f>RIGHT(DmartSalesData[[#This Row],[order_id]],6)</f>
        <v>101856</v>
      </c>
      <c r="C1888" s="2" t="s">
        <v>25</v>
      </c>
      <c r="D1888" s="2" t="s">
        <v>36</v>
      </c>
      <c r="E1888" s="2">
        <v>2615.36</v>
      </c>
      <c r="F1888" s="2">
        <v>0.49</v>
      </c>
      <c r="G1888" s="2">
        <f t="shared" si="58"/>
        <v>1281.5264</v>
      </c>
      <c r="H1888" s="2">
        <f t="shared" si="59"/>
        <v>1333.8336000000002</v>
      </c>
      <c r="I1888" s="2">
        <v>3</v>
      </c>
      <c r="J1888" s="3">
        <v>45625</v>
      </c>
      <c r="K1888" s="3">
        <v>45629</v>
      </c>
      <c r="L1888" s="2" t="s">
        <v>21</v>
      </c>
      <c r="M1888" s="2" t="s">
        <v>16</v>
      </c>
      <c r="N1888" s="2">
        <v>413.56</v>
      </c>
      <c r="O1888" s="2" t="s">
        <v>48</v>
      </c>
      <c r="P1888" s="2" t="s">
        <v>48</v>
      </c>
    </row>
    <row r="1889" spans="1:16" ht="14.25" hidden="1" customHeight="1" x14ac:dyDescent="0.3">
      <c r="A1889" s="2" t="s">
        <v>1920</v>
      </c>
      <c r="B1889" s="2" t="str">
        <f>RIGHT(DmartSalesData[[#This Row],[order_id]],6)</f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2" t="s">
        <v>39</v>
      </c>
    </row>
    <row r="1890" spans="1:16" ht="14.25" hidden="1" customHeight="1" x14ac:dyDescent="0.3">
      <c r="A1890" s="2" t="s">
        <v>1921</v>
      </c>
      <c r="B1890" s="2" t="str">
        <f>RIGHT(DmartSalesData[[#This Row],[order_id]],6)</f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2" t="s">
        <v>17</v>
      </c>
    </row>
    <row r="1891" spans="1:16" ht="14.25" hidden="1" customHeight="1" x14ac:dyDescent="0.3">
      <c r="A1891" s="2" t="s">
        <v>1922</v>
      </c>
      <c r="B1891" s="2" t="str">
        <f>RIGHT(DmartSalesData[[#This Row],[order_id]],6)</f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2" t="s">
        <v>23</v>
      </c>
    </row>
    <row r="1892" spans="1:16" ht="14.25" hidden="1" customHeight="1" x14ac:dyDescent="0.3">
      <c r="A1892" s="2" t="s">
        <v>1891</v>
      </c>
      <c r="B1892" s="2" t="str">
        <f>RIGHT(DmartSalesData[[#This Row],[order_id]],6)</f>
        <v>101858</v>
      </c>
      <c r="C1892" s="2" t="s">
        <v>13</v>
      </c>
      <c r="D1892" s="2" t="s">
        <v>36</v>
      </c>
      <c r="E1892" s="2">
        <v>2628.34</v>
      </c>
      <c r="F1892" s="2">
        <v>0.43</v>
      </c>
      <c r="G1892" s="2">
        <f t="shared" si="58"/>
        <v>1130.1862000000001</v>
      </c>
      <c r="H1892" s="2">
        <f t="shared" si="59"/>
        <v>1498.1538</v>
      </c>
      <c r="I1892" s="2">
        <v>6</v>
      </c>
      <c r="J1892" s="3">
        <v>45650</v>
      </c>
      <c r="K1892" s="3">
        <v>45651</v>
      </c>
      <c r="L1892" s="2" t="s">
        <v>15</v>
      </c>
      <c r="M1892" s="2" t="s">
        <v>27</v>
      </c>
      <c r="N1892" s="2">
        <v>195.02</v>
      </c>
      <c r="O1892" s="2" t="s">
        <v>28</v>
      </c>
      <c r="P1892" s="2" t="s">
        <v>28</v>
      </c>
    </row>
    <row r="1893" spans="1:16" ht="14.25" hidden="1" customHeight="1" x14ac:dyDescent="0.3">
      <c r="A1893" s="2" t="s">
        <v>1892</v>
      </c>
      <c r="B1893" s="2" t="str">
        <f>RIGHT(DmartSalesData[[#This Row],[order_id]],6)</f>
        <v>101859</v>
      </c>
      <c r="C1893" s="2" t="s">
        <v>25</v>
      </c>
      <c r="D1893" s="2" t="s">
        <v>33</v>
      </c>
      <c r="E1893" s="2">
        <v>3011.91</v>
      </c>
      <c r="F1893" s="2">
        <v>0.39</v>
      </c>
      <c r="G1893" s="2">
        <f t="shared" si="58"/>
        <v>1174.6449</v>
      </c>
      <c r="H1893" s="2">
        <f t="shared" si="59"/>
        <v>1837.2650999999998</v>
      </c>
      <c r="I1893" s="2">
        <v>3</v>
      </c>
      <c r="J1893" s="3">
        <v>45555</v>
      </c>
      <c r="K1893" s="3">
        <v>45560</v>
      </c>
      <c r="L1893" s="2" t="s">
        <v>21</v>
      </c>
      <c r="M1893" s="2" t="s">
        <v>22</v>
      </c>
      <c r="N1893" s="2">
        <v>348.8</v>
      </c>
      <c r="O1893" s="2" t="s">
        <v>39</v>
      </c>
      <c r="P1893" s="2" t="s">
        <v>39</v>
      </c>
    </row>
    <row r="1894" spans="1:16" ht="14.25" hidden="1" customHeight="1" x14ac:dyDescent="0.3">
      <c r="A1894" s="2" t="s">
        <v>1925</v>
      </c>
      <c r="B1894" s="2" t="str">
        <f>RIGHT(DmartSalesData[[#This Row],[order_id]],6)</f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2" t="s">
        <v>23</v>
      </c>
    </row>
    <row r="1895" spans="1:16" ht="14.25" hidden="1" customHeight="1" x14ac:dyDescent="0.3">
      <c r="A1895" s="2" t="s">
        <v>1926</v>
      </c>
      <c r="B1895" s="2" t="str">
        <f>RIGHT(DmartSalesData[[#This Row],[order_id]],6)</f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2" t="s">
        <v>48</v>
      </c>
    </row>
    <row r="1896" spans="1:16" ht="14.25" hidden="1" customHeight="1" x14ac:dyDescent="0.3">
      <c r="A1896" s="2" t="s">
        <v>1927</v>
      </c>
      <c r="B1896" s="2" t="str">
        <f>RIGHT(DmartSalesData[[#This Row],[order_id]],6)</f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2" t="s">
        <v>48</v>
      </c>
    </row>
    <row r="1897" spans="1:16" ht="14.25" hidden="1" customHeight="1" x14ac:dyDescent="0.3">
      <c r="A1897" s="2" t="s">
        <v>1904</v>
      </c>
      <c r="B1897" s="2" t="str">
        <f>RIGHT(DmartSalesData[[#This Row],[order_id]],6)</f>
        <v>101871</v>
      </c>
      <c r="C1897" s="2" t="s">
        <v>25</v>
      </c>
      <c r="D1897" s="2" t="s">
        <v>20</v>
      </c>
      <c r="E1897" s="2">
        <v>4757.09</v>
      </c>
      <c r="F1897" s="2">
        <v>0.28000000000000003</v>
      </c>
      <c r="G1897" s="2">
        <f t="shared" si="58"/>
        <v>1331.9852000000001</v>
      </c>
      <c r="H1897" s="2">
        <f t="shared" si="59"/>
        <v>3425.1048000000001</v>
      </c>
      <c r="I1897" s="2">
        <v>6</v>
      </c>
      <c r="J1897" s="3">
        <v>45326</v>
      </c>
      <c r="K1897" s="3">
        <v>45329</v>
      </c>
      <c r="L1897" s="2" t="s">
        <v>15</v>
      </c>
      <c r="M1897" s="2" t="s">
        <v>22</v>
      </c>
      <c r="N1897" s="2">
        <v>806.05</v>
      </c>
      <c r="O1897" s="2" t="s">
        <v>28</v>
      </c>
      <c r="P1897" s="2" t="s">
        <v>28</v>
      </c>
    </row>
    <row r="1898" spans="1:16" ht="14.25" hidden="1" customHeight="1" x14ac:dyDescent="0.3">
      <c r="A1898" s="2" t="s">
        <v>1929</v>
      </c>
      <c r="B1898" s="2" t="str">
        <f>RIGHT(DmartSalesData[[#This Row],[order_id]],6)</f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2" t="s">
        <v>34</v>
      </c>
    </row>
    <row r="1899" spans="1:16" ht="14.25" hidden="1" customHeight="1" x14ac:dyDescent="0.3">
      <c r="A1899" s="2" t="s">
        <v>1930</v>
      </c>
      <c r="B1899" s="2" t="str">
        <f>RIGHT(DmartSalesData[[#This Row],[order_id]],6)</f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2" t="s">
        <v>17</v>
      </c>
    </row>
    <row r="1900" spans="1:16" ht="14.25" hidden="1" customHeight="1" x14ac:dyDescent="0.3">
      <c r="A1900" s="2" t="s">
        <v>1931</v>
      </c>
      <c r="B1900" s="2" t="str">
        <f>RIGHT(DmartSalesData[[#This Row],[order_id]],6)</f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2" t="s">
        <v>23</v>
      </c>
    </row>
    <row r="1901" spans="1:16" ht="14.25" hidden="1" customHeight="1" x14ac:dyDescent="0.3">
      <c r="A1901" s="2" t="s">
        <v>1918</v>
      </c>
      <c r="B1901" s="2" t="str">
        <f>RIGHT(DmartSalesData[[#This Row],[order_id]],6)</f>
        <v>101885</v>
      </c>
      <c r="C1901" s="2" t="s">
        <v>41</v>
      </c>
      <c r="D1901" s="2" t="s">
        <v>14</v>
      </c>
      <c r="E1901" s="2">
        <v>2789.92</v>
      </c>
      <c r="F1901" s="2">
        <v>0.4</v>
      </c>
      <c r="G1901" s="2">
        <f t="shared" si="58"/>
        <v>1115.9680000000001</v>
      </c>
      <c r="H1901" s="2">
        <f t="shared" si="59"/>
        <v>1673.952</v>
      </c>
      <c r="I1901" s="2">
        <v>3</v>
      </c>
      <c r="J1901" s="3">
        <v>45475</v>
      </c>
      <c r="K1901" s="3">
        <v>45481</v>
      </c>
      <c r="L1901" s="2" t="s">
        <v>21</v>
      </c>
      <c r="M1901" s="2" t="s">
        <v>16</v>
      </c>
      <c r="N1901" s="2">
        <v>151.43</v>
      </c>
      <c r="O1901" s="2" t="s">
        <v>23</v>
      </c>
      <c r="P1901" s="2" t="s">
        <v>23</v>
      </c>
    </row>
    <row r="1902" spans="1:16" ht="14.25" hidden="1" customHeight="1" x14ac:dyDescent="0.3">
      <c r="A1902" s="2" t="s">
        <v>1933</v>
      </c>
      <c r="B1902" s="2" t="str">
        <f>RIGHT(DmartSalesData[[#This Row],[order_id]],6)</f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2" t="s">
        <v>48</v>
      </c>
    </row>
    <row r="1903" spans="1:16" ht="14.25" hidden="1" customHeight="1" x14ac:dyDescent="0.3">
      <c r="A1903" s="2" t="s">
        <v>1934</v>
      </c>
      <c r="B1903" s="2" t="str">
        <f>RIGHT(DmartSalesData[[#This Row],[order_id]],6)</f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2" t="s">
        <v>17</v>
      </c>
    </row>
    <row r="1904" spans="1:16" ht="14.25" hidden="1" customHeight="1" x14ac:dyDescent="0.3">
      <c r="A1904" s="2" t="s">
        <v>1935</v>
      </c>
      <c r="B1904" s="2" t="str">
        <f>RIGHT(DmartSalesData[[#This Row],[order_id]],6)</f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2" t="s">
        <v>23</v>
      </c>
    </row>
    <row r="1905" spans="1:16" ht="14.25" hidden="1" customHeight="1" x14ac:dyDescent="0.3">
      <c r="A1905" s="2" t="s">
        <v>1936</v>
      </c>
      <c r="B1905" s="2" t="str">
        <f>RIGHT(DmartSalesData[[#This Row],[order_id]],6)</f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2" t="s">
        <v>23</v>
      </c>
    </row>
    <row r="1906" spans="1:16" ht="14.25" hidden="1" customHeight="1" x14ac:dyDescent="0.3">
      <c r="A1906" s="2" t="s">
        <v>1937</v>
      </c>
      <c r="B1906" s="2" t="str">
        <f>RIGHT(DmartSalesData[[#This Row],[order_id]],6)</f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2" t="s">
        <v>17</v>
      </c>
    </row>
    <row r="1907" spans="1:16" ht="14.25" hidden="1" customHeight="1" x14ac:dyDescent="0.3">
      <c r="A1907" s="2" t="s">
        <v>1938</v>
      </c>
      <c r="B1907" s="2" t="str">
        <f>RIGHT(DmartSalesData[[#This Row],[order_id]],6)</f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2" t="s">
        <v>17</v>
      </c>
    </row>
    <row r="1908" spans="1:16" ht="14.25" hidden="1" customHeight="1" x14ac:dyDescent="0.3">
      <c r="A1908" s="2" t="s">
        <v>1939</v>
      </c>
      <c r="B1908" s="2" t="str">
        <f>RIGHT(DmartSalesData[[#This Row],[order_id]],6)</f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2" t="s">
        <v>23</v>
      </c>
    </row>
    <row r="1909" spans="1:16" ht="14.25" hidden="1" customHeight="1" x14ac:dyDescent="0.3">
      <c r="A1909" s="2" t="s">
        <v>1940</v>
      </c>
      <c r="B1909" s="2" t="str">
        <f>RIGHT(DmartSalesData[[#This Row],[order_id]],6)</f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2" t="s">
        <v>48</v>
      </c>
    </row>
    <row r="1910" spans="1:16" ht="14.25" hidden="1" customHeight="1" x14ac:dyDescent="0.3">
      <c r="A1910" s="2" t="s">
        <v>1941</v>
      </c>
      <c r="B1910" s="2" t="str">
        <f>RIGHT(DmartSalesData[[#This Row],[order_id]],6)</f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2" t="s">
        <v>48</v>
      </c>
    </row>
    <row r="1911" spans="1:16" ht="14.25" hidden="1" customHeight="1" x14ac:dyDescent="0.3">
      <c r="A1911" s="2" t="s">
        <v>1942</v>
      </c>
      <c r="B1911" s="2" t="str">
        <f>RIGHT(DmartSalesData[[#This Row],[order_id]],6)</f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2" t="s">
        <v>39</v>
      </c>
    </row>
    <row r="1912" spans="1:16" ht="14.25" hidden="1" customHeight="1" x14ac:dyDescent="0.3">
      <c r="A1912" s="2" t="s">
        <v>1943</v>
      </c>
      <c r="B1912" s="2" t="str">
        <f>RIGHT(DmartSalesData[[#This Row],[order_id]],6)</f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2" t="s">
        <v>28</v>
      </c>
    </row>
    <row r="1913" spans="1:16" ht="14.25" hidden="1" customHeight="1" x14ac:dyDescent="0.3">
      <c r="A1913" s="2" t="s">
        <v>1944</v>
      </c>
      <c r="B1913" s="2" t="str">
        <f>RIGHT(DmartSalesData[[#This Row],[order_id]],6)</f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2" t="s">
        <v>39</v>
      </c>
    </row>
    <row r="1914" spans="1:16" ht="14.25" hidden="1" customHeight="1" x14ac:dyDescent="0.3">
      <c r="A1914" s="2" t="s">
        <v>1945</v>
      </c>
      <c r="B1914" s="2" t="str">
        <f>RIGHT(DmartSalesData[[#This Row],[order_id]],6)</f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2" t="s">
        <v>34</v>
      </c>
    </row>
    <row r="1915" spans="1:16" ht="14.25" hidden="1" customHeight="1" x14ac:dyDescent="0.3">
      <c r="A1915" s="2" t="s">
        <v>1946</v>
      </c>
      <c r="B1915" s="2" t="str">
        <f>RIGHT(DmartSalesData[[#This Row],[order_id]],6)</f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2" t="s">
        <v>48</v>
      </c>
    </row>
    <row r="1916" spans="1:16" ht="14.25" hidden="1" customHeight="1" x14ac:dyDescent="0.3">
      <c r="A1916" s="2" t="s">
        <v>1947</v>
      </c>
      <c r="B1916" s="2" t="str">
        <f>RIGHT(DmartSalesData[[#This Row],[order_id]],6)</f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2" t="s">
        <v>17</v>
      </c>
    </row>
    <row r="1917" spans="1:16" ht="14.25" hidden="1" customHeight="1" x14ac:dyDescent="0.3">
      <c r="A1917" s="2" t="s">
        <v>1948</v>
      </c>
      <c r="B1917" s="2" t="str">
        <f>RIGHT(DmartSalesData[[#This Row],[order_id]],6)</f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ref="G1917:G1980" si="60">E1917*F1917</f>
        <v>972.31260000000009</v>
      </c>
      <c r="H1917" s="2">
        <f t="shared" ref="H1917:H1980" si="61">E1917-G1917</f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2" t="s">
        <v>28</v>
      </c>
    </row>
    <row r="1918" spans="1:16" ht="14.25" hidden="1" customHeight="1" x14ac:dyDescent="0.3">
      <c r="A1918" s="2" t="s">
        <v>1949</v>
      </c>
      <c r="B1918" s="2" t="str">
        <f>RIGHT(DmartSalesData[[#This Row],[order_id]],6)</f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60"/>
        <v>137.00750000000002</v>
      </c>
      <c r="H1918" s="2">
        <f t="shared" si="61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2" t="s">
        <v>48</v>
      </c>
    </row>
    <row r="1919" spans="1:16" ht="14.25" hidden="1" customHeight="1" x14ac:dyDescent="0.3">
      <c r="A1919" s="2" t="s">
        <v>1950</v>
      </c>
      <c r="B1919" s="2" t="str">
        <f>RIGHT(DmartSalesData[[#This Row],[order_id]],6)</f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60"/>
        <v>107.23050000000001</v>
      </c>
      <c r="H1919" s="2">
        <f t="shared" si="61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2" t="s">
        <v>17</v>
      </c>
    </row>
    <row r="1920" spans="1:16" ht="14.25" hidden="1" customHeight="1" x14ac:dyDescent="0.3">
      <c r="A1920" s="2" t="s">
        <v>1951</v>
      </c>
      <c r="B1920" s="2" t="str">
        <f>RIGHT(DmartSalesData[[#This Row],[order_id]],6)</f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60"/>
        <v>859.26800000000003</v>
      </c>
      <c r="H1920" s="2">
        <f t="shared" si="61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2" t="s">
        <v>23</v>
      </c>
    </row>
    <row r="1921" spans="1:16" ht="14.25" hidden="1" customHeight="1" x14ac:dyDescent="0.3">
      <c r="A1921" s="2" t="s">
        <v>1919</v>
      </c>
      <c r="B1921" s="2" t="str">
        <f>RIGHT(DmartSalesData[[#This Row],[order_id]],6)</f>
        <v>101886</v>
      </c>
      <c r="C1921" s="2" t="s">
        <v>41</v>
      </c>
      <c r="D1921" s="2" t="s">
        <v>36</v>
      </c>
      <c r="E1921" s="2">
        <v>4238.57</v>
      </c>
      <c r="F1921" s="2">
        <v>0.48</v>
      </c>
      <c r="G1921" s="2">
        <f t="shared" si="60"/>
        <v>2034.5135999999998</v>
      </c>
      <c r="H1921" s="2">
        <f t="shared" si="61"/>
        <v>2204.0563999999999</v>
      </c>
      <c r="I1921" s="2">
        <v>3</v>
      </c>
      <c r="J1921" s="3">
        <v>45222</v>
      </c>
      <c r="K1921" s="3">
        <v>45228</v>
      </c>
      <c r="L1921" s="2" t="s">
        <v>15</v>
      </c>
      <c r="M1921" s="2" t="s">
        <v>22</v>
      </c>
      <c r="N1921" s="2">
        <v>802.26</v>
      </c>
      <c r="O1921" s="2" t="s">
        <v>17</v>
      </c>
      <c r="P1921" s="2" t="s">
        <v>17</v>
      </c>
    </row>
    <row r="1922" spans="1:16" ht="14.25" hidden="1" customHeight="1" x14ac:dyDescent="0.3">
      <c r="A1922" s="2" t="s">
        <v>1953</v>
      </c>
      <c r="B1922" s="2" t="str">
        <f>RIGHT(DmartSalesData[[#This Row],[order_id]],6)</f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60"/>
        <v>782.24120000000005</v>
      </c>
      <c r="H1922" s="2">
        <f t="shared" si="61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2" t="s">
        <v>48</v>
      </c>
    </row>
    <row r="1923" spans="1:16" ht="14.25" hidden="1" customHeight="1" x14ac:dyDescent="0.3">
      <c r="A1923" s="2" t="s">
        <v>1954</v>
      </c>
      <c r="B1923" s="2" t="str">
        <f>RIGHT(DmartSalesData[[#This Row],[order_id]],6)</f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si="60"/>
        <v>87.967799999999997</v>
      </c>
      <c r="H1923" s="2">
        <f t="shared" si="61"/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2" t="s">
        <v>28</v>
      </c>
    </row>
    <row r="1924" spans="1:16" ht="14.25" hidden="1" customHeight="1" x14ac:dyDescent="0.3">
      <c r="A1924" s="2" t="s">
        <v>1923</v>
      </c>
      <c r="B1924" s="2" t="str">
        <f>RIGHT(DmartSalesData[[#This Row],[order_id]],6)</f>
        <v>101890</v>
      </c>
      <c r="C1924" s="2" t="s">
        <v>41</v>
      </c>
      <c r="D1924" s="2" t="s">
        <v>14</v>
      </c>
      <c r="E1924" s="2">
        <v>4729.6000000000004</v>
      </c>
      <c r="F1924" s="2">
        <v>0.37</v>
      </c>
      <c r="G1924" s="2">
        <f t="shared" si="60"/>
        <v>1749.9520000000002</v>
      </c>
      <c r="H1924" s="2">
        <f t="shared" si="61"/>
        <v>2979.6480000000001</v>
      </c>
      <c r="I1924" s="2">
        <v>7</v>
      </c>
      <c r="J1924" s="3">
        <v>45408</v>
      </c>
      <c r="K1924" s="3">
        <v>45412</v>
      </c>
      <c r="L1924" s="2" t="s">
        <v>31</v>
      </c>
      <c r="M1924" s="2" t="s">
        <v>16</v>
      </c>
      <c r="N1924" s="2">
        <v>964.98</v>
      </c>
      <c r="O1924" s="2" t="s">
        <v>48</v>
      </c>
      <c r="P1924" s="2" t="s">
        <v>48</v>
      </c>
    </row>
    <row r="1925" spans="1:16" ht="14.25" hidden="1" customHeight="1" x14ac:dyDescent="0.3">
      <c r="A1925" s="2" t="s">
        <v>1924</v>
      </c>
      <c r="B1925" s="2" t="str">
        <f>RIGHT(DmartSalesData[[#This Row],[order_id]],6)</f>
        <v>101891</v>
      </c>
      <c r="C1925" s="2" t="s">
        <v>41</v>
      </c>
      <c r="D1925" s="2" t="s">
        <v>33</v>
      </c>
      <c r="E1925" s="2">
        <v>3999.16</v>
      </c>
      <c r="F1925" s="2">
        <v>0.45</v>
      </c>
      <c r="G1925" s="2">
        <f t="shared" si="60"/>
        <v>1799.6220000000001</v>
      </c>
      <c r="H1925" s="2">
        <f t="shared" si="61"/>
        <v>2199.5379999999996</v>
      </c>
      <c r="I1925" s="2">
        <v>6</v>
      </c>
      <c r="J1925" s="3">
        <v>45614</v>
      </c>
      <c r="K1925" s="3">
        <v>45616</v>
      </c>
      <c r="L1925" s="2" t="s">
        <v>31</v>
      </c>
      <c r="M1925" s="2" t="s">
        <v>16</v>
      </c>
      <c r="N1925" s="2">
        <v>549.86</v>
      </c>
      <c r="O1925" s="2" t="s">
        <v>48</v>
      </c>
      <c r="P1925" s="2" t="s">
        <v>48</v>
      </c>
    </row>
    <row r="1926" spans="1:16" ht="14.25" hidden="1" customHeight="1" x14ac:dyDescent="0.3">
      <c r="A1926" s="2" t="s">
        <v>1957</v>
      </c>
      <c r="B1926" s="2" t="str">
        <f>RIGHT(DmartSalesData[[#This Row],[order_id]],6)</f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2" t="s">
        <v>28</v>
      </c>
    </row>
    <row r="1927" spans="1:16" ht="14.25" hidden="1" customHeight="1" x14ac:dyDescent="0.3">
      <c r="A1927" s="2" t="s">
        <v>1958</v>
      </c>
      <c r="B1927" s="2" t="str">
        <f>RIGHT(DmartSalesData[[#This Row],[order_id]],6)</f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2" t="s">
        <v>23</v>
      </c>
    </row>
    <row r="1928" spans="1:16" ht="14.25" hidden="1" customHeight="1" x14ac:dyDescent="0.3">
      <c r="A1928" s="2" t="s">
        <v>1959</v>
      </c>
      <c r="B1928" s="2" t="str">
        <f>RIGHT(DmartSalesData[[#This Row],[order_id]],6)</f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2" t="s">
        <v>28</v>
      </c>
    </row>
    <row r="1929" spans="1:16" ht="14.25" hidden="1" customHeight="1" x14ac:dyDescent="0.3">
      <c r="A1929" s="2" t="s">
        <v>1928</v>
      </c>
      <c r="B1929" s="2" t="str">
        <f>RIGHT(DmartSalesData[[#This Row],[order_id]],6)</f>
        <v>101895</v>
      </c>
      <c r="C1929" s="2" t="s">
        <v>13</v>
      </c>
      <c r="D1929" s="2" t="s">
        <v>33</v>
      </c>
      <c r="E1929" s="2">
        <v>4878.3</v>
      </c>
      <c r="F1929" s="2">
        <v>0.23</v>
      </c>
      <c r="G1929" s="2">
        <f t="shared" si="60"/>
        <v>1122.009</v>
      </c>
      <c r="H1929" s="2">
        <f t="shared" si="61"/>
        <v>3756.2910000000002</v>
      </c>
      <c r="I1929" s="2">
        <v>2</v>
      </c>
      <c r="J1929" s="3">
        <v>45235</v>
      </c>
      <c r="K1929" s="3">
        <v>45241</v>
      </c>
      <c r="L1929" s="2" t="s">
        <v>15</v>
      </c>
      <c r="M1929" s="2" t="s">
        <v>22</v>
      </c>
      <c r="N1929" s="2">
        <v>1448.83</v>
      </c>
      <c r="O1929" s="2" t="s">
        <v>17</v>
      </c>
      <c r="P1929" s="2" t="s">
        <v>17</v>
      </c>
    </row>
    <row r="1930" spans="1:16" ht="14.25" hidden="1" customHeight="1" x14ac:dyDescent="0.3">
      <c r="A1930" s="2" t="s">
        <v>1932</v>
      </c>
      <c r="B1930" s="2" t="str">
        <f>RIGHT(DmartSalesData[[#This Row],[order_id]],6)</f>
        <v>101899</v>
      </c>
      <c r="C1930" s="2" t="s">
        <v>41</v>
      </c>
      <c r="D1930" s="2" t="s">
        <v>36</v>
      </c>
      <c r="E1930" s="2">
        <v>4575.45</v>
      </c>
      <c r="F1930" s="2">
        <v>0.49</v>
      </c>
      <c r="G1930" s="2">
        <f t="shared" si="60"/>
        <v>2241.9704999999999</v>
      </c>
      <c r="H1930" s="2">
        <f t="shared" si="61"/>
        <v>2333.4794999999999</v>
      </c>
      <c r="I1930" s="2">
        <v>9</v>
      </c>
      <c r="J1930" s="3">
        <v>45345</v>
      </c>
      <c r="K1930" s="3">
        <v>45346</v>
      </c>
      <c r="L1930" s="2" t="s">
        <v>31</v>
      </c>
      <c r="M1930" s="2" t="s">
        <v>27</v>
      </c>
      <c r="N1930" s="2">
        <v>564.44000000000005</v>
      </c>
      <c r="O1930" s="2" t="s">
        <v>39</v>
      </c>
      <c r="P1930" s="2" t="s">
        <v>39</v>
      </c>
    </row>
    <row r="1931" spans="1:16" ht="14.25" hidden="1" customHeight="1" x14ac:dyDescent="0.3">
      <c r="A1931" s="2" t="s">
        <v>1962</v>
      </c>
      <c r="B1931" s="2" t="str">
        <f>RIGHT(DmartSalesData[[#This Row],[order_id]],6)</f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2" t="s">
        <v>23</v>
      </c>
    </row>
    <row r="1932" spans="1:16" ht="14.25" hidden="1" customHeight="1" x14ac:dyDescent="0.3">
      <c r="A1932" s="2" t="s">
        <v>1963</v>
      </c>
      <c r="B1932" s="2" t="str">
        <f>RIGHT(DmartSalesData[[#This Row],[order_id]],6)</f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2" t="s">
        <v>48</v>
      </c>
    </row>
    <row r="1933" spans="1:16" ht="14.25" hidden="1" customHeight="1" x14ac:dyDescent="0.3">
      <c r="A1933" s="2" t="s">
        <v>1964</v>
      </c>
      <c r="B1933" s="2" t="str">
        <f>RIGHT(DmartSalesData[[#This Row],[order_id]],6)</f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2" t="s">
        <v>48</v>
      </c>
    </row>
    <row r="1934" spans="1:16" ht="14.25" hidden="1" customHeight="1" x14ac:dyDescent="0.3">
      <c r="A1934" s="2" t="s">
        <v>1952</v>
      </c>
      <c r="B1934" s="2" t="str">
        <f>RIGHT(DmartSalesData[[#This Row],[order_id]],6)</f>
        <v>101919</v>
      </c>
      <c r="C1934" s="2" t="s">
        <v>25</v>
      </c>
      <c r="D1934" s="2" t="s">
        <v>33</v>
      </c>
      <c r="E1934" s="2">
        <v>3377.21</v>
      </c>
      <c r="F1934" s="2">
        <v>0.49</v>
      </c>
      <c r="G1934" s="2">
        <f t="shared" si="60"/>
        <v>1654.8328999999999</v>
      </c>
      <c r="H1934" s="2">
        <f t="shared" si="61"/>
        <v>1722.3771000000002</v>
      </c>
      <c r="I1934" s="2">
        <v>9</v>
      </c>
      <c r="J1934" s="3">
        <v>45033</v>
      </c>
      <c r="K1934" s="3">
        <v>45038</v>
      </c>
      <c r="L1934" s="2" t="s">
        <v>31</v>
      </c>
      <c r="M1934" s="2" t="s">
        <v>22</v>
      </c>
      <c r="N1934" s="2">
        <v>177.71</v>
      </c>
      <c r="O1934" s="2" t="s">
        <v>34</v>
      </c>
      <c r="P1934" s="2" t="s">
        <v>34</v>
      </c>
    </row>
    <row r="1935" spans="1:16" ht="14.25" hidden="1" customHeight="1" x14ac:dyDescent="0.3">
      <c r="A1935" s="2" t="s">
        <v>1966</v>
      </c>
      <c r="B1935" s="2" t="str">
        <f>RIGHT(DmartSalesData[[#This Row],[order_id]],6)</f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2" t="s">
        <v>23</v>
      </c>
    </row>
    <row r="1936" spans="1:16" ht="14.25" hidden="1" customHeight="1" x14ac:dyDescent="0.3">
      <c r="A1936" s="2" t="s">
        <v>1967</v>
      </c>
      <c r="B1936" s="2" t="str">
        <f>RIGHT(DmartSalesData[[#This Row],[order_id]],6)</f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2" t="s">
        <v>28</v>
      </c>
    </row>
    <row r="1937" spans="1:16" ht="14.25" hidden="1" customHeight="1" x14ac:dyDescent="0.3">
      <c r="A1937" s="2" t="s">
        <v>1968</v>
      </c>
      <c r="B1937" s="2" t="str">
        <f>RIGHT(DmartSalesData[[#This Row],[order_id]],6)</f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2" t="s">
        <v>17</v>
      </c>
    </row>
    <row r="1938" spans="1:16" ht="14.25" hidden="1" customHeight="1" x14ac:dyDescent="0.3">
      <c r="A1938" s="2" t="s">
        <v>1969</v>
      </c>
      <c r="B1938" s="2" t="str">
        <f>RIGHT(DmartSalesData[[#This Row],[order_id]],6)</f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2" t="s">
        <v>28</v>
      </c>
    </row>
    <row r="1939" spans="1:16" ht="14.25" hidden="1" customHeight="1" x14ac:dyDescent="0.3">
      <c r="A1939" s="2" t="s">
        <v>1970</v>
      </c>
      <c r="B1939" s="2" t="str">
        <f>RIGHT(DmartSalesData[[#This Row],[order_id]],6)</f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2" t="s">
        <v>48</v>
      </c>
    </row>
    <row r="1940" spans="1:16" ht="14.25" hidden="1" customHeight="1" x14ac:dyDescent="0.3">
      <c r="A1940" s="2" t="s">
        <v>1971</v>
      </c>
      <c r="B1940" s="2" t="str">
        <f>RIGHT(DmartSalesData[[#This Row],[order_id]],6)</f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2" t="s">
        <v>48</v>
      </c>
    </row>
    <row r="1941" spans="1:16" ht="14.25" hidden="1" customHeight="1" x14ac:dyDescent="0.3">
      <c r="A1941" s="2" t="s">
        <v>1972</v>
      </c>
      <c r="B1941" s="2" t="str">
        <f>RIGHT(DmartSalesData[[#This Row],[order_id]],6)</f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2" t="s">
        <v>48</v>
      </c>
    </row>
    <row r="1942" spans="1:16" ht="14.25" hidden="1" customHeight="1" x14ac:dyDescent="0.3">
      <c r="A1942" s="2" t="s">
        <v>1973</v>
      </c>
      <c r="B1942" s="2" t="str">
        <f>RIGHT(DmartSalesData[[#This Row],[order_id]],6)</f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2" t="s">
        <v>28</v>
      </c>
    </row>
    <row r="1943" spans="1:16" ht="14.25" hidden="1" customHeight="1" x14ac:dyDescent="0.3">
      <c r="A1943" s="2" t="s">
        <v>1974</v>
      </c>
      <c r="B1943" s="2" t="str">
        <f>RIGHT(DmartSalesData[[#This Row],[order_id]],6)</f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2" t="s">
        <v>28</v>
      </c>
    </row>
    <row r="1944" spans="1:16" ht="14.25" hidden="1" customHeight="1" x14ac:dyDescent="0.3">
      <c r="A1944" s="2" t="s">
        <v>1975</v>
      </c>
      <c r="B1944" s="2" t="str">
        <f>RIGHT(DmartSalesData[[#This Row],[order_id]],6)</f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2" t="s">
        <v>39</v>
      </c>
    </row>
    <row r="1945" spans="1:16" ht="14.25" hidden="1" customHeight="1" x14ac:dyDescent="0.3">
      <c r="A1945" s="2" t="s">
        <v>1976</v>
      </c>
      <c r="B1945" s="2" t="str">
        <f>RIGHT(DmartSalesData[[#This Row],[order_id]],6)</f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2" t="s">
        <v>23</v>
      </c>
    </row>
    <row r="1946" spans="1:16" ht="14.25" hidden="1" customHeight="1" x14ac:dyDescent="0.3">
      <c r="A1946" s="2" t="s">
        <v>1977</v>
      </c>
      <c r="B1946" s="2" t="str">
        <f>RIGHT(DmartSalesData[[#This Row],[order_id]],6)</f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2" t="s">
        <v>23</v>
      </c>
    </row>
    <row r="1947" spans="1:16" ht="14.25" hidden="1" customHeight="1" x14ac:dyDescent="0.3">
      <c r="A1947" s="2" t="s">
        <v>1978</v>
      </c>
      <c r="B1947" s="2" t="str">
        <f>RIGHT(DmartSalesData[[#This Row],[order_id]],6)</f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2" t="s">
        <v>48</v>
      </c>
    </row>
    <row r="1948" spans="1:16" ht="14.25" hidden="1" customHeight="1" x14ac:dyDescent="0.3">
      <c r="A1948" s="2" t="s">
        <v>1979</v>
      </c>
      <c r="B1948" s="2" t="str">
        <f>RIGHT(DmartSalesData[[#This Row],[order_id]],6)</f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2" t="s">
        <v>48</v>
      </c>
    </row>
    <row r="1949" spans="1:16" ht="14.25" hidden="1" customHeight="1" x14ac:dyDescent="0.3">
      <c r="A1949" s="2" t="s">
        <v>1955</v>
      </c>
      <c r="B1949" s="2" t="str">
        <f>RIGHT(DmartSalesData[[#This Row],[order_id]],6)</f>
        <v>101922</v>
      </c>
      <c r="C1949" s="2" t="s">
        <v>19</v>
      </c>
      <c r="D1949" s="2" t="s">
        <v>14</v>
      </c>
      <c r="E1949" s="2">
        <v>3471.64</v>
      </c>
      <c r="F1949" s="2">
        <v>0.41</v>
      </c>
      <c r="G1949" s="2">
        <f t="shared" si="60"/>
        <v>1423.3724</v>
      </c>
      <c r="H1949" s="2">
        <f t="shared" si="61"/>
        <v>2048.2676000000001</v>
      </c>
      <c r="I1949" s="2">
        <v>5</v>
      </c>
      <c r="J1949" s="3">
        <v>45025</v>
      </c>
      <c r="K1949" s="3">
        <v>45026</v>
      </c>
      <c r="L1949" s="2" t="s">
        <v>15</v>
      </c>
      <c r="M1949" s="2" t="s">
        <v>16</v>
      </c>
      <c r="N1949" s="2">
        <v>889.15</v>
      </c>
      <c r="O1949" s="2" t="s">
        <v>48</v>
      </c>
      <c r="P1949" s="2" t="s">
        <v>48</v>
      </c>
    </row>
    <row r="1950" spans="1:16" ht="14.25" hidden="1" customHeight="1" x14ac:dyDescent="0.3">
      <c r="A1950" s="2" t="s">
        <v>1981</v>
      </c>
      <c r="B1950" s="2" t="str">
        <f>RIGHT(DmartSalesData[[#This Row],[order_id]],6)</f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2" t="s">
        <v>28</v>
      </c>
    </row>
    <row r="1951" spans="1:16" ht="14.25" hidden="1" customHeight="1" x14ac:dyDescent="0.3">
      <c r="A1951" s="2" t="s">
        <v>1956</v>
      </c>
      <c r="B1951" s="2" t="str">
        <f>RIGHT(DmartSalesData[[#This Row],[order_id]],6)</f>
        <v>101923</v>
      </c>
      <c r="C1951" s="2" t="s">
        <v>13</v>
      </c>
      <c r="D1951" s="2" t="s">
        <v>14</v>
      </c>
      <c r="E1951" s="2">
        <v>3190.06</v>
      </c>
      <c r="F1951" s="2">
        <v>0.35</v>
      </c>
      <c r="G1951" s="2">
        <f t="shared" si="60"/>
        <v>1116.521</v>
      </c>
      <c r="H1951" s="2">
        <f t="shared" si="61"/>
        <v>2073.5389999999998</v>
      </c>
      <c r="I1951" s="2">
        <v>6</v>
      </c>
      <c r="J1951" s="3">
        <v>45615</v>
      </c>
      <c r="K1951" s="3">
        <v>45622</v>
      </c>
      <c r="L1951" s="2" t="s">
        <v>31</v>
      </c>
      <c r="M1951" s="2" t="s">
        <v>22</v>
      </c>
      <c r="N1951" s="2">
        <v>616.49</v>
      </c>
      <c r="O1951" s="2" t="s">
        <v>28</v>
      </c>
      <c r="P1951" s="2" t="s">
        <v>28</v>
      </c>
    </row>
    <row r="1952" spans="1:16" ht="14.25" hidden="1" customHeight="1" x14ac:dyDescent="0.3">
      <c r="A1952" s="2" t="s">
        <v>1983</v>
      </c>
      <c r="B1952" s="2" t="str">
        <f>RIGHT(DmartSalesData[[#This Row],[order_id]],6)</f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2" t="s">
        <v>23</v>
      </c>
    </row>
    <row r="1953" spans="1:16" ht="14.25" hidden="1" customHeight="1" x14ac:dyDescent="0.3">
      <c r="A1953" s="2" t="s">
        <v>1984</v>
      </c>
      <c r="B1953" s="2" t="str">
        <f>RIGHT(DmartSalesData[[#This Row],[order_id]],6)</f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2" t="s">
        <v>28</v>
      </c>
    </row>
    <row r="1954" spans="1:16" ht="14.25" hidden="1" customHeight="1" x14ac:dyDescent="0.3">
      <c r="A1954" s="2" t="s">
        <v>1960</v>
      </c>
      <c r="B1954" s="2" t="str">
        <f>RIGHT(DmartSalesData[[#This Row],[order_id]],6)</f>
        <v>101927</v>
      </c>
      <c r="C1954" s="2" t="s">
        <v>13</v>
      </c>
      <c r="D1954" s="2" t="s">
        <v>20</v>
      </c>
      <c r="E1954" s="2">
        <v>3331.25</v>
      </c>
      <c r="F1954" s="2">
        <v>0.48</v>
      </c>
      <c r="G1954" s="2">
        <f t="shared" si="60"/>
        <v>1599</v>
      </c>
      <c r="H1954" s="2">
        <f t="shared" si="61"/>
        <v>1732.25</v>
      </c>
      <c r="I1954" s="2">
        <v>4</v>
      </c>
      <c r="J1954" s="3">
        <v>44971</v>
      </c>
      <c r="K1954" s="3">
        <v>44973</v>
      </c>
      <c r="L1954" s="2" t="s">
        <v>31</v>
      </c>
      <c r="M1954" s="2" t="s">
        <v>27</v>
      </c>
      <c r="N1954" s="2">
        <v>318.72000000000003</v>
      </c>
      <c r="O1954" s="2" t="s">
        <v>39</v>
      </c>
      <c r="P1954" s="2" t="s">
        <v>39</v>
      </c>
    </row>
    <row r="1955" spans="1:16" ht="14.25" hidden="1" customHeight="1" x14ac:dyDescent="0.3">
      <c r="A1955" s="2" t="s">
        <v>1961</v>
      </c>
      <c r="B1955" s="2" t="str">
        <f>RIGHT(DmartSalesData[[#This Row],[order_id]],6)</f>
        <v>101928</v>
      </c>
      <c r="C1955" s="2" t="s">
        <v>19</v>
      </c>
      <c r="D1955" s="2" t="s">
        <v>33</v>
      </c>
      <c r="E1955" s="2">
        <v>4813.3599999999997</v>
      </c>
      <c r="F1955" s="2">
        <v>0.27</v>
      </c>
      <c r="G1955" s="2">
        <f t="shared" si="60"/>
        <v>1299.6071999999999</v>
      </c>
      <c r="H1955" s="2">
        <f t="shared" si="61"/>
        <v>3513.7527999999998</v>
      </c>
      <c r="I1955" s="2">
        <v>3</v>
      </c>
      <c r="J1955" s="3">
        <v>45184</v>
      </c>
      <c r="K1955" s="3">
        <v>45186</v>
      </c>
      <c r="L1955" s="2" t="s">
        <v>15</v>
      </c>
      <c r="M1955" s="2" t="s">
        <v>27</v>
      </c>
      <c r="N1955" s="2">
        <v>748.84</v>
      </c>
      <c r="O1955" s="2" t="s">
        <v>34</v>
      </c>
      <c r="P1955" s="2" t="s">
        <v>34</v>
      </c>
    </row>
    <row r="1956" spans="1:16" ht="14.25" hidden="1" customHeight="1" x14ac:dyDescent="0.3">
      <c r="A1956" s="2" t="s">
        <v>1987</v>
      </c>
      <c r="B1956" s="2" t="str">
        <f>RIGHT(DmartSalesData[[#This Row],[order_id]],6)</f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2" t="s">
        <v>34</v>
      </c>
    </row>
    <row r="1957" spans="1:16" ht="14.25" hidden="1" customHeight="1" x14ac:dyDescent="0.3">
      <c r="A1957" s="2" t="s">
        <v>1988</v>
      </c>
      <c r="B1957" s="2" t="str">
        <f>RIGHT(DmartSalesData[[#This Row],[order_id]],6)</f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2" t="s">
        <v>17</v>
      </c>
    </row>
    <row r="1958" spans="1:16" ht="14.25" hidden="1" customHeight="1" x14ac:dyDescent="0.3">
      <c r="A1958" s="2" t="s">
        <v>1989</v>
      </c>
      <c r="B1958" s="2" t="str">
        <f>RIGHT(DmartSalesData[[#This Row],[order_id]],6)</f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2" t="s">
        <v>23</v>
      </c>
    </row>
    <row r="1959" spans="1:16" ht="14.25" hidden="1" customHeight="1" x14ac:dyDescent="0.3">
      <c r="A1959" s="2" t="s">
        <v>1965</v>
      </c>
      <c r="B1959" s="2" t="str">
        <f>RIGHT(DmartSalesData[[#This Row],[order_id]],6)</f>
        <v>101932</v>
      </c>
      <c r="C1959" s="2" t="s">
        <v>25</v>
      </c>
      <c r="D1959" s="2" t="s">
        <v>14</v>
      </c>
      <c r="E1959" s="2">
        <v>4459.08</v>
      </c>
      <c r="F1959" s="2">
        <v>0.37</v>
      </c>
      <c r="G1959" s="2">
        <f t="shared" si="60"/>
        <v>1649.8596</v>
      </c>
      <c r="H1959" s="2">
        <f t="shared" si="61"/>
        <v>2809.2204000000002</v>
      </c>
      <c r="I1959" s="2">
        <v>3</v>
      </c>
      <c r="J1959" s="3">
        <v>45656</v>
      </c>
      <c r="K1959" s="3">
        <v>45659</v>
      </c>
      <c r="L1959" s="2" t="s">
        <v>15</v>
      </c>
      <c r="M1959" s="2" t="s">
        <v>27</v>
      </c>
      <c r="N1959" s="2">
        <v>627.32000000000005</v>
      </c>
      <c r="O1959" s="2" t="s">
        <v>23</v>
      </c>
      <c r="P1959" s="2" t="s">
        <v>23</v>
      </c>
    </row>
    <row r="1960" spans="1:16" ht="14.25" hidden="1" customHeight="1" x14ac:dyDescent="0.3">
      <c r="A1960" s="2" t="s">
        <v>1980</v>
      </c>
      <c r="B1960" s="2" t="str">
        <f>RIGHT(DmartSalesData[[#This Row],[order_id]],6)</f>
        <v>101947</v>
      </c>
      <c r="C1960" s="2" t="s">
        <v>41</v>
      </c>
      <c r="D1960" s="2" t="s">
        <v>26</v>
      </c>
      <c r="E1960" s="2">
        <v>4642.6899999999996</v>
      </c>
      <c r="F1960" s="2">
        <v>0.47</v>
      </c>
      <c r="G1960" s="2">
        <f t="shared" si="60"/>
        <v>2182.0642999999995</v>
      </c>
      <c r="H1960" s="2">
        <f t="shared" si="61"/>
        <v>2460.6257000000001</v>
      </c>
      <c r="I1960" s="2">
        <v>1</v>
      </c>
      <c r="J1960" s="3">
        <v>45360</v>
      </c>
      <c r="K1960" s="3">
        <v>45367</v>
      </c>
      <c r="L1960" s="2" t="s">
        <v>21</v>
      </c>
      <c r="M1960" s="2" t="s">
        <v>22</v>
      </c>
      <c r="N1960" s="2">
        <v>1351.38</v>
      </c>
      <c r="O1960" s="2" t="s">
        <v>48</v>
      </c>
      <c r="P1960" s="2" t="s">
        <v>48</v>
      </c>
    </row>
    <row r="1961" spans="1:16" ht="14.25" hidden="1" customHeight="1" x14ac:dyDescent="0.3">
      <c r="A1961" s="2" t="s">
        <v>1992</v>
      </c>
      <c r="B1961" s="2" t="str">
        <f>RIGHT(DmartSalesData[[#This Row],[order_id]],6)</f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2" t="s">
        <v>23</v>
      </c>
    </row>
    <row r="1962" spans="1:16" ht="14.25" hidden="1" customHeight="1" x14ac:dyDescent="0.3">
      <c r="A1962" s="2" t="s">
        <v>1993</v>
      </c>
      <c r="B1962" s="2" t="str">
        <f>RIGHT(DmartSalesData[[#This Row],[order_id]],6)</f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2" t="s">
        <v>17</v>
      </c>
    </row>
    <row r="1963" spans="1:16" ht="14.25" hidden="1" customHeight="1" x14ac:dyDescent="0.3">
      <c r="A1963" s="2" t="s">
        <v>1994</v>
      </c>
      <c r="B1963" s="2" t="str">
        <f>RIGHT(DmartSalesData[[#This Row],[order_id]],6)</f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2" t="s">
        <v>23</v>
      </c>
    </row>
    <row r="1964" spans="1:16" ht="14.25" hidden="1" customHeight="1" x14ac:dyDescent="0.3">
      <c r="A1964" s="2" t="s">
        <v>1995</v>
      </c>
      <c r="B1964" s="2" t="str">
        <f>RIGHT(DmartSalesData[[#This Row],[order_id]],6)</f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2" t="s">
        <v>48</v>
      </c>
    </row>
    <row r="1965" spans="1:16" ht="14.25" hidden="1" customHeight="1" x14ac:dyDescent="0.3">
      <c r="A1965" s="2" t="s">
        <v>1996</v>
      </c>
      <c r="B1965" s="2" t="str">
        <f>RIGHT(DmartSalesData[[#This Row],[order_id]],6)</f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2" t="s">
        <v>48</v>
      </c>
    </row>
    <row r="1966" spans="1:16" ht="14.25" hidden="1" customHeight="1" x14ac:dyDescent="0.3">
      <c r="A1966" s="2" t="s">
        <v>1997</v>
      </c>
      <c r="B1966" s="2" t="str">
        <f>RIGHT(DmartSalesData[[#This Row],[order_id]],6)</f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2" t="s">
        <v>48</v>
      </c>
    </row>
    <row r="1967" spans="1:16" ht="14.25" hidden="1" customHeight="1" x14ac:dyDescent="0.3">
      <c r="A1967" s="2" t="s">
        <v>1998</v>
      </c>
      <c r="B1967" s="2" t="str">
        <f>RIGHT(DmartSalesData[[#This Row],[order_id]],6)</f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2" t="s">
        <v>39</v>
      </c>
    </row>
    <row r="1968" spans="1:16" ht="14.25" hidden="1" customHeight="1" x14ac:dyDescent="0.3">
      <c r="A1968" s="2" t="s">
        <v>1999</v>
      </c>
      <c r="B1968" s="2" t="str">
        <f>RIGHT(DmartSalesData[[#This Row],[order_id]],6)</f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2" t="s">
        <v>17</v>
      </c>
    </row>
    <row r="1969" spans="1:16" ht="14.25" hidden="1" customHeight="1" x14ac:dyDescent="0.3">
      <c r="A1969" s="2" t="s">
        <v>1982</v>
      </c>
      <c r="B1969" s="2" t="str">
        <f>RIGHT(DmartSalesData[[#This Row],[order_id]],6)</f>
        <v>101949</v>
      </c>
      <c r="C1969" s="2" t="s">
        <v>13</v>
      </c>
      <c r="D1969" s="2" t="s">
        <v>26</v>
      </c>
      <c r="E1969" s="2">
        <v>2877.09</v>
      </c>
      <c r="F1969" s="2">
        <v>0.42</v>
      </c>
      <c r="G1969" s="2">
        <f t="shared" si="60"/>
        <v>1208.3778</v>
      </c>
      <c r="H1969" s="2">
        <f t="shared" si="61"/>
        <v>1668.7122000000002</v>
      </c>
      <c r="I1969" s="2">
        <v>7</v>
      </c>
      <c r="J1969" s="3">
        <v>45053</v>
      </c>
      <c r="K1969" s="3">
        <v>45057</v>
      </c>
      <c r="L1969" s="2" t="s">
        <v>21</v>
      </c>
      <c r="M1969" s="2" t="s">
        <v>16</v>
      </c>
      <c r="N1969" s="2">
        <v>443.1</v>
      </c>
      <c r="O1969" s="2" t="s">
        <v>48</v>
      </c>
      <c r="P1969" s="2" t="s">
        <v>48</v>
      </c>
    </row>
    <row r="1970" spans="1:16" ht="14.25" hidden="1" customHeight="1" x14ac:dyDescent="0.3">
      <c r="A1970" s="2" t="s">
        <v>2001</v>
      </c>
      <c r="B1970" s="2" t="str">
        <f>RIGHT(DmartSalesData[[#This Row],[order_id]],6)</f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2" t="s">
        <v>17</v>
      </c>
    </row>
    <row r="1971" spans="1:16" ht="14.25" hidden="1" customHeight="1" x14ac:dyDescent="0.3">
      <c r="A1971" s="2" t="s">
        <v>1985</v>
      </c>
      <c r="B1971" s="2" t="str">
        <f>RIGHT(DmartSalesData[[#This Row],[order_id]],6)</f>
        <v>101952</v>
      </c>
      <c r="C1971" s="2" t="s">
        <v>13</v>
      </c>
      <c r="D1971" s="2" t="s">
        <v>33</v>
      </c>
      <c r="E1971" s="2">
        <v>3765.79</v>
      </c>
      <c r="F1971" s="2">
        <v>0.28000000000000003</v>
      </c>
      <c r="G1971" s="2">
        <f t="shared" si="60"/>
        <v>1054.4212</v>
      </c>
      <c r="H1971" s="2">
        <f t="shared" si="61"/>
        <v>2711.3688000000002</v>
      </c>
      <c r="I1971" s="2">
        <v>7</v>
      </c>
      <c r="J1971" s="3">
        <v>45327</v>
      </c>
      <c r="K1971" s="3">
        <v>45334</v>
      </c>
      <c r="L1971" s="2" t="s">
        <v>31</v>
      </c>
      <c r="M1971" s="2" t="s">
        <v>16</v>
      </c>
      <c r="N1971" s="2">
        <v>424.8</v>
      </c>
      <c r="O1971" s="2" t="s">
        <v>34</v>
      </c>
      <c r="P1971" s="2" t="s">
        <v>34</v>
      </c>
    </row>
    <row r="1972" spans="1:16" ht="14.25" hidden="1" customHeight="1" x14ac:dyDescent="0.3">
      <c r="A1972" s="2" t="s">
        <v>2003</v>
      </c>
      <c r="B1972" s="2" t="str">
        <f>RIGHT(DmartSalesData[[#This Row],[order_id]],6)</f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2" t="s">
        <v>23</v>
      </c>
    </row>
    <row r="1973" spans="1:16" ht="14.25" hidden="1" customHeight="1" x14ac:dyDescent="0.3">
      <c r="A1973" s="2" t="s">
        <v>2004</v>
      </c>
      <c r="B1973" s="2" t="str">
        <f>RIGHT(DmartSalesData[[#This Row],[order_id]],6)</f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2" t="s">
        <v>48</v>
      </c>
    </row>
    <row r="1974" spans="1:16" ht="14.25" hidden="1" customHeight="1" x14ac:dyDescent="0.3">
      <c r="A1974" s="2" t="s">
        <v>1986</v>
      </c>
      <c r="B1974" s="2" t="str">
        <f>RIGHT(DmartSalesData[[#This Row],[order_id]],6)</f>
        <v>101953</v>
      </c>
      <c r="C1974" s="2" t="s">
        <v>19</v>
      </c>
      <c r="D1974" s="2" t="s">
        <v>20</v>
      </c>
      <c r="E1974" s="2">
        <v>2511.4699999999998</v>
      </c>
      <c r="F1974" s="2">
        <v>0.46</v>
      </c>
      <c r="G1974" s="2">
        <f t="shared" si="60"/>
        <v>1155.2762</v>
      </c>
      <c r="H1974" s="2">
        <f t="shared" si="61"/>
        <v>1356.1937999999998</v>
      </c>
      <c r="I1974" s="2">
        <v>2</v>
      </c>
      <c r="J1974" s="3">
        <v>44999</v>
      </c>
      <c r="K1974" s="3">
        <v>45002</v>
      </c>
      <c r="L1974" s="2" t="s">
        <v>21</v>
      </c>
      <c r="M1974" s="2" t="s">
        <v>22</v>
      </c>
      <c r="N1974" s="2">
        <v>455.84</v>
      </c>
      <c r="O1974" s="2" t="s">
        <v>39</v>
      </c>
      <c r="P1974" s="2" t="s">
        <v>39</v>
      </c>
    </row>
    <row r="1975" spans="1:16" ht="14.25" hidden="1" customHeight="1" x14ac:dyDescent="0.3">
      <c r="A1975" s="2" t="s">
        <v>2006</v>
      </c>
      <c r="B1975" s="2" t="str">
        <f>RIGHT(DmartSalesData[[#This Row],[order_id]],6)</f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2" t="s">
        <v>34</v>
      </c>
    </row>
    <row r="1976" spans="1:16" ht="14.25" hidden="1" customHeight="1" x14ac:dyDescent="0.3">
      <c r="A1976" s="2" t="s">
        <v>1990</v>
      </c>
      <c r="B1976" s="2" t="str">
        <f>RIGHT(DmartSalesData[[#This Row],[order_id]],6)</f>
        <v>101957</v>
      </c>
      <c r="C1976" s="2" t="s">
        <v>13</v>
      </c>
      <c r="D1976" s="2" t="s">
        <v>26</v>
      </c>
      <c r="E1976" s="2">
        <v>4451.12</v>
      </c>
      <c r="F1976" s="2">
        <v>0.39</v>
      </c>
      <c r="G1976" s="2">
        <f t="shared" si="60"/>
        <v>1735.9367999999999</v>
      </c>
      <c r="H1976" s="2">
        <f t="shared" si="61"/>
        <v>2715.1831999999999</v>
      </c>
      <c r="I1976" s="2">
        <v>4</v>
      </c>
      <c r="J1976" s="3">
        <v>45517</v>
      </c>
      <c r="K1976" s="3">
        <v>45523</v>
      </c>
      <c r="L1976" s="2" t="s">
        <v>31</v>
      </c>
      <c r="M1976" s="2" t="s">
        <v>27</v>
      </c>
      <c r="N1976" s="2">
        <v>1043.1500000000001</v>
      </c>
      <c r="O1976" s="2" t="s">
        <v>34</v>
      </c>
      <c r="P1976" s="2" t="s">
        <v>34</v>
      </c>
    </row>
    <row r="1977" spans="1:16" ht="14.25" hidden="1" customHeight="1" x14ac:dyDescent="0.3">
      <c r="A1977" s="2" t="s">
        <v>1991</v>
      </c>
      <c r="B1977" s="2" t="str">
        <f>RIGHT(DmartSalesData[[#This Row],[order_id]],6)</f>
        <v>101958</v>
      </c>
      <c r="C1977" s="2" t="s">
        <v>25</v>
      </c>
      <c r="D1977" s="2" t="s">
        <v>14</v>
      </c>
      <c r="E1977" s="2">
        <v>3869.29</v>
      </c>
      <c r="F1977" s="2">
        <v>0.46</v>
      </c>
      <c r="G1977" s="2">
        <f t="shared" si="60"/>
        <v>1779.8733999999999</v>
      </c>
      <c r="H1977" s="2">
        <f t="shared" si="61"/>
        <v>2089.4166</v>
      </c>
      <c r="I1977" s="2">
        <v>2</v>
      </c>
      <c r="J1977" s="3">
        <v>45208</v>
      </c>
      <c r="K1977" s="3">
        <v>45214</v>
      </c>
      <c r="L1977" s="2" t="s">
        <v>21</v>
      </c>
      <c r="M1977" s="2" t="s">
        <v>27</v>
      </c>
      <c r="N1977" s="2">
        <v>629.1</v>
      </c>
      <c r="O1977" s="2" t="s">
        <v>39</v>
      </c>
      <c r="P1977" s="2" t="s">
        <v>39</v>
      </c>
    </row>
    <row r="1978" spans="1:16" ht="14.25" hidden="1" customHeight="1" x14ac:dyDescent="0.3">
      <c r="A1978" s="2" t="s">
        <v>2000</v>
      </c>
      <c r="B1978" s="2" t="str">
        <f>RIGHT(DmartSalesData[[#This Row],[order_id]],6)</f>
        <v>101967</v>
      </c>
      <c r="C1978" s="2" t="s">
        <v>19</v>
      </c>
      <c r="D1978" s="2" t="s">
        <v>20</v>
      </c>
      <c r="E1978" s="2">
        <v>4509.76</v>
      </c>
      <c r="F1978" s="2">
        <v>0.35</v>
      </c>
      <c r="G1978" s="2">
        <f t="shared" si="60"/>
        <v>1578.4159999999999</v>
      </c>
      <c r="H1978" s="2">
        <f t="shared" si="61"/>
        <v>2931.3440000000001</v>
      </c>
      <c r="I1978" s="2">
        <v>4</v>
      </c>
      <c r="J1978" s="3">
        <v>45523</v>
      </c>
      <c r="K1978" s="3">
        <v>45527</v>
      </c>
      <c r="L1978" s="2" t="s">
        <v>15</v>
      </c>
      <c r="M1978" s="2" t="s">
        <v>22</v>
      </c>
      <c r="N1978" s="2">
        <v>249.88</v>
      </c>
      <c r="O1978" s="2" t="s">
        <v>17</v>
      </c>
      <c r="P1978" s="2" t="s">
        <v>17</v>
      </c>
    </row>
    <row r="1979" spans="1:16" ht="14.25" hidden="1" customHeight="1" x14ac:dyDescent="0.3">
      <c r="A1979" s="2" t="s">
        <v>2010</v>
      </c>
      <c r="B1979" s="2" t="str">
        <f>RIGHT(DmartSalesData[[#This Row],[order_id]],6)</f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2" t="s">
        <v>34</v>
      </c>
    </row>
    <row r="1980" spans="1:16" ht="14.25" hidden="1" customHeight="1" x14ac:dyDescent="0.3">
      <c r="A1980" s="2" t="s">
        <v>2011</v>
      </c>
      <c r="B1980" s="2" t="str">
        <f>RIGHT(DmartSalesData[[#This Row],[order_id]],6)</f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2" t="s">
        <v>28</v>
      </c>
    </row>
    <row r="1981" spans="1:16" ht="14.25" hidden="1" customHeight="1" x14ac:dyDescent="0.3">
      <c r="A1981" s="2" t="s">
        <v>2012</v>
      </c>
      <c r="B1981" s="2" t="str">
        <f>RIGHT(DmartSalesData[[#This Row],[order_id]],6)</f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ref="G1981:G2044" si="62">E1981*F1981</f>
        <v>577.71219999999994</v>
      </c>
      <c r="H1981" s="2">
        <f t="shared" ref="H1981:H2044" si="63">E1981-G1981</f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2" t="s">
        <v>28</v>
      </c>
    </row>
    <row r="1982" spans="1:16" ht="14.25" hidden="1" customHeight="1" x14ac:dyDescent="0.3">
      <c r="A1982" s="2" t="s">
        <v>2013</v>
      </c>
      <c r="B1982" s="2" t="str">
        <f>RIGHT(DmartSalesData[[#This Row],[order_id]],6)</f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2"/>
        <v>562.69150000000002</v>
      </c>
      <c r="H1982" s="2">
        <f t="shared" si="63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2" t="s">
        <v>48</v>
      </c>
    </row>
    <row r="1983" spans="1:16" ht="14.25" hidden="1" customHeight="1" x14ac:dyDescent="0.3">
      <c r="A1983" s="2" t="s">
        <v>2014</v>
      </c>
      <c r="B1983" s="2" t="str">
        <f>RIGHT(DmartSalesData[[#This Row],[order_id]],6)</f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2"/>
        <v>243.65110000000001</v>
      </c>
      <c r="H1983" s="2">
        <f t="shared" si="63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2" t="s">
        <v>28</v>
      </c>
    </row>
    <row r="1984" spans="1:16" ht="14.25" hidden="1" customHeight="1" x14ac:dyDescent="0.3">
      <c r="A1984" s="2" t="s">
        <v>2015</v>
      </c>
      <c r="B1984" s="2" t="str">
        <f>RIGHT(DmartSalesData[[#This Row],[order_id]],6)</f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2"/>
        <v>52.756</v>
      </c>
      <c r="H1984" s="2">
        <f t="shared" si="63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2" t="s">
        <v>28</v>
      </c>
    </row>
    <row r="1985" spans="1:16" ht="14.25" hidden="1" customHeight="1" x14ac:dyDescent="0.3">
      <c r="A1985" s="2" t="s">
        <v>2016</v>
      </c>
      <c r="B1985" s="2" t="str">
        <f>RIGHT(DmartSalesData[[#This Row],[order_id]],6)</f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2"/>
        <v>201.25800000000001</v>
      </c>
      <c r="H1985" s="2">
        <f t="shared" si="63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2" t="s">
        <v>23</v>
      </c>
    </row>
    <row r="1986" spans="1:16" ht="14.25" hidden="1" customHeight="1" x14ac:dyDescent="0.3">
      <c r="A1986" s="2" t="s">
        <v>2017</v>
      </c>
      <c r="B1986" s="2" t="str">
        <f>RIGHT(DmartSalesData[[#This Row],[order_id]],6)</f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2"/>
        <v>753.85199999999998</v>
      </c>
      <c r="H1986" s="2">
        <f t="shared" si="63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2" t="s">
        <v>39</v>
      </c>
    </row>
    <row r="1987" spans="1:16" ht="14.25" hidden="1" customHeight="1" x14ac:dyDescent="0.3">
      <c r="A1987" s="2" t="s">
        <v>2018</v>
      </c>
      <c r="B1987" s="2" t="str">
        <f>RIGHT(DmartSalesData[[#This Row],[order_id]],6)</f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si="62"/>
        <v>795.495</v>
      </c>
      <c r="H1987" s="2">
        <f t="shared" si="63"/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2" t="s">
        <v>23</v>
      </c>
    </row>
    <row r="1988" spans="1:16" ht="14.25" hidden="1" customHeight="1" x14ac:dyDescent="0.3">
      <c r="A1988" s="2" t="s">
        <v>2019</v>
      </c>
      <c r="B1988" s="2" t="str">
        <f>RIGHT(DmartSalesData[[#This Row],[order_id]],6)</f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2" t="s">
        <v>48</v>
      </c>
    </row>
    <row r="1989" spans="1:16" ht="14.25" hidden="1" customHeight="1" x14ac:dyDescent="0.3">
      <c r="A1989" s="2" t="s">
        <v>2020</v>
      </c>
      <c r="B1989" s="2" t="str">
        <f>RIGHT(DmartSalesData[[#This Row],[order_id]],6)</f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2" t="s">
        <v>48</v>
      </c>
    </row>
    <row r="1990" spans="1:16" ht="14.25" hidden="1" customHeight="1" x14ac:dyDescent="0.3">
      <c r="A1990" s="2" t="s">
        <v>2002</v>
      </c>
      <c r="B1990" s="2" t="str">
        <f>RIGHT(DmartSalesData[[#This Row],[order_id]],6)</f>
        <v>101969</v>
      </c>
      <c r="C1990" s="2" t="s">
        <v>25</v>
      </c>
      <c r="D1990" s="2" t="s">
        <v>14</v>
      </c>
      <c r="E1990" s="2">
        <v>3936.22</v>
      </c>
      <c r="F1990" s="2">
        <v>0.44</v>
      </c>
      <c r="G1990" s="2">
        <f t="shared" si="62"/>
        <v>1731.9367999999999</v>
      </c>
      <c r="H1990" s="2">
        <f t="shared" si="63"/>
        <v>2204.2831999999999</v>
      </c>
      <c r="I1990" s="2">
        <v>7</v>
      </c>
      <c r="J1990" s="3">
        <v>45398</v>
      </c>
      <c r="K1990" s="3">
        <v>45402</v>
      </c>
      <c r="L1990" s="2" t="s">
        <v>15</v>
      </c>
      <c r="M1990" s="2" t="s">
        <v>27</v>
      </c>
      <c r="N1990" s="2">
        <v>832.4</v>
      </c>
      <c r="O1990" s="2" t="s">
        <v>23</v>
      </c>
      <c r="P1990" s="2" t="s">
        <v>23</v>
      </c>
    </row>
    <row r="1991" spans="1:16" ht="14.25" hidden="1" customHeight="1" x14ac:dyDescent="0.3">
      <c r="A1991" s="2" t="s">
        <v>2022</v>
      </c>
      <c r="B1991" s="2" t="str">
        <f>RIGHT(DmartSalesData[[#This Row],[order_id]],6)</f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2" t="s">
        <v>28</v>
      </c>
    </row>
    <row r="1992" spans="1:16" ht="14.25" hidden="1" customHeight="1" x14ac:dyDescent="0.3">
      <c r="A1992" s="2" t="s">
        <v>2005</v>
      </c>
      <c r="B1992" s="2" t="str">
        <f>RIGHT(DmartSalesData[[#This Row],[order_id]],6)</f>
        <v>101972</v>
      </c>
      <c r="C1992" s="2" t="s">
        <v>13</v>
      </c>
      <c r="D1992" s="2" t="s">
        <v>20</v>
      </c>
      <c r="E1992" s="2">
        <v>2317.7399999999998</v>
      </c>
      <c r="F1992" s="2">
        <v>0.5</v>
      </c>
      <c r="G1992" s="2">
        <f t="shared" si="62"/>
        <v>1158.8699999999999</v>
      </c>
      <c r="H1992" s="2">
        <f t="shared" si="63"/>
        <v>1158.8699999999999</v>
      </c>
      <c r="I1992" s="2">
        <v>5</v>
      </c>
      <c r="J1992" s="3">
        <v>45078</v>
      </c>
      <c r="K1992" s="3">
        <v>45081</v>
      </c>
      <c r="L1992" s="2" t="s">
        <v>15</v>
      </c>
      <c r="M1992" s="2" t="s">
        <v>16</v>
      </c>
      <c r="N1992" s="2">
        <v>550.13</v>
      </c>
      <c r="O1992" s="2" t="s">
        <v>28</v>
      </c>
      <c r="P1992" s="2" t="s">
        <v>28</v>
      </c>
    </row>
    <row r="1993" spans="1:16" ht="14.25" hidden="1" customHeight="1" x14ac:dyDescent="0.3">
      <c r="A1993" s="2" t="s">
        <v>2024</v>
      </c>
      <c r="B1993" s="2" t="str">
        <f>RIGHT(DmartSalesData[[#This Row],[order_id]],6)</f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2" t="s">
        <v>23</v>
      </c>
    </row>
    <row r="1994" spans="1:16" ht="14.25" hidden="1" customHeight="1" x14ac:dyDescent="0.3">
      <c r="A1994" s="2" t="s">
        <v>2025</v>
      </c>
      <c r="B1994" s="2" t="str">
        <f>RIGHT(DmartSalesData[[#This Row],[order_id]],6)</f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2" t="s">
        <v>17</v>
      </c>
    </row>
    <row r="1995" spans="1:16" ht="14.25" hidden="1" customHeight="1" x14ac:dyDescent="0.3">
      <c r="A1995" s="2" t="s">
        <v>2026</v>
      </c>
      <c r="B1995" s="2" t="str">
        <f>RIGHT(DmartSalesData[[#This Row],[order_id]],6)</f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2" t="s">
        <v>34</v>
      </c>
    </row>
    <row r="1996" spans="1:16" ht="14.25" hidden="1" customHeight="1" x14ac:dyDescent="0.3">
      <c r="A1996" s="2" t="s">
        <v>2027</v>
      </c>
      <c r="B1996" s="2" t="str">
        <f>RIGHT(DmartSalesData[[#This Row],[order_id]],6)</f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2" t="s">
        <v>34</v>
      </c>
    </row>
    <row r="1997" spans="1:16" ht="14.25" hidden="1" customHeight="1" x14ac:dyDescent="0.3">
      <c r="A1997" s="2" t="s">
        <v>2028</v>
      </c>
      <c r="B1997" s="2" t="str">
        <f>RIGHT(DmartSalesData[[#This Row],[order_id]],6)</f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2" t="s">
        <v>34</v>
      </c>
    </row>
    <row r="1998" spans="1:16" ht="14.25" hidden="1" customHeight="1" x14ac:dyDescent="0.3">
      <c r="A1998" s="2" t="s">
        <v>2007</v>
      </c>
      <c r="B1998" s="2" t="str">
        <f>RIGHT(DmartSalesData[[#This Row],[order_id]],6)</f>
        <v>101974</v>
      </c>
      <c r="C1998" s="2" t="s">
        <v>41</v>
      </c>
      <c r="D1998" s="2" t="s">
        <v>36</v>
      </c>
      <c r="E1998" s="2">
        <v>4810.34</v>
      </c>
      <c r="F1998" s="2">
        <v>0.33</v>
      </c>
      <c r="G1998" s="2">
        <f t="shared" si="62"/>
        <v>1587.4122000000002</v>
      </c>
      <c r="H1998" s="2">
        <f t="shared" si="63"/>
        <v>3222.9277999999999</v>
      </c>
      <c r="I1998" s="2">
        <v>6</v>
      </c>
      <c r="J1998" s="3">
        <v>44943</v>
      </c>
      <c r="K1998" s="3">
        <v>44948</v>
      </c>
      <c r="L1998" s="2" t="s">
        <v>31</v>
      </c>
      <c r="M1998" s="2" t="s">
        <v>16</v>
      </c>
      <c r="N1998" s="2">
        <v>1245.7</v>
      </c>
      <c r="O1998" s="2" t="s">
        <v>28</v>
      </c>
      <c r="P1998" s="2" t="s">
        <v>28</v>
      </c>
    </row>
    <row r="1999" spans="1:16" ht="14.25" hidden="1" customHeight="1" x14ac:dyDescent="0.3">
      <c r="A1999" s="2" t="s">
        <v>2030</v>
      </c>
      <c r="B1999" s="2" t="str">
        <f>RIGHT(DmartSalesData[[#This Row],[order_id]],6)</f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2" t="s">
        <v>48</v>
      </c>
    </row>
    <row r="2000" spans="1:16" ht="14.25" hidden="1" customHeight="1" x14ac:dyDescent="0.3">
      <c r="A2000" s="2" t="s">
        <v>2031</v>
      </c>
      <c r="B2000" s="2" t="str">
        <f>RIGHT(DmartSalesData[[#This Row],[order_id]],6)</f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2" t="s">
        <v>39</v>
      </c>
    </row>
    <row r="2001" spans="1:16" ht="14.25" hidden="1" customHeight="1" x14ac:dyDescent="0.3">
      <c r="A2001" s="2" t="s">
        <v>2032</v>
      </c>
      <c r="B2001" s="2" t="str">
        <f>RIGHT(DmartSalesData[[#This Row],[order_id]],6)</f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2" t="s">
        <v>48</v>
      </c>
    </row>
    <row r="2002" spans="1:16" ht="14.25" hidden="1" customHeight="1" x14ac:dyDescent="0.3">
      <c r="A2002" s="2" t="s">
        <v>2033</v>
      </c>
      <c r="B2002" s="2" t="str">
        <f>RIGHT(DmartSalesData[[#This Row],[order_id]],6)</f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2" t="s">
        <v>28</v>
      </c>
    </row>
    <row r="2003" spans="1:16" ht="14.25" hidden="1" customHeight="1" x14ac:dyDescent="0.3">
      <c r="A2003" s="2" t="s">
        <v>2008</v>
      </c>
      <c r="B2003" s="2" t="str">
        <f>RIGHT(DmartSalesData[[#This Row],[order_id]],6)</f>
        <v>101975</v>
      </c>
      <c r="C2003" s="2" t="s">
        <v>25</v>
      </c>
      <c r="D2003" s="2" t="s">
        <v>36</v>
      </c>
      <c r="E2003" s="2">
        <v>2346.41</v>
      </c>
      <c r="F2003" s="2">
        <v>0.48</v>
      </c>
      <c r="G2003" s="2">
        <f t="shared" si="62"/>
        <v>1126.2767999999999</v>
      </c>
      <c r="H2003" s="2">
        <f t="shared" si="63"/>
        <v>1220.1332</v>
      </c>
      <c r="I2003" s="2">
        <v>5</v>
      </c>
      <c r="J2003" s="3">
        <v>45539</v>
      </c>
      <c r="K2003" s="3">
        <v>45543</v>
      </c>
      <c r="L2003" s="2" t="s">
        <v>31</v>
      </c>
      <c r="M2003" s="2" t="s">
        <v>27</v>
      </c>
      <c r="N2003" s="2">
        <v>165.35</v>
      </c>
      <c r="O2003" s="2" t="s">
        <v>28</v>
      </c>
      <c r="P2003" s="2" t="s">
        <v>28</v>
      </c>
    </row>
    <row r="2004" spans="1:16" ht="14.25" hidden="1" customHeight="1" x14ac:dyDescent="0.3">
      <c r="A2004" s="2" t="s">
        <v>2035</v>
      </c>
      <c r="B2004" s="2" t="str">
        <f>RIGHT(DmartSalesData[[#This Row],[order_id]],6)</f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2" t="s">
        <v>28</v>
      </c>
    </row>
    <row r="2005" spans="1:16" ht="14.25" hidden="1" customHeight="1" x14ac:dyDescent="0.3">
      <c r="A2005" s="2" t="s">
        <v>2036</v>
      </c>
      <c r="B2005" s="2" t="str">
        <f>RIGHT(DmartSalesData[[#This Row],[order_id]],6)</f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2" t="s">
        <v>34</v>
      </c>
    </row>
    <row r="2006" spans="1:16" ht="14.25" hidden="1" customHeight="1" x14ac:dyDescent="0.3">
      <c r="A2006" s="2" t="s">
        <v>2009</v>
      </c>
      <c r="B2006" s="2" t="str">
        <f>RIGHT(DmartSalesData[[#This Row],[order_id]],6)</f>
        <v>101976</v>
      </c>
      <c r="C2006" s="2" t="s">
        <v>13</v>
      </c>
      <c r="D2006" s="2" t="s">
        <v>36</v>
      </c>
      <c r="E2006" s="2">
        <v>2567.39</v>
      </c>
      <c r="F2006" s="2">
        <v>0.45</v>
      </c>
      <c r="G2006" s="2">
        <f t="shared" si="62"/>
        <v>1155.3254999999999</v>
      </c>
      <c r="H2006" s="2">
        <f t="shared" si="63"/>
        <v>1412.0645</v>
      </c>
      <c r="I2006" s="2">
        <v>8</v>
      </c>
      <c r="J2006" s="3">
        <v>44996</v>
      </c>
      <c r="K2006" s="3">
        <v>45001</v>
      </c>
      <c r="L2006" s="2" t="s">
        <v>31</v>
      </c>
      <c r="M2006" s="2" t="s">
        <v>27</v>
      </c>
      <c r="N2006" s="2">
        <v>395.39</v>
      </c>
      <c r="O2006" s="2" t="s">
        <v>39</v>
      </c>
      <c r="P2006" s="2" t="s">
        <v>39</v>
      </c>
    </row>
    <row r="2007" spans="1:16" ht="14.25" hidden="1" customHeight="1" x14ac:dyDescent="0.3">
      <c r="A2007" s="2" t="s">
        <v>2038</v>
      </c>
      <c r="B2007" s="2" t="str">
        <f>RIGHT(DmartSalesData[[#This Row],[order_id]],6)</f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2" t="s">
        <v>48</v>
      </c>
    </row>
    <row r="2008" spans="1:16" ht="14.25" hidden="1" customHeight="1" x14ac:dyDescent="0.3">
      <c r="A2008" s="2" t="s">
        <v>2039</v>
      </c>
      <c r="B2008" s="2" t="str">
        <f>RIGHT(DmartSalesData[[#This Row],[order_id]],6)</f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2" t="s">
        <v>17</v>
      </c>
    </row>
    <row r="2009" spans="1:16" ht="14.25" hidden="1" customHeight="1" x14ac:dyDescent="0.3">
      <c r="A2009" s="2" t="s">
        <v>2040</v>
      </c>
      <c r="B2009" s="2" t="str">
        <f>RIGHT(DmartSalesData[[#This Row],[order_id]],6)</f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2" t="s">
        <v>23</v>
      </c>
    </row>
    <row r="2010" spans="1:16" ht="14.25" hidden="1" customHeight="1" x14ac:dyDescent="0.3">
      <c r="A2010" s="2" t="s">
        <v>2041</v>
      </c>
      <c r="B2010" s="2" t="str">
        <f>RIGHT(DmartSalesData[[#This Row],[order_id]],6)</f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2" t="s">
        <v>17</v>
      </c>
    </row>
    <row r="2011" spans="1:16" ht="14.25" hidden="1" customHeight="1" x14ac:dyDescent="0.3">
      <c r="A2011" s="2" t="s">
        <v>2021</v>
      </c>
      <c r="B2011" s="2" t="str">
        <f>RIGHT(DmartSalesData[[#This Row],[order_id]],6)</f>
        <v>101988</v>
      </c>
      <c r="C2011" s="2" t="s">
        <v>13</v>
      </c>
      <c r="D2011" s="2" t="s">
        <v>33</v>
      </c>
      <c r="E2011" s="2">
        <v>3832.09</v>
      </c>
      <c r="F2011" s="2">
        <v>0.4</v>
      </c>
      <c r="G2011" s="2">
        <f t="shared" si="62"/>
        <v>1532.8360000000002</v>
      </c>
      <c r="H2011" s="2">
        <f t="shared" si="63"/>
        <v>2299.2539999999999</v>
      </c>
      <c r="I2011" s="2">
        <v>6</v>
      </c>
      <c r="J2011" s="3">
        <v>45411</v>
      </c>
      <c r="K2011" s="3">
        <v>45414</v>
      </c>
      <c r="L2011" s="2" t="s">
        <v>31</v>
      </c>
      <c r="M2011" s="2" t="s">
        <v>22</v>
      </c>
      <c r="N2011" s="2">
        <v>656.81</v>
      </c>
      <c r="O2011" s="2" t="s">
        <v>23</v>
      </c>
      <c r="P2011" s="2" t="s">
        <v>23</v>
      </c>
    </row>
    <row r="2012" spans="1:16" ht="14.25" hidden="1" customHeight="1" x14ac:dyDescent="0.3">
      <c r="A2012" s="2" t="s">
        <v>2043</v>
      </c>
      <c r="B2012" s="2" t="str">
        <f>RIGHT(DmartSalesData[[#This Row],[order_id]],6)</f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2" t="s">
        <v>28</v>
      </c>
    </row>
    <row r="2013" spans="1:16" ht="14.25" hidden="1" customHeight="1" x14ac:dyDescent="0.3">
      <c r="A2013" s="2" t="s">
        <v>2044</v>
      </c>
      <c r="B2013" s="2" t="str">
        <f>RIGHT(DmartSalesData[[#This Row],[order_id]],6)</f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2" t="s">
        <v>39</v>
      </c>
    </row>
    <row r="2014" spans="1:16" ht="14.25" hidden="1" customHeight="1" x14ac:dyDescent="0.3">
      <c r="A2014" s="2" t="s">
        <v>2023</v>
      </c>
      <c r="B2014" s="2" t="str">
        <f>RIGHT(DmartSalesData[[#This Row],[order_id]],6)</f>
        <v>101990</v>
      </c>
      <c r="C2014" s="2" t="s">
        <v>19</v>
      </c>
      <c r="D2014" s="2" t="s">
        <v>36</v>
      </c>
      <c r="E2014" s="2">
        <v>3533.91</v>
      </c>
      <c r="F2014" s="2">
        <v>0.36</v>
      </c>
      <c r="G2014" s="2">
        <f t="shared" si="62"/>
        <v>1272.2076</v>
      </c>
      <c r="H2014" s="2">
        <f t="shared" si="63"/>
        <v>2261.7024000000001</v>
      </c>
      <c r="I2014" s="2">
        <v>9</v>
      </c>
      <c r="J2014" s="3">
        <v>45258</v>
      </c>
      <c r="K2014" s="3">
        <v>45263</v>
      </c>
      <c r="L2014" s="2" t="s">
        <v>21</v>
      </c>
      <c r="M2014" s="2" t="s">
        <v>27</v>
      </c>
      <c r="N2014" s="2">
        <v>848.82</v>
      </c>
      <c r="O2014" s="2" t="s">
        <v>34</v>
      </c>
      <c r="P2014" s="2" t="s">
        <v>34</v>
      </c>
    </row>
    <row r="2015" spans="1:16" ht="14.25" hidden="1" customHeight="1" x14ac:dyDescent="0.3">
      <c r="A2015" s="2" t="s">
        <v>2046</v>
      </c>
      <c r="B2015" s="2" t="str">
        <f>RIGHT(DmartSalesData[[#This Row],[order_id]],6)</f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2" t="s">
        <v>34</v>
      </c>
    </row>
    <row r="2016" spans="1:16" ht="14.25" hidden="1" customHeight="1" x14ac:dyDescent="0.3">
      <c r="A2016" s="2" t="s">
        <v>2047</v>
      </c>
      <c r="B2016" s="2" t="str">
        <f>RIGHT(DmartSalesData[[#This Row],[order_id]],6)</f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2" t="s">
        <v>17</v>
      </c>
    </row>
    <row r="2017" spans="1:16" ht="14.25" hidden="1" customHeight="1" x14ac:dyDescent="0.3">
      <c r="A2017" s="2" t="s">
        <v>2029</v>
      </c>
      <c r="B2017" s="2" t="str">
        <f>RIGHT(DmartSalesData[[#This Row],[order_id]],6)</f>
        <v>101996</v>
      </c>
      <c r="C2017" s="2" t="s">
        <v>41</v>
      </c>
      <c r="D2017" s="2" t="s">
        <v>14</v>
      </c>
      <c r="E2017" s="2">
        <v>4212.26</v>
      </c>
      <c r="F2017" s="2">
        <v>0.34</v>
      </c>
      <c r="G2017" s="2">
        <f t="shared" si="62"/>
        <v>1432.1684000000002</v>
      </c>
      <c r="H2017" s="2">
        <f t="shared" si="63"/>
        <v>2780.0915999999997</v>
      </c>
      <c r="I2017" s="2">
        <v>4</v>
      </c>
      <c r="J2017" s="3">
        <v>45164</v>
      </c>
      <c r="K2017" s="3">
        <v>45170</v>
      </c>
      <c r="L2017" s="2" t="s">
        <v>31</v>
      </c>
      <c r="M2017" s="2" t="s">
        <v>16</v>
      </c>
      <c r="N2017" s="2">
        <v>508.01</v>
      </c>
      <c r="O2017" s="2" t="s">
        <v>28</v>
      </c>
      <c r="P2017" s="2" t="s">
        <v>28</v>
      </c>
    </row>
    <row r="2018" spans="1:16" ht="14.25" hidden="1" customHeight="1" x14ac:dyDescent="0.3">
      <c r="A2018" s="2" t="s">
        <v>2049</v>
      </c>
      <c r="B2018" s="2" t="str">
        <f>RIGHT(DmartSalesData[[#This Row],[order_id]],6)</f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2" t="s">
        <v>39</v>
      </c>
    </row>
    <row r="2019" spans="1:16" ht="14.25" hidden="1" customHeight="1" x14ac:dyDescent="0.3">
      <c r="A2019" s="2" t="s">
        <v>2050</v>
      </c>
      <c r="B2019" s="2" t="str">
        <f>RIGHT(DmartSalesData[[#This Row],[order_id]],6)</f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2" t="s">
        <v>39</v>
      </c>
    </row>
    <row r="2020" spans="1:16" ht="14.25" hidden="1" customHeight="1" x14ac:dyDescent="0.3">
      <c r="A2020" s="2" t="s">
        <v>2051</v>
      </c>
      <c r="B2020" s="2" t="str">
        <f>RIGHT(DmartSalesData[[#This Row],[order_id]],6)</f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2" t="s">
        <v>17</v>
      </c>
    </row>
    <row r="2021" spans="1:16" ht="14.25" hidden="1" customHeight="1" x14ac:dyDescent="0.3">
      <c r="A2021" s="2" t="s">
        <v>2052</v>
      </c>
      <c r="B2021" s="2" t="str">
        <f>RIGHT(DmartSalesData[[#This Row],[order_id]],6)</f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2" t="s">
        <v>28</v>
      </c>
    </row>
    <row r="2022" spans="1:16" ht="14.25" hidden="1" customHeight="1" x14ac:dyDescent="0.3">
      <c r="A2022" s="2" t="s">
        <v>2053</v>
      </c>
      <c r="B2022" s="2" t="str">
        <f>RIGHT(DmartSalesData[[#This Row],[order_id]],6)</f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2" t="s">
        <v>48</v>
      </c>
    </row>
    <row r="2023" spans="1:16" ht="14.25" hidden="1" customHeight="1" x14ac:dyDescent="0.3">
      <c r="A2023" s="2" t="s">
        <v>2034</v>
      </c>
      <c r="B2023" s="2" t="str">
        <f>RIGHT(DmartSalesData[[#This Row],[order_id]],6)</f>
        <v>102001</v>
      </c>
      <c r="C2023" s="2" t="s">
        <v>19</v>
      </c>
      <c r="D2023" s="2" t="s">
        <v>20</v>
      </c>
      <c r="E2023" s="2">
        <v>4976.87</v>
      </c>
      <c r="F2023" s="2">
        <v>0.27</v>
      </c>
      <c r="G2023" s="2">
        <f t="shared" si="62"/>
        <v>1343.7549000000001</v>
      </c>
      <c r="H2023" s="2">
        <f t="shared" si="63"/>
        <v>3633.1151</v>
      </c>
      <c r="I2023" s="2">
        <v>7</v>
      </c>
      <c r="J2023" s="3">
        <v>45346</v>
      </c>
      <c r="K2023" s="3">
        <v>45349</v>
      </c>
      <c r="L2023" s="2" t="s">
        <v>21</v>
      </c>
      <c r="M2023" s="2" t="s">
        <v>27</v>
      </c>
      <c r="N2023" s="2">
        <v>931.86</v>
      </c>
      <c r="O2023" s="2" t="s">
        <v>48</v>
      </c>
      <c r="P2023" s="2" t="s">
        <v>48</v>
      </c>
    </row>
    <row r="2024" spans="1:16" ht="14.25" hidden="1" customHeight="1" x14ac:dyDescent="0.3">
      <c r="A2024" s="2" t="s">
        <v>2055</v>
      </c>
      <c r="B2024" s="2" t="str">
        <f>RIGHT(DmartSalesData[[#This Row],[order_id]],6)</f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2" t="s">
        <v>23</v>
      </c>
    </row>
    <row r="2025" spans="1:16" ht="14.25" hidden="1" customHeight="1" x14ac:dyDescent="0.3">
      <c r="A2025" s="2" t="s">
        <v>2056</v>
      </c>
      <c r="B2025" s="2" t="str">
        <f>RIGHT(DmartSalesData[[#This Row],[order_id]],6)</f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2" t="s">
        <v>39</v>
      </c>
    </row>
    <row r="2026" spans="1:16" ht="14.25" hidden="1" customHeight="1" x14ac:dyDescent="0.3">
      <c r="A2026" s="2" t="s">
        <v>2057</v>
      </c>
      <c r="B2026" s="2" t="str">
        <f>RIGHT(DmartSalesData[[#This Row],[order_id]],6)</f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2" t="s">
        <v>17</v>
      </c>
    </row>
    <row r="2027" spans="1:16" ht="14.25" hidden="1" customHeight="1" x14ac:dyDescent="0.3">
      <c r="A2027" s="2" t="s">
        <v>2058</v>
      </c>
      <c r="B2027" s="2" t="str">
        <f>RIGHT(DmartSalesData[[#This Row],[order_id]],6)</f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2" t="s">
        <v>28</v>
      </c>
    </row>
    <row r="2028" spans="1:16" ht="14.25" hidden="1" customHeight="1" x14ac:dyDescent="0.3">
      <c r="A2028" s="2" t="s">
        <v>2037</v>
      </c>
      <c r="B2028" s="2" t="str">
        <f>RIGHT(DmartSalesData[[#This Row],[order_id]],6)</f>
        <v>102004</v>
      </c>
      <c r="C2028" s="2" t="s">
        <v>19</v>
      </c>
      <c r="D2028" s="2" t="s">
        <v>33</v>
      </c>
      <c r="E2028" s="2">
        <v>4356.41</v>
      </c>
      <c r="F2028" s="2">
        <v>0.28000000000000003</v>
      </c>
      <c r="G2028" s="2">
        <f t="shared" si="62"/>
        <v>1219.7948000000001</v>
      </c>
      <c r="H2028" s="2">
        <f t="shared" si="63"/>
        <v>3136.6151999999997</v>
      </c>
      <c r="I2028" s="2">
        <v>4</v>
      </c>
      <c r="J2028" s="3">
        <v>45593</v>
      </c>
      <c r="K2028" s="3">
        <v>45599</v>
      </c>
      <c r="L2028" s="2" t="s">
        <v>21</v>
      </c>
      <c r="M2028" s="2" t="s">
        <v>16</v>
      </c>
      <c r="N2028" s="2">
        <v>1006.95</v>
      </c>
      <c r="O2028" s="2" t="s">
        <v>17</v>
      </c>
      <c r="P2028" s="2" t="s">
        <v>17</v>
      </c>
    </row>
    <row r="2029" spans="1:16" ht="14.25" hidden="1" customHeight="1" x14ac:dyDescent="0.3">
      <c r="A2029" s="2" t="s">
        <v>2060</v>
      </c>
      <c r="B2029" s="2" t="str">
        <f>RIGHT(DmartSalesData[[#This Row],[order_id]],6)</f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2" t="s">
        <v>28</v>
      </c>
    </row>
    <row r="2030" spans="1:16" ht="14.25" hidden="1" customHeight="1" x14ac:dyDescent="0.3">
      <c r="A2030" s="2" t="s">
        <v>2061</v>
      </c>
      <c r="B2030" s="2" t="str">
        <f>RIGHT(DmartSalesData[[#This Row],[order_id]],6)</f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2" t="s">
        <v>28</v>
      </c>
    </row>
    <row r="2031" spans="1:16" ht="14.25" hidden="1" customHeight="1" x14ac:dyDescent="0.3">
      <c r="A2031" s="2" t="s">
        <v>2062</v>
      </c>
      <c r="B2031" s="2" t="str">
        <f>RIGHT(DmartSalesData[[#This Row],[order_id]],6)</f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2" t="s">
        <v>23</v>
      </c>
    </row>
    <row r="2032" spans="1:16" ht="14.25" hidden="1" customHeight="1" x14ac:dyDescent="0.3">
      <c r="A2032" s="2" t="s">
        <v>2063</v>
      </c>
      <c r="B2032" s="2" t="str">
        <f>RIGHT(DmartSalesData[[#This Row],[order_id]],6)</f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2" t="s">
        <v>17</v>
      </c>
    </row>
    <row r="2033" spans="1:16" ht="14.25" hidden="1" customHeight="1" x14ac:dyDescent="0.3">
      <c r="A2033" s="2" t="s">
        <v>2064</v>
      </c>
      <c r="B2033" s="2" t="str">
        <f>RIGHT(DmartSalesData[[#This Row],[order_id]],6)</f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2" t="s">
        <v>17</v>
      </c>
    </row>
    <row r="2034" spans="1:16" ht="14.25" hidden="1" customHeight="1" x14ac:dyDescent="0.3">
      <c r="A2034" s="2" t="s">
        <v>2065</v>
      </c>
      <c r="B2034" s="2" t="str">
        <f>RIGHT(DmartSalesData[[#This Row],[order_id]],6)</f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2" t="s">
        <v>39</v>
      </c>
    </row>
    <row r="2035" spans="1:16" ht="14.25" hidden="1" customHeight="1" x14ac:dyDescent="0.3">
      <c r="A2035" s="2" t="s">
        <v>2042</v>
      </c>
      <c r="B2035" s="2" t="str">
        <f>RIGHT(DmartSalesData[[#This Row],[order_id]],6)</f>
        <v>102009</v>
      </c>
      <c r="C2035" s="2" t="s">
        <v>25</v>
      </c>
      <c r="D2035" s="2" t="s">
        <v>36</v>
      </c>
      <c r="E2035" s="2">
        <v>4874.1400000000003</v>
      </c>
      <c r="F2035" s="2">
        <v>0.39</v>
      </c>
      <c r="G2035" s="2">
        <f t="shared" si="62"/>
        <v>1900.9146000000003</v>
      </c>
      <c r="H2035" s="2">
        <f t="shared" si="63"/>
        <v>2973.2254000000003</v>
      </c>
      <c r="I2035" s="2">
        <v>2</v>
      </c>
      <c r="J2035" s="3">
        <v>45641</v>
      </c>
      <c r="K2035" s="3">
        <v>45644</v>
      </c>
      <c r="L2035" s="2" t="s">
        <v>31</v>
      </c>
      <c r="M2035" s="2" t="s">
        <v>27</v>
      </c>
      <c r="N2035" s="2">
        <v>505.04</v>
      </c>
      <c r="O2035" s="2" t="s">
        <v>17</v>
      </c>
      <c r="P2035" s="2" t="s">
        <v>17</v>
      </c>
    </row>
    <row r="2036" spans="1:16" ht="14.25" hidden="1" customHeight="1" x14ac:dyDescent="0.3">
      <c r="A2036" s="2" t="s">
        <v>2067</v>
      </c>
      <c r="B2036" s="2" t="str">
        <f>RIGHT(DmartSalesData[[#This Row],[order_id]],6)</f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2" t="s">
        <v>48</v>
      </c>
    </row>
    <row r="2037" spans="1:16" ht="14.25" hidden="1" customHeight="1" x14ac:dyDescent="0.3">
      <c r="A2037" s="2" t="s">
        <v>2068</v>
      </c>
      <c r="B2037" s="2" t="str">
        <f>RIGHT(DmartSalesData[[#This Row],[order_id]],6)</f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2" t="s">
        <v>34</v>
      </c>
    </row>
    <row r="2038" spans="1:16" ht="14.25" hidden="1" customHeight="1" x14ac:dyDescent="0.3">
      <c r="A2038" s="2" t="s">
        <v>2045</v>
      </c>
      <c r="B2038" s="2" t="str">
        <f>RIGHT(DmartSalesData[[#This Row],[order_id]],6)</f>
        <v>102012</v>
      </c>
      <c r="C2038" s="2" t="s">
        <v>41</v>
      </c>
      <c r="D2038" s="2" t="s">
        <v>33</v>
      </c>
      <c r="E2038" s="2">
        <v>4033.88</v>
      </c>
      <c r="F2038" s="2">
        <v>0.45</v>
      </c>
      <c r="G2038" s="2">
        <f t="shared" si="62"/>
        <v>1815.2460000000001</v>
      </c>
      <c r="H2038" s="2">
        <f t="shared" si="63"/>
        <v>2218.634</v>
      </c>
      <c r="I2038" s="2">
        <v>2</v>
      </c>
      <c r="J2038" s="3">
        <v>45399</v>
      </c>
      <c r="K2038" s="3">
        <v>45402</v>
      </c>
      <c r="L2038" s="2" t="s">
        <v>21</v>
      </c>
      <c r="M2038" s="2" t="s">
        <v>16</v>
      </c>
      <c r="N2038" s="2">
        <v>509.12</v>
      </c>
      <c r="O2038" s="2" t="s">
        <v>48</v>
      </c>
      <c r="P2038" s="2" t="s">
        <v>48</v>
      </c>
    </row>
    <row r="2039" spans="1:16" ht="14.25" hidden="1" customHeight="1" x14ac:dyDescent="0.3">
      <c r="A2039" s="2" t="s">
        <v>2070</v>
      </c>
      <c r="B2039" s="2" t="str">
        <f>RIGHT(DmartSalesData[[#This Row],[order_id]],6)</f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2" t="s">
        <v>17</v>
      </c>
    </row>
    <row r="2040" spans="1:16" ht="14.25" hidden="1" customHeight="1" x14ac:dyDescent="0.3">
      <c r="A2040" s="2" t="s">
        <v>2048</v>
      </c>
      <c r="B2040" s="2" t="str">
        <f>RIGHT(DmartSalesData[[#This Row],[order_id]],6)</f>
        <v>102015</v>
      </c>
      <c r="C2040" s="2" t="s">
        <v>19</v>
      </c>
      <c r="D2040" s="2" t="s">
        <v>26</v>
      </c>
      <c r="E2040" s="2">
        <v>2491.98</v>
      </c>
      <c r="F2040" s="2">
        <v>0.41</v>
      </c>
      <c r="G2040" s="2">
        <f t="shared" si="62"/>
        <v>1021.7117999999999</v>
      </c>
      <c r="H2040" s="2">
        <f t="shared" si="63"/>
        <v>1470.2682</v>
      </c>
      <c r="I2040" s="2">
        <v>1</v>
      </c>
      <c r="J2040" s="3">
        <v>45127</v>
      </c>
      <c r="K2040" s="3">
        <v>45129</v>
      </c>
      <c r="L2040" s="2" t="s">
        <v>31</v>
      </c>
      <c r="M2040" s="2" t="s">
        <v>22</v>
      </c>
      <c r="N2040" s="2">
        <v>625.79999999999995</v>
      </c>
      <c r="O2040" s="2" t="s">
        <v>28</v>
      </c>
      <c r="P2040" s="2" t="s">
        <v>28</v>
      </c>
    </row>
    <row r="2041" spans="1:16" ht="14.25" hidden="1" customHeight="1" x14ac:dyDescent="0.3">
      <c r="A2041" s="2" t="s">
        <v>2072</v>
      </c>
      <c r="B2041" s="2" t="str">
        <f>RIGHT(DmartSalesData[[#This Row],[order_id]],6)</f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2" t="s">
        <v>39</v>
      </c>
    </row>
    <row r="2042" spans="1:16" ht="14.25" hidden="1" customHeight="1" x14ac:dyDescent="0.3">
      <c r="A2042" s="2" t="s">
        <v>2073</v>
      </c>
      <c r="B2042" s="2" t="str">
        <f>RIGHT(DmartSalesData[[#This Row],[order_id]],6)</f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2" t="s">
        <v>48</v>
      </c>
    </row>
    <row r="2043" spans="1:16" ht="14.25" hidden="1" customHeight="1" x14ac:dyDescent="0.3">
      <c r="A2043" s="2" t="s">
        <v>2074</v>
      </c>
      <c r="B2043" s="2" t="str">
        <f>RIGHT(DmartSalesData[[#This Row],[order_id]],6)</f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2" t="s">
        <v>23</v>
      </c>
    </row>
    <row r="2044" spans="1:16" ht="14.25" hidden="1" customHeight="1" x14ac:dyDescent="0.3">
      <c r="A2044" s="2" t="s">
        <v>2075</v>
      </c>
      <c r="B2044" s="2" t="str">
        <f>RIGHT(DmartSalesData[[#This Row],[order_id]],6)</f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2" t="s">
        <v>23</v>
      </c>
    </row>
    <row r="2045" spans="1:16" ht="14.25" hidden="1" customHeight="1" x14ac:dyDescent="0.3">
      <c r="A2045" s="2" t="s">
        <v>2076</v>
      </c>
      <c r="B2045" s="2" t="str">
        <f>RIGHT(DmartSalesData[[#This Row],[order_id]],6)</f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ref="G2045:G2108" si="64">E2045*F2045</f>
        <v>72.840599999999995</v>
      </c>
      <c r="H2045" s="2">
        <f t="shared" ref="H2045:H2108" si="65">E2045-G2045</f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2" t="s">
        <v>17</v>
      </c>
    </row>
    <row r="2046" spans="1:16" ht="14.25" hidden="1" customHeight="1" x14ac:dyDescent="0.3">
      <c r="A2046" s="2" t="s">
        <v>2077</v>
      </c>
      <c r="B2046" s="2" t="str">
        <f>RIGHT(DmartSalesData[[#This Row],[order_id]],6)</f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4"/>
        <v>86.409199999999998</v>
      </c>
      <c r="H2046" s="2">
        <f t="shared" si="65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2" t="s">
        <v>28</v>
      </c>
    </row>
    <row r="2047" spans="1:16" ht="14.25" hidden="1" customHeight="1" x14ac:dyDescent="0.3">
      <c r="A2047" s="2" t="s">
        <v>2078</v>
      </c>
      <c r="B2047" s="2" t="str">
        <f>RIGHT(DmartSalesData[[#This Row],[order_id]],6)</f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4"/>
        <v>314.61500000000001</v>
      </c>
      <c r="H2047" s="2">
        <f t="shared" si="65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2" t="s">
        <v>48</v>
      </c>
    </row>
    <row r="2048" spans="1:16" ht="14.25" hidden="1" customHeight="1" x14ac:dyDescent="0.3">
      <c r="A2048" s="2" t="s">
        <v>2079</v>
      </c>
      <c r="B2048" s="2" t="str">
        <f>RIGHT(DmartSalesData[[#This Row],[order_id]],6)</f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4"/>
        <v>957.25400000000013</v>
      </c>
      <c r="H2048" s="2">
        <f t="shared" si="65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2" t="s">
        <v>28</v>
      </c>
    </row>
    <row r="2049" spans="1:16" ht="14.25" hidden="1" customHeight="1" x14ac:dyDescent="0.3">
      <c r="A2049" s="2" t="s">
        <v>2080</v>
      </c>
      <c r="B2049" s="2" t="str">
        <f>RIGHT(DmartSalesData[[#This Row],[order_id]],6)</f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4"/>
        <v>37.393900000000002</v>
      </c>
      <c r="H2049" s="2">
        <f t="shared" si="65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2" t="s">
        <v>34</v>
      </c>
    </row>
    <row r="2050" spans="1:16" ht="14.25" hidden="1" customHeight="1" x14ac:dyDescent="0.3">
      <c r="A2050" s="2" t="s">
        <v>2081</v>
      </c>
      <c r="B2050" s="2" t="str">
        <f>RIGHT(DmartSalesData[[#This Row],[order_id]],6)</f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4"/>
        <v>217.31300000000002</v>
      </c>
      <c r="H2050" s="2">
        <f t="shared" si="65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2" t="s">
        <v>39</v>
      </c>
    </row>
    <row r="2051" spans="1:16" ht="14.25" hidden="1" customHeight="1" x14ac:dyDescent="0.3">
      <c r="A2051" s="2" t="s">
        <v>2082</v>
      </c>
      <c r="B2051" s="2" t="str">
        <f>RIGHT(DmartSalesData[[#This Row],[order_id]],6)</f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si="64"/>
        <v>24.455200000000001</v>
      </c>
      <c r="H2051" s="2">
        <f t="shared" si="65"/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2" t="s">
        <v>17</v>
      </c>
    </row>
    <row r="2052" spans="1:16" ht="14.25" hidden="1" customHeight="1" x14ac:dyDescent="0.3">
      <c r="A2052" s="2" t="s">
        <v>2083</v>
      </c>
      <c r="B2052" s="2" t="str">
        <f>RIGHT(DmartSalesData[[#This Row],[order_id]],6)</f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2" t="s">
        <v>48</v>
      </c>
    </row>
    <row r="2053" spans="1:16" ht="14.25" hidden="1" customHeight="1" x14ac:dyDescent="0.3">
      <c r="A2053" s="2" t="s">
        <v>2084</v>
      </c>
      <c r="B2053" s="2" t="str">
        <f>RIGHT(DmartSalesData[[#This Row],[order_id]],6)</f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2" t="s">
        <v>28</v>
      </c>
    </row>
    <row r="2054" spans="1:16" ht="14.25" hidden="1" customHeight="1" x14ac:dyDescent="0.3">
      <c r="A2054" s="2" t="s">
        <v>2085</v>
      </c>
      <c r="B2054" s="2" t="str">
        <f>RIGHT(DmartSalesData[[#This Row],[order_id]],6)</f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2" t="s">
        <v>23</v>
      </c>
    </row>
    <row r="2055" spans="1:16" ht="14.25" hidden="1" customHeight="1" x14ac:dyDescent="0.3">
      <c r="A2055" s="2" t="s">
        <v>2054</v>
      </c>
      <c r="B2055" s="2" t="str">
        <f>RIGHT(DmartSalesData[[#This Row],[order_id]],6)</f>
        <v>102021</v>
      </c>
      <c r="C2055" s="2" t="s">
        <v>13</v>
      </c>
      <c r="D2055" s="2" t="s">
        <v>20</v>
      </c>
      <c r="E2055" s="2">
        <v>3624.43</v>
      </c>
      <c r="F2055" s="2">
        <v>0.39</v>
      </c>
      <c r="G2055" s="2">
        <f t="shared" si="64"/>
        <v>1413.5277000000001</v>
      </c>
      <c r="H2055" s="2">
        <f t="shared" si="65"/>
        <v>2210.9022999999997</v>
      </c>
      <c r="I2055" s="2">
        <v>9</v>
      </c>
      <c r="J2055" s="3">
        <v>45123</v>
      </c>
      <c r="K2055" s="3">
        <v>45125</v>
      </c>
      <c r="L2055" s="2" t="s">
        <v>15</v>
      </c>
      <c r="M2055" s="2" t="s">
        <v>27</v>
      </c>
      <c r="N2055" s="2">
        <v>256.64999999999998</v>
      </c>
      <c r="O2055" s="2" t="s">
        <v>39</v>
      </c>
      <c r="P2055" s="2" t="s">
        <v>39</v>
      </c>
    </row>
    <row r="2056" spans="1:16" ht="14.25" hidden="1" customHeight="1" x14ac:dyDescent="0.3">
      <c r="A2056" s="2" t="s">
        <v>2087</v>
      </c>
      <c r="B2056" s="2" t="str">
        <f>RIGHT(DmartSalesData[[#This Row],[order_id]],6)</f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2" t="s">
        <v>48</v>
      </c>
    </row>
    <row r="2057" spans="1:16" ht="14.25" hidden="1" customHeight="1" x14ac:dyDescent="0.3">
      <c r="A2057" s="2" t="s">
        <v>2088</v>
      </c>
      <c r="B2057" s="2" t="str">
        <f>RIGHT(DmartSalesData[[#This Row],[order_id]],6)</f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2" t="s">
        <v>28</v>
      </c>
    </row>
    <row r="2058" spans="1:16" ht="14.25" hidden="1" customHeight="1" x14ac:dyDescent="0.3">
      <c r="A2058" s="2" t="s">
        <v>2089</v>
      </c>
      <c r="B2058" s="2" t="str">
        <f>RIGHT(DmartSalesData[[#This Row],[order_id]],6)</f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2" t="s">
        <v>34</v>
      </c>
    </row>
    <row r="2059" spans="1:16" ht="14.25" hidden="1" customHeight="1" x14ac:dyDescent="0.3">
      <c r="A2059" s="2" t="s">
        <v>2090</v>
      </c>
      <c r="B2059" s="2" t="str">
        <f>RIGHT(DmartSalesData[[#This Row],[order_id]],6)</f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2" t="s">
        <v>28</v>
      </c>
    </row>
    <row r="2060" spans="1:16" ht="14.25" hidden="1" customHeight="1" x14ac:dyDescent="0.3">
      <c r="A2060" s="2" t="s">
        <v>2091</v>
      </c>
      <c r="B2060" s="2" t="str">
        <f>RIGHT(DmartSalesData[[#This Row],[order_id]],6)</f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2" t="s">
        <v>23</v>
      </c>
    </row>
    <row r="2061" spans="1:16" ht="14.25" hidden="1" customHeight="1" x14ac:dyDescent="0.3">
      <c r="A2061" s="2" t="s">
        <v>2059</v>
      </c>
      <c r="B2061" s="2" t="str">
        <f>RIGHT(DmartSalesData[[#This Row],[order_id]],6)</f>
        <v>102026</v>
      </c>
      <c r="C2061" s="2" t="s">
        <v>13</v>
      </c>
      <c r="D2061" s="2" t="s">
        <v>36</v>
      </c>
      <c r="E2061" s="2">
        <v>4500.95</v>
      </c>
      <c r="F2061" s="2">
        <v>0.41</v>
      </c>
      <c r="G2061" s="2">
        <f t="shared" si="64"/>
        <v>1845.3894999999998</v>
      </c>
      <c r="H2061" s="2">
        <f t="shared" si="65"/>
        <v>2655.5605</v>
      </c>
      <c r="I2061" s="2">
        <v>1</v>
      </c>
      <c r="J2061" s="3">
        <v>45378</v>
      </c>
      <c r="K2061" s="3">
        <v>45380</v>
      </c>
      <c r="L2061" s="2" t="s">
        <v>15</v>
      </c>
      <c r="M2061" s="2" t="s">
        <v>16</v>
      </c>
      <c r="N2061" s="2">
        <v>1250.68</v>
      </c>
      <c r="O2061" s="2" t="s">
        <v>28</v>
      </c>
      <c r="P2061" s="2" t="s">
        <v>28</v>
      </c>
    </row>
    <row r="2062" spans="1:16" ht="14.25" hidden="1" customHeight="1" x14ac:dyDescent="0.3">
      <c r="A2062" s="2" t="s">
        <v>2093</v>
      </c>
      <c r="B2062" s="2" t="str">
        <f>RIGHT(DmartSalesData[[#This Row],[order_id]],6)</f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2" t="s">
        <v>28</v>
      </c>
    </row>
    <row r="2063" spans="1:16" ht="14.25" hidden="1" customHeight="1" x14ac:dyDescent="0.3">
      <c r="A2063" s="2" t="s">
        <v>2094</v>
      </c>
      <c r="B2063" s="2" t="str">
        <f>RIGHT(DmartSalesData[[#This Row],[order_id]],6)</f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2" t="s">
        <v>28</v>
      </c>
    </row>
    <row r="2064" spans="1:16" ht="14.25" hidden="1" customHeight="1" x14ac:dyDescent="0.3">
      <c r="A2064" s="2" t="s">
        <v>2066</v>
      </c>
      <c r="B2064" s="2" t="str">
        <f>RIGHT(DmartSalesData[[#This Row],[order_id]],6)</f>
        <v>102033</v>
      </c>
      <c r="C2064" s="2" t="s">
        <v>41</v>
      </c>
      <c r="D2064" s="2" t="s">
        <v>33</v>
      </c>
      <c r="E2064" s="2">
        <v>3638.7</v>
      </c>
      <c r="F2064" s="2">
        <v>0.38</v>
      </c>
      <c r="G2064" s="2">
        <f t="shared" si="64"/>
        <v>1382.7059999999999</v>
      </c>
      <c r="H2064" s="2">
        <f t="shared" si="65"/>
        <v>2255.9939999999997</v>
      </c>
      <c r="I2064" s="2">
        <v>2</v>
      </c>
      <c r="J2064" s="3">
        <v>45403</v>
      </c>
      <c r="K2064" s="3">
        <v>45408</v>
      </c>
      <c r="L2064" s="2" t="s">
        <v>31</v>
      </c>
      <c r="M2064" s="2" t="s">
        <v>27</v>
      </c>
      <c r="N2064" s="2">
        <v>635.54</v>
      </c>
      <c r="O2064" s="2" t="s">
        <v>39</v>
      </c>
      <c r="P2064" s="2" t="s">
        <v>39</v>
      </c>
    </row>
    <row r="2065" spans="1:16" ht="14.25" hidden="1" customHeight="1" x14ac:dyDescent="0.3">
      <c r="A2065" s="2" t="s">
        <v>2069</v>
      </c>
      <c r="B2065" s="2" t="str">
        <f>RIGHT(DmartSalesData[[#This Row],[order_id]],6)</f>
        <v>102036</v>
      </c>
      <c r="C2065" s="2" t="s">
        <v>41</v>
      </c>
      <c r="D2065" s="2" t="s">
        <v>36</v>
      </c>
      <c r="E2065" s="2">
        <v>4615.4399999999996</v>
      </c>
      <c r="F2065" s="2">
        <v>0.36</v>
      </c>
      <c r="G2065" s="2">
        <f t="shared" si="64"/>
        <v>1661.5583999999999</v>
      </c>
      <c r="H2065" s="2">
        <f t="shared" si="65"/>
        <v>2953.8815999999997</v>
      </c>
      <c r="I2065" s="2">
        <v>6</v>
      </c>
      <c r="J2065" s="3">
        <v>45179</v>
      </c>
      <c r="K2065" s="3">
        <v>45186</v>
      </c>
      <c r="L2065" s="2" t="s">
        <v>15</v>
      </c>
      <c r="M2065" s="2" t="s">
        <v>27</v>
      </c>
      <c r="N2065" s="2">
        <v>1140.32</v>
      </c>
      <c r="O2065" s="2" t="s">
        <v>39</v>
      </c>
      <c r="P2065" s="2" t="s">
        <v>39</v>
      </c>
    </row>
    <row r="2066" spans="1:16" ht="14.25" hidden="1" customHeight="1" x14ac:dyDescent="0.3">
      <c r="A2066" s="2" t="s">
        <v>2097</v>
      </c>
      <c r="B2066" s="2" t="str">
        <f>RIGHT(DmartSalesData[[#This Row],[order_id]],6)</f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2" t="s">
        <v>34</v>
      </c>
    </row>
    <row r="2067" spans="1:16" ht="14.25" hidden="1" customHeight="1" x14ac:dyDescent="0.3">
      <c r="A2067" s="2" t="s">
        <v>2071</v>
      </c>
      <c r="B2067" s="2" t="str">
        <f>RIGHT(DmartSalesData[[#This Row],[order_id]],6)</f>
        <v>102038</v>
      </c>
      <c r="C2067" s="2" t="s">
        <v>41</v>
      </c>
      <c r="D2067" s="2" t="s">
        <v>14</v>
      </c>
      <c r="E2067" s="2">
        <v>2937.79</v>
      </c>
      <c r="F2067" s="2">
        <v>0.42</v>
      </c>
      <c r="G2067" s="2">
        <f t="shared" si="64"/>
        <v>1233.8717999999999</v>
      </c>
      <c r="H2067" s="2">
        <f t="shared" si="65"/>
        <v>1703.9182000000001</v>
      </c>
      <c r="I2067" s="2">
        <v>3</v>
      </c>
      <c r="J2067" s="3">
        <v>45342</v>
      </c>
      <c r="K2067" s="3">
        <v>45347</v>
      </c>
      <c r="L2067" s="2" t="s">
        <v>31</v>
      </c>
      <c r="M2067" s="2" t="s">
        <v>22</v>
      </c>
      <c r="N2067" s="2">
        <v>645.48</v>
      </c>
      <c r="O2067" s="2" t="s">
        <v>48</v>
      </c>
      <c r="P2067" s="2" t="s">
        <v>48</v>
      </c>
    </row>
    <row r="2068" spans="1:16" ht="14.25" hidden="1" customHeight="1" x14ac:dyDescent="0.3">
      <c r="A2068" s="2" t="s">
        <v>2099</v>
      </c>
      <c r="B2068" s="2" t="str">
        <f>RIGHT(DmartSalesData[[#This Row],[order_id]],6)</f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2" t="s">
        <v>23</v>
      </c>
    </row>
    <row r="2069" spans="1:16" ht="14.25" hidden="1" customHeight="1" x14ac:dyDescent="0.3">
      <c r="A2069" s="2" t="s">
        <v>2100</v>
      </c>
      <c r="B2069" s="2" t="str">
        <f>RIGHT(DmartSalesData[[#This Row],[order_id]],6)</f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2" t="s">
        <v>39</v>
      </c>
    </row>
    <row r="2070" spans="1:16" ht="14.25" hidden="1" customHeight="1" x14ac:dyDescent="0.3">
      <c r="A2070" s="2" t="s">
        <v>2101</v>
      </c>
      <c r="B2070" s="2" t="str">
        <f>RIGHT(DmartSalesData[[#This Row],[order_id]],6)</f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2" t="s">
        <v>28</v>
      </c>
    </row>
    <row r="2071" spans="1:16" ht="14.25" hidden="1" customHeight="1" x14ac:dyDescent="0.3">
      <c r="A2071" s="2" t="s">
        <v>2102</v>
      </c>
      <c r="B2071" s="2" t="str">
        <f>RIGHT(DmartSalesData[[#This Row],[order_id]],6)</f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2" t="s">
        <v>34</v>
      </c>
    </row>
    <row r="2072" spans="1:16" ht="14.25" hidden="1" customHeight="1" x14ac:dyDescent="0.3">
      <c r="A2072" s="2" t="s">
        <v>2103</v>
      </c>
      <c r="B2072" s="2" t="str">
        <f>RIGHT(DmartSalesData[[#This Row],[order_id]],6)</f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2" t="s">
        <v>23</v>
      </c>
    </row>
    <row r="2073" spans="1:16" ht="14.25" hidden="1" customHeight="1" x14ac:dyDescent="0.3">
      <c r="A2073" s="2" t="s">
        <v>2104</v>
      </c>
      <c r="B2073" s="2" t="str">
        <f>RIGHT(DmartSalesData[[#This Row],[order_id]],6)</f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2" t="s">
        <v>39</v>
      </c>
    </row>
    <row r="2074" spans="1:16" ht="14.25" hidden="1" customHeight="1" x14ac:dyDescent="0.3">
      <c r="A2074" s="2" t="s">
        <v>2086</v>
      </c>
      <c r="B2074" s="2" t="str">
        <f>RIGHT(DmartSalesData[[#This Row],[order_id]],6)</f>
        <v>102053</v>
      </c>
      <c r="C2074" s="2" t="s">
        <v>19</v>
      </c>
      <c r="D2074" s="2" t="s">
        <v>14</v>
      </c>
      <c r="E2074" s="2">
        <v>4114.38</v>
      </c>
      <c r="F2074" s="2">
        <v>0.47</v>
      </c>
      <c r="G2074" s="2">
        <f t="shared" si="64"/>
        <v>1933.7585999999999</v>
      </c>
      <c r="H2074" s="2">
        <f t="shared" si="65"/>
        <v>2180.6214</v>
      </c>
      <c r="I2074" s="2">
        <v>4</v>
      </c>
      <c r="J2074" s="3">
        <v>45016</v>
      </c>
      <c r="K2074" s="3">
        <v>45021</v>
      </c>
      <c r="L2074" s="2" t="s">
        <v>15</v>
      </c>
      <c r="M2074" s="2" t="s">
        <v>22</v>
      </c>
      <c r="N2074" s="2">
        <v>860.34</v>
      </c>
      <c r="O2074" s="2" t="s">
        <v>17</v>
      </c>
      <c r="P2074" s="2" t="s">
        <v>17</v>
      </c>
    </row>
    <row r="2075" spans="1:16" ht="14.25" hidden="1" customHeight="1" x14ac:dyDescent="0.3">
      <c r="A2075" s="2" t="s">
        <v>2092</v>
      </c>
      <c r="B2075" s="2" t="str">
        <f>RIGHT(DmartSalesData[[#This Row],[order_id]],6)</f>
        <v>102059</v>
      </c>
      <c r="C2075" s="2" t="s">
        <v>13</v>
      </c>
      <c r="D2075" s="2" t="s">
        <v>20</v>
      </c>
      <c r="E2075" s="2">
        <v>4684.28</v>
      </c>
      <c r="F2075" s="2">
        <v>0.22</v>
      </c>
      <c r="G2075" s="2">
        <f t="shared" si="64"/>
        <v>1030.5416</v>
      </c>
      <c r="H2075" s="2">
        <f t="shared" si="65"/>
        <v>3653.7383999999997</v>
      </c>
      <c r="I2075" s="2">
        <v>9</v>
      </c>
      <c r="J2075" s="3">
        <v>45568</v>
      </c>
      <c r="K2075" s="3">
        <v>45571</v>
      </c>
      <c r="L2075" s="2" t="s">
        <v>31</v>
      </c>
      <c r="M2075" s="2" t="s">
        <v>16</v>
      </c>
      <c r="N2075" s="2">
        <v>1016.89</v>
      </c>
      <c r="O2075" s="2" t="s">
        <v>34</v>
      </c>
      <c r="P2075" s="2" t="s">
        <v>34</v>
      </c>
    </row>
    <row r="2076" spans="1:16" ht="14.25" hidden="1" customHeight="1" x14ac:dyDescent="0.3">
      <c r="A2076" s="2" t="s">
        <v>2095</v>
      </c>
      <c r="B2076" s="2" t="str">
        <f>RIGHT(DmartSalesData[[#This Row],[order_id]],6)</f>
        <v>102062</v>
      </c>
      <c r="C2076" s="2" t="s">
        <v>13</v>
      </c>
      <c r="D2076" s="2" t="s">
        <v>36</v>
      </c>
      <c r="E2076" s="2">
        <v>4401.83</v>
      </c>
      <c r="F2076" s="2">
        <v>0.44</v>
      </c>
      <c r="G2076" s="2">
        <f t="shared" si="64"/>
        <v>1936.8052</v>
      </c>
      <c r="H2076" s="2">
        <f t="shared" si="65"/>
        <v>2465.0248000000001</v>
      </c>
      <c r="I2076" s="2">
        <v>4</v>
      </c>
      <c r="J2076" s="3">
        <v>45559</v>
      </c>
      <c r="K2076" s="3">
        <v>45566</v>
      </c>
      <c r="L2076" s="2" t="s">
        <v>15</v>
      </c>
      <c r="M2076" s="2" t="s">
        <v>22</v>
      </c>
      <c r="N2076" s="2">
        <v>857.53</v>
      </c>
      <c r="O2076" s="2" t="s">
        <v>39</v>
      </c>
      <c r="P2076" s="2" t="s">
        <v>39</v>
      </c>
    </row>
    <row r="2077" spans="1:16" ht="14.25" hidden="1" customHeight="1" x14ac:dyDescent="0.3">
      <c r="A2077" s="2" t="s">
        <v>2108</v>
      </c>
      <c r="B2077" s="2" t="str">
        <f>RIGHT(DmartSalesData[[#This Row],[order_id]],6)</f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2" t="s">
        <v>28</v>
      </c>
    </row>
    <row r="2078" spans="1:16" ht="14.25" hidden="1" customHeight="1" x14ac:dyDescent="0.3">
      <c r="A2078" s="2" t="s">
        <v>2096</v>
      </c>
      <c r="B2078" s="2" t="str">
        <f>RIGHT(DmartSalesData[[#This Row],[order_id]],6)</f>
        <v>102063</v>
      </c>
      <c r="C2078" s="2" t="s">
        <v>19</v>
      </c>
      <c r="D2078" s="2" t="s">
        <v>20</v>
      </c>
      <c r="E2078" s="2">
        <v>3952.26</v>
      </c>
      <c r="F2078" s="2">
        <v>0.35</v>
      </c>
      <c r="G2078" s="2">
        <f t="shared" si="64"/>
        <v>1383.2909999999999</v>
      </c>
      <c r="H2078" s="2">
        <f t="shared" si="65"/>
        <v>2568.9690000000001</v>
      </c>
      <c r="I2078" s="2">
        <v>4</v>
      </c>
      <c r="J2078" s="3">
        <v>45108</v>
      </c>
      <c r="K2078" s="3">
        <v>45114</v>
      </c>
      <c r="L2078" s="2" t="s">
        <v>15</v>
      </c>
      <c r="M2078" s="2" t="s">
        <v>16</v>
      </c>
      <c r="N2078" s="2">
        <v>1112.18</v>
      </c>
      <c r="O2078" s="2" t="s">
        <v>17</v>
      </c>
      <c r="P2078" s="2" t="s">
        <v>17</v>
      </c>
    </row>
    <row r="2079" spans="1:16" ht="14.25" hidden="1" customHeight="1" x14ac:dyDescent="0.3">
      <c r="A2079" s="2" t="s">
        <v>2110</v>
      </c>
      <c r="B2079" s="2" t="str">
        <f>RIGHT(DmartSalesData[[#This Row],[order_id]],6)</f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2" t="s">
        <v>23</v>
      </c>
    </row>
    <row r="2080" spans="1:16" ht="14.25" hidden="1" customHeight="1" x14ac:dyDescent="0.3">
      <c r="A2080" s="2" t="s">
        <v>2098</v>
      </c>
      <c r="B2080" s="2" t="str">
        <f>RIGHT(DmartSalesData[[#This Row],[order_id]],6)</f>
        <v>102065</v>
      </c>
      <c r="C2080" s="2" t="s">
        <v>19</v>
      </c>
      <c r="D2080" s="2" t="s">
        <v>14</v>
      </c>
      <c r="E2080" s="2">
        <v>4021.26</v>
      </c>
      <c r="F2080" s="2">
        <v>0.44</v>
      </c>
      <c r="G2080" s="2">
        <f t="shared" si="64"/>
        <v>1769.3544000000002</v>
      </c>
      <c r="H2080" s="2">
        <f t="shared" si="65"/>
        <v>2251.9056</v>
      </c>
      <c r="I2080" s="2">
        <v>3</v>
      </c>
      <c r="J2080" s="3">
        <v>45036</v>
      </c>
      <c r="K2080" s="3">
        <v>45042</v>
      </c>
      <c r="L2080" s="2" t="s">
        <v>31</v>
      </c>
      <c r="M2080" s="2" t="s">
        <v>22</v>
      </c>
      <c r="N2080" s="2">
        <v>1066.1300000000001</v>
      </c>
      <c r="O2080" s="2" t="s">
        <v>17</v>
      </c>
      <c r="P2080" s="2" t="s">
        <v>17</v>
      </c>
    </row>
    <row r="2081" spans="1:16" ht="14.25" hidden="1" customHeight="1" x14ac:dyDescent="0.3">
      <c r="A2081" s="2" t="s">
        <v>2112</v>
      </c>
      <c r="B2081" s="2" t="str">
        <f>RIGHT(DmartSalesData[[#This Row],[order_id]],6)</f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2" t="s">
        <v>39</v>
      </c>
    </row>
    <row r="2082" spans="1:16" ht="14.25" hidden="1" customHeight="1" x14ac:dyDescent="0.3">
      <c r="A2082" s="2" t="s">
        <v>2113</v>
      </c>
      <c r="B2082" s="2" t="str">
        <f>RIGHT(DmartSalesData[[#This Row],[order_id]],6)</f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2" t="s">
        <v>48</v>
      </c>
    </row>
    <row r="2083" spans="1:16" ht="14.25" hidden="1" customHeight="1" x14ac:dyDescent="0.3">
      <c r="A2083" s="2" t="s">
        <v>2114</v>
      </c>
      <c r="B2083" s="2" t="str">
        <f>RIGHT(DmartSalesData[[#This Row],[order_id]],6)</f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2" t="s">
        <v>17</v>
      </c>
    </row>
    <row r="2084" spans="1:16" ht="14.25" hidden="1" customHeight="1" x14ac:dyDescent="0.3">
      <c r="A2084" s="2" t="s">
        <v>2105</v>
      </c>
      <c r="B2084" s="2" t="str">
        <f>RIGHT(DmartSalesData[[#This Row],[order_id]],6)</f>
        <v>102072</v>
      </c>
      <c r="C2084" s="2" t="s">
        <v>19</v>
      </c>
      <c r="D2084" s="2" t="s">
        <v>36</v>
      </c>
      <c r="E2084" s="2">
        <v>4302.47</v>
      </c>
      <c r="F2084" s="2">
        <v>0.42</v>
      </c>
      <c r="G2084" s="2">
        <f t="shared" si="64"/>
        <v>1807.0373999999999</v>
      </c>
      <c r="H2084" s="2">
        <f t="shared" si="65"/>
        <v>2495.4326000000001</v>
      </c>
      <c r="I2084" s="2">
        <v>9</v>
      </c>
      <c r="J2084" s="3">
        <v>45091</v>
      </c>
      <c r="K2084" s="3">
        <v>45097</v>
      </c>
      <c r="L2084" s="2" t="s">
        <v>21</v>
      </c>
      <c r="M2084" s="2" t="s">
        <v>16</v>
      </c>
      <c r="N2084" s="2">
        <v>1083.3499999999999</v>
      </c>
      <c r="O2084" s="2" t="s">
        <v>39</v>
      </c>
      <c r="P2084" s="2" t="s">
        <v>39</v>
      </c>
    </row>
    <row r="2085" spans="1:16" ht="14.25" hidden="1" customHeight="1" x14ac:dyDescent="0.3">
      <c r="A2085" s="2" t="s">
        <v>2116</v>
      </c>
      <c r="B2085" s="2" t="str">
        <f>RIGHT(DmartSalesData[[#This Row],[order_id]],6)</f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2" t="s">
        <v>39</v>
      </c>
    </row>
    <row r="2086" spans="1:16" ht="14.25" hidden="1" customHeight="1" x14ac:dyDescent="0.3">
      <c r="A2086" s="2" t="s">
        <v>2117</v>
      </c>
      <c r="B2086" s="2" t="str">
        <f>RIGHT(DmartSalesData[[#This Row],[order_id]],6)</f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2" t="s">
        <v>23</v>
      </c>
    </row>
    <row r="2087" spans="1:16" ht="14.25" hidden="1" customHeight="1" x14ac:dyDescent="0.3">
      <c r="A2087" s="2" t="s">
        <v>2118</v>
      </c>
      <c r="B2087" s="2" t="str">
        <f>RIGHT(DmartSalesData[[#This Row],[order_id]],6)</f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2" t="s">
        <v>23</v>
      </c>
    </row>
    <row r="2088" spans="1:16" ht="14.25" hidden="1" customHeight="1" x14ac:dyDescent="0.3">
      <c r="A2088" s="2" t="s">
        <v>2106</v>
      </c>
      <c r="B2088" s="2" t="str">
        <f>RIGHT(DmartSalesData[[#This Row],[order_id]],6)</f>
        <v>102073</v>
      </c>
      <c r="C2088" s="2" t="s">
        <v>41</v>
      </c>
      <c r="D2088" s="2" t="s">
        <v>33</v>
      </c>
      <c r="E2088" s="2">
        <v>4498.04</v>
      </c>
      <c r="F2088" s="2">
        <v>0.23</v>
      </c>
      <c r="G2088" s="2">
        <f t="shared" si="64"/>
        <v>1034.5491999999999</v>
      </c>
      <c r="H2088" s="2">
        <f t="shared" si="65"/>
        <v>3463.4908</v>
      </c>
      <c r="I2088" s="2">
        <v>8</v>
      </c>
      <c r="J2088" s="3">
        <v>45497</v>
      </c>
      <c r="K2088" s="3">
        <v>45504</v>
      </c>
      <c r="L2088" s="2" t="s">
        <v>21</v>
      </c>
      <c r="M2088" s="2" t="s">
        <v>27</v>
      </c>
      <c r="N2088" s="2">
        <v>529.95000000000005</v>
      </c>
      <c r="O2088" s="2" t="s">
        <v>34</v>
      </c>
      <c r="P2088" s="2" t="s">
        <v>34</v>
      </c>
    </row>
    <row r="2089" spans="1:16" ht="14.25" hidden="1" customHeight="1" x14ac:dyDescent="0.3">
      <c r="A2089" s="2" t="s">
        <v>2107</v>
      </c>
      <c r="B2089" s="2" t="str">
        <f>RIGHT(DmartSalesData[[#This Row],[order_id]],6)</f>
        <v>102074</v>
      </c>
      <c r="C2089" s="2" t="s">
        <v>13</v>
      </c>
      <c r="D2089" s="2" t="s">
        <v>36</v>
      </c>
      <c r="E2089" s="2">
        <v>3089.75</v>
      </c>
      <c r="F2089" s="2">
        <v>0.42</v>
      </c>
      <c r="G2089" s="2">
        <f t="shared" si="64"/>
        <v>1297.6949999999999</v>
      </c>
      <c r="H2089" s="2">
        <f t="shared" si="65"/>
        <v>1792.0550000000001</v>
      </c>
      <c r="I2089" s="2">
        <v>9</v>
      </c>
      <c r="J2089" s="3">
        <v>44970</v>
      </c>
      <c r="K2089" s="3">
        <v>44973</v>
      </c>
      <c r="L2089" s="2" t="s">
        <v>15</v>
      </c>
      <c r="M2089" s="2" t="s">
        <v>22</v>
      </c>
      <c r="N2089" s="2">
        <v>577.19000000000005</v>
      </c>
      <c r="O2089" s="2" t="s">
        <v>23</v>
      </c>
      <c r="P2089" s="2" t="s">
        <v>23</v>
      </c>
    </row>
    <row r="2090" spans="1:16" ht="14.25" hidden="1" customHeight="1" x14ac:dyDescent="0.3">
      <c r="A2090" s="2" t="s">
        <v>2121</v>
      </c>
      <c r="B2090" s="2" t="str">
        <f>RIGHT(DmartSalesData[[#This Row],[order_id]],6)</f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2" t="s">
        <v>48</v>
      </c>
    </row>
    <row r="2091" spans="1:16" ht="14.25" hidden="1" customHeight="1" x14ac:dyDescent="0.3">
      <c r="A2091" s="2" t="s">
        <v>2122</v>
      </c>
      <c r="B2091" s="2" t="str">
        <f>RIGHT(DmartSalesData[[#This Row],[order_id]],6)</f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2" t="s">
        <v>28</v>
      </c>
    </row>
    <row r="2092" spans="1:16" ht="14.25" hidden="1" customHeight="1" x14ac:dyDescent="0.3">
      <c r="A2092" s="2" t="s">
        <v>2123</v>
      </c>
      <c r="B2092" s="2" t="str">
        <f>RIGHT(DmartSalesData[[#This Row],[order_id]],6)</f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2" t="s">
        <v>39</v>
      </c>
    </row>
    <row r="2093" spans="1:16" ht="14.25" hidden="1" customHeight="1" x14ac:dyDescent="0.3">
      <c r="A2093" s="2" t="s">
        <v>2124</v>
      </c>
      <c r="B2093" s="2" t="str">
        <f>RIGHT(DmartSalesData[[#This Row],[order_id]],6)</f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2" t="s">
        <v>23</v>
      </c>
    </row>
    <row r="2094" spans="1:16" ht="14.25" hidden="1" customHeight="1" x14ac:dyDescent="0.3">
      <c r="A2094" s="2" t="s">
        <v>2125</v>
      </c>
      <c r="B2094" s="2" t="str">
        <f>RIGHT(DmartSalesData[[#This Row],[order_id]],6)</f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2" t="s">
        <v>34</v>
      </c>
    </row>
    <row r="2095" spans="1:16" ht="14.25" hidden="1" customHeight="1" x14ac:dyDescent="0.3">
      <c r="A2095" s="2" t="s">
        <v>2126</v>
      </c>
      <c r="B2095" s="2" t="str">
        <f>RIGHT(DmartSalesData[[#This Row],[order_id]],6)</f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2" t="s">
        <v>17</v>
      </c>
    </row>
    <row r="2096" spans="1:16" ht="14.25" hidden="1" customHeight="1" x14ac:dyDescent="0.3">
      <c r="A2096" s="2" t="s">
        <v>2127</v>
      </c>
      <c r="B2096" s="2" t="str">
        <f>RIGHT(DmartSalesData[[#This Row],[order_id]],6)</f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2" t="s">
        <v>48</v>
      </c>
    </row>
    <row r="2097" spans="1:16" ht="14.25" hidden="1" customHeight="1" x14ac:dyDescent="0.3">
      <c r="A2097" s="2" t="s">
        <v>2128</v>
      </c>
      <c r="B2097" s="2" t="str">
        <f>RIGHT(DmartSalesData[[#This Row],[order_id]],6)</f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2" t="s">
        <v>39</v>
      </c>
    </row>
    <row r="2098" spans="1:16" ht="14.25" hidden="1" customHeight="1" x14ac:dyDescent="0.3">
      <c r="A2098" s="2" t="s">
        <v>2129</v>
      </c>
      <c r="B2098" s="2" t="str">
        <f>RIGHT(DmartSalesData[[#This Row],[order_id]],6)</f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2" t="s">
        <v>23</v>
      </c>
    </row>
    <row r="2099" spans="1:16" ht="14.25" hidden="1" customHeight="1" x14ac:dyDescent="0.3">
      <c r="A2099" s="2" t="s">
        <v>2130</v>
      </c>
      <c r="B2099" s="2" t="str">
        <f>RIGHT(DmartSalesData[[#This Row],[order_id]],6)</f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2" t="s">
        <v>48</v>
      </c>
    </row>
    <row r="2100" spans="1:16" ht="14.25" hidden="1" customHeight="1" x14ac:dyDescent="0.3">
      <c r="A2100" s="2" t="s">
        <v>2131</v>
      </c>
      <c r="B2100" s="2" t="str">
        <f>RIGHT(DmartSalesData[[#This Row],[order_id]],6)</f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2" t="s">
        <v>17</v>
      </c>
    </row>
    <row r="2101" spans="1:16" ht="14.25" hidden="1" customHeight="1" x14ac:dyDescent="0.3">
      <c r="A2101" s="2" t="s">
        <v>2132</v>
      </c>
      <c r="B2101" s="2" t="str">
        <f>RIGHT(DmartSalesData[[#This Row],[order_id]],6)</f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2" t="s">
        <v>48</v>
      </c>
    </row>
    <row r="2102" spans="1:16" ht="14.25" hidden="1" customHeight="1" x14ac:dyDescent="0.3">
      <c r="A2102" s="2" t="s">
        <v>2133</v>
      </c>
      <c r="B2102" s="2" t="str">
        <f>RIGHT(DmartSalesData[[#This Row],[order_id]],6)</f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2" t="s">
        <v>34</v>
      </c>
    </row>
    <row r="2103" spans="1:16" ht="14.25" hidden="1" customHeight="1" x14ac:dyDescent="0.3">
      <c r="A2103" s="2" t="s">
        <v>2134</v>
      </c>
      <c r="B2103" s="2" t="str">
        <f>RIGHT(DmartSalesData[[#This Row],[order_id]],6)</f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2" t="s">
        <v>17</v>
      </c>
    </row>
    <row r="2104" spans="1:16" ht="14.25" hidden="1" customHeight="1" x14ac:dyDescent="0.3">
      <c r="A2104" s="2" t="s">
        <v>2135</v>
      </c>
      <c r="B2104" s="2" t="str">
        <f>RIGHT(DmartSalesData[[#This Row],[order_id]],6)</f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2" t="s">
        <v>34</v>
      </c>
    </row>
    <row r="2105" spans="1:16" ht="14.25" hidden="1" customHeight="1" x14ac:dyDescent="0.3">
      <c r="A2105" s="2" t="s">
        <v>2136</v>
      </c>
      <c r="B2105" s="2" t="str">
        <f>RIGHT(DmartSalesData[[#This Row],[order_id]],6)</f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2" t="s">
        <v>28</v>
      </c>
    </row>
    <row r="2106" spans="1:16" ht="14.25" hidden="1" customHeight="1" x14ac:dyDescent="0.3">
      <c r="A2106" s="2" t="s">
        <v>2137</v>
      </c>
      <c r="B2106" s="2" t="str">
        <f>RIGHT(DmartSalesData[[#This Row],[order_id]],6)</f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2" t="s">
        <v>23</v>
      </c>
    </row>
    <row r="2107" spans="1:16" ht="14.25" hidden="1" customHeight="1" x14ac:dyDescent="0.3">
      <c r="A2107" s="2" t="s">
        <v>2138</v>
      </c>
      <c r="B2107" s="2" t="str">
        <f>RIGHT(DmartSalesData[[#This Row],[order_id]],6)</f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2" t="s">
        <v>34</v>
      </c>
    </row>
    <row r="2108" spans="1:16" ht="14.25" hidden="1" customHeight="1" x14ac:dyDescent="0.3">
      <c r="A2108" s="2" t="s">
        <v>2139</v>
      </c>
      <c r="B2108" s="2" t="str">
        <f>RIGHT(DmartSalesData[[#This Row],[order_id]],6)</f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2" t="s">
        <v>48</v>
      </c>
    </row>
    <row r="2109" spans="1:16" ht="14.25" hidden="1" customHeight="1" x14ac:dyDescent="0.3">
      <c r="A2109" s="2" t="s">
        <v>2140</v>
      </c>
      <c r="B2109" s="2" t="str">
        <f>RIGHT(DmartSalesData[[#This Row],[order_id]],6)</f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ref="G2109:G2172" si="66">E2109*F2109</f>
        <v>612.18020000000001</v>
      </c>
      <c r="H2109" s="2">
        <f t="shared" ref="H2109:H2172" si="67">E2109-G2109</f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2" t="s">
        <v>48</v>
      </c>
    </row>
    <row r="2110" spans="1:16" ht="14.25" hidden="1" customHeight="1" x14ac:dyDescent="0.3">
      <c r="A2110" s="2" t="s">
        <v>2141</v>
      </c>
      <c r="B2110" s="2" t="str">
        <f>RIGHT(DmartSalesData[[#This Row],[order_id]],6)</f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6"/>
        <v>365.0138</v>
      </c>
      <c r="H2110" s="2">
        <f t="shared" si="67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2" t="s">
        <v>17</v>
      </c>
    </row>
    <row r="2111" spans="1:16" ht="14.25" hidden="1" customHeight="1" x14ac:dyDescent="0.3">
      <c r="A2111" s="2" t="s">
        <v>2142</v>
      </c>
      <c r="B2111" s="2" t="str">
        <f>RIGHT(DmartSalesData[[#This Row],[order_id]],6)</f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6"/>
        <v>237.24029999999999</v>
      </c>
      <c r="H2111" s="2">
        <f t="shared" si="67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2" t="s">
        <v>28</v>
      </c>
    </row>
    <row r="2112" spans="1:16" ht="14.25" hidden="1" customHeight="1" x14ac:dyDescent="0.3">
      <c r="A2112" s="2" t="s">
        <v>2143</v>
      </c>
      <c r="B2112" s="2" t="str">
        <f>RIGHT(DmartSalesData[[#This Row],[order_id]],6)</f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6"/>
        <v>729.98379999999997</v>
      </c>
      <c r="H2112" s="2">
        <f t="shared" si="67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2" t="s">
        <v>34</v>
      </c>
    </row>
    <row r="2113" spans="1:16" ht="14.25" hidden="1" customHeight="1" x14ac:dyDescent="0.3">
      <c r="A2113" s="2" t="s">
        <v>2144</v>
      </c>
      <c r="B2113" s="2" t="str">
        <f>RIGHT(DmartSalesData[[#This Row],[order_id]],6)</f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6"/>
        <v>538.27559999999994</v>
      </c>
      <c r="H2113" s="2">
        <f t="shared" si="67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2" t="s">
        <v>48</v>
      </c>
    </row>
    <row r="2114" spans="1:16" ht="14.25" hidden="1" customHeight="1" x14ac:dyDescent="0.3">
      <c r="A2114" s="2" t="s">
        <v>2145</v>
      </c>
      <c r="B2114" s="2" t="str">
        <f>RIGHT(DmartSalesData[[#This Row],[order_id]],6)</f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6"/>
        <v>461.41160000000002</v>
      </c>
      <c r="H2114" s="2">
        <f t="shared" si="67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2" t="s">
        <v>48</v>
      </c>
    </row>
    <row r="2115" spans="1:16" ht="14.25" hidden="1" customHeight="1" x14ac:dyDescent="0.3">
      <c r="A2115" s="2" t="s">
        <v>2146</v>
      </c>
      <c r="B2115" s="2" t="str">
        <f>RIGHT(DmartSalesData[[#This Row],[order_id]],6)</f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si="66"/>
        <v>120.845</v>
      </c>
      <c r="H2115" s="2">
        <f t="shared" si="67"/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2" t="s">
        <v>39</v>
      </c>
    </row>
    <row r="2116" spans="1:16" ht="14.25" hidden="1" customHeight="1" x14ac:dyDescent="0.3">
      <c r="A2116" s="2" t="s">
        <v>2109</v>
      </c>
      <c r="B2116" s="2" t="str">
        <f>RIGHT(DmartSalesData[[#This Row],[order_id]],6)</f>
        <v>102076</v>
      </c>
      <c r="C2116" s="2" t="s">
        <v>19</v>
      </c>
      <c r="D2116" s="2" t="s">
        <v>36</v>
      </c>
      <c r="E2116" s="2">
        <v>3592.91</v>
      </c>
      <c r="F2116" s="2">
        <v>0.4</v>
      </c>
      <c r="G2116" s="2">
        <f t="shared" si="66"/>
        <v>1437.164</v>
      </c>
      <c r="H2116" s="2">
        <f t="shared" si="67"/>
        <v>2155.7460000000001</v>
      </c>
      <c r="I2116" s="2">
        <v>7</v>
      </c>
      <c r="J2116" s="3">
        <v>44958</v>
      </c>
      <c r="K2116" s="3">
        <v>44962</v>
      </c>
      <c r="L2116" s="2" t="s">
        <v>15</v>
      </c>
      <c r="M2116" s="2" t="s">
        <v>22</v>
      </c>
      <c r="N2116" s="2">
        <v>425.52</v>
      </c>
      <c r="O2116" s="2" t="s">
        <v>34</v>
      </c>
      <c r="P2116" s="2" t="s">
        <v>34</v>
      </c>
    </row>
    <row r="2117" spans="1:16" ht="14.25" hidden="1" customHeight="1" x14ac:dyDescent="0.3">
      <c r="A2117" s="2" t="s">
        <v>2148</v>
      </c>
      <c r="B2117" s="2" t="str">
        <f>RIGHT(DmartSalesData[[#This Row],[order_id]],6)</f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2" t="s">
        <v>17</v>
      </c>
    </row>
    <row r="2118" spans="1:16" ht="14.25" hidden="1" customHeight="1" x14ac:dyDescent="0.3">
      <c r="A2118" s="2" t="s">
        <v>2149</v>
      </c>
      <c r="B2118" s="2" t="str">
        <f>RIGHT(DmartSalesData[[#This Row],[order_id]],6)</f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2" t="s">
        <v>17</v>
      </c>
    </row>
    <row r="2119" spans="1:16" ht="14.25" hidden="1" customHeight="1" x14ac:dyDescent="0.3">
      <c r="A2119" s="2" t="s">
        <v>2150</v>
      </c>
      <c r="B2119" s="2" t="str">
        <f>RIGHT(DmartSalesData[[#This Row],[order_id]],6)</f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2" t="s">
        <v>39</v>
      </c>
    </row>
    <row r="2120" spans="1:16" ht="14.25" hidden="1" customHeight="1" x14ac:dyDescent="0.3">
      <c r="A2120" s="2" t="s">
        <v>2111</v>
      </c>
      <c r="B2120" s="2" t="str">
        <f>RIGHT(DmartSalesData[[#This Row],[order_id]],6)</f>
        <v>102078</v>
      </c>
      <c r="C2120" s="2" t="s">
        <v>13</v>
      </c>
      <c r="D2120" s="2" t="s">
        <v>36</v>
      </c>
      <c r="E2120" s="2">
        <v>4920.01</v>
      </c>
      <c r="F2120" s="2">
        <v>0.47</v>
      </c>
      <c r="G2120" s="2">
        <f t="shared" si="66"/>
        <v>2312.4047</v>
      </c>
      <c r="H2120" s="2">
        <f t="shared" si="67"/>
        <v>2607.6053000000002</v>
      </c>
      <c r="I2120" s="2">
        <v>5</v>
      </c>
      <c r="J2120" s="3">
        <v>45469</v>
      </c>
      <c r="K2120" s="3">
        <v>45475</v>
      </c>
      <c r="L2120" s="2" t="s">
        <v>15</v>
      </c>
      <c r="M2120" s="2" t="s">
        <v>22</v>
      </c>
      <c r="N2120" s="2">
        <v>1096.1600000000001</v>
      </c>
      <c r="O2120" s="2" t="s">
        <v>48</v>
      </c>
      <c r="P2120" s="2" t="s">
        <v>48</v>
      </c>
    </row>
    <row r="2121" spans="1:16" ht="14.25" hidden="1" customHeight="1" x14ac:dyDescent="0.3">
      <c r="A2121" s="2" t="s">
        <v>2152</v>
      </c>
      <c r="B2121" s="2" t="str">
        <f>RIGHT(DmartSalesData[[#This Row],[order_id]],6)</f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2" t="s">
        <v>28</v>
      </c>
    </row>
    <row r="2122" spans="1:16" ht="14.25" hidden="1" customHeight="1" x14ac:dyDescent="0.3">
      <c r="A2122" s="2" t="s">
        <v>2153</v>
      </c>
      <c r="B2122" s="2" t="str">
        <f>RIGHT(DmartSalesData[[#This Row],[order_id]],6)</f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2" t="s">
        <v>28</v>
      </c>
    </row>
    <row r="2123" spans="1:16" ht="14.25" hidden="1" customHeight="1" x14ac:dyDescent="0.3">
      <c r="A2123" s="2" t="s">
        <v>2154</v>
      </c>
      <c r="B2123" s="2" t="str">
        <f>RIGHT(DmartSalesData[[#This Row],[order_id]],6)</f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2" t="s">
        <v>23</v>
      </c>
    </row>
    <row r="2124" spans="1:16" ht="14.25" hidden="1" customHeight="1" x14ac:dyDescent="0.3">
      <c r="A2124" s="2" t="s">
        <v>2155</v>
      </c>
      <c r="B2124" s="2" t="str">
        <f>RIGHT(DmartSalesData[[#This Row],[order_id]],6)</f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2" t="s">
        <v>17</v>
      </c>
    </row>
    <row r="2125" spans="1:16" ht="14.25" hidden="1" customHeight="1" x14ac:dyDescent="0.3">
      <c r="A2125" s="2" t="s">
        <v>2156</v>
      </c>
      <c r="B2125" s="2" t="str">
        <f>RIGHT(DmartSalesData[[#This Row],[order_id]],6)</f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2" t="s">
        <v>17</v>
      </c>
    </row>
    <row r="2126" spans="1:16" ht="14.25" hidden="1" customHeight="1" x14ac:dyDescent="0.3">
      <c r="A2126" s="2" t="s">
        <v>2157</v>
      </c>
      <c r="B2126" s="2" t="str">
        <f>RIGHT(DmartSalesData[[#This Row],[order_id]],6)</f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2" t="s">
        <v>23</v>
      </c>
    </row>
    <row r="2127" spans="1:16" ht="14.25" hidden="1" customHeight="1" x14ac:dyDescent="0.3">
      <c r="A2127" s="2" t="s">
        <v>2158</v>
      </c>
      <c r="B2127" s="2" t="str">
        <f>RIGHT(DmartSalesData[[#This Row],[order_id]],6)</f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2" t="s">
        <v>39</v>
      </c>
    </row>
    <row r="2128" spans="1:16" ht="14.25" hidden="1" customHeight="1" x14ac:dyDescent="0.3">
      <c r="A2128" s="2" t="s">
        <v>2159</v>
      </c>
      <c r="B2128" s="2" t="str">
        <f>RIGHT(DmartSalesData[[#This Row],[order_id]],6)</f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2" t="s">
        <v>39</v>
      </c>
    </row>
    <row r="2129" spans="1:16" ht="14.25" hidden="1" customHeight="1" x14ac:dyDescent="0.3">
      <c r="A2129" s="2" t="s">
        <v>2115</v>
      </c>
      <c r="B2129" s="2" t="str">
        <f>RIGHT(DmartSalesData[[#This Row],[order_id]],6)</f>
        <v>102082</v>
      </c>
      <c r="C2129" s="2" t="s">
        <v>25</v>
      </c>
      <c r="D2129" s="2" t="s">
        <v>36</v>
      </c>
      <c r="E2129" s="2">
        <v>4582.21</v>
      </c>
      <c r="F2129" s="2">
        <v>0.47</v>
      </c>
      <c r="G2129" s="2">
        <f t="shared" si="66"/>
        <v>2153.6387</v>
      </c>
      <c r="H2129" s="2">
        <f t="shared" si="67"/>
        <v>2428.5713000000001</v>
      </c>
      <c r="I2129" s="2">
        <v>5</v>
      </c>
      <c r="J2129" s="3">
        <v>45529</v>
      </c>
      <c r="K2129" s="3">
        <v>45534</v>
      </c>
      <c r="L2129" s="2" t="s">
        <v>31</v>
      </c>
      <c r="M2129" s="2" t="s">
        <v>22</v>
      </c>
      <c r="N2129" s="2">
        <v>1064.8399999999999</v>
      </c>
      <c r="O2129" s="2" t="s">
        <v>23</v>
      </c>
      <c r="P2129" s="2" t="s">
        <v>23</v>
      </c>
    </row>
    <row r="2130" spans="1:16" ht="14.25" hidden="1" customHeight="1" x14ac:dyDescent="0.3">
      <c r="A2130" s="2" t="s">
        <v>2161</v>
      </c>
      <c r="B2130" s="2" t="str">
        <f>RIGHT(DmartSalesData[[#This Row],[order_id]],6)</f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2" t="s">
        <v>34</v>
      </c>
    </row>
    <row r="2131" spans="1:16" ht="14.25" hidden="1" customHeight="1" x14ac:dyDescent="0.3">
      <c r="A2131" s="2" t="s">
        <v>2162</v>
      </c>
      <c r="B2131" s="2" t="str">
        <f>RIGHT(DmartSalesData[[#This Row],[order_id]],6)</f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2" t="s">
        <v>48</v>
      </c>
    </row>
    <row r="2132" spans="1:16" ht="14.25" hidden="1" customHeight="1" x14ac:dyDescent="0.3">
      <c r="A2132" s="2" t="s">
        <v>2163</v>
      </c>
      <c r="B2132" s="2" t="str">
        <f>RIGHT(DmartSalesData[[#This Row],[order_id]],6)</f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2" t="s">
        <v>34</v>
      </c>
    </row>
    <row r="2133" spans="1:16" ht="14.25" hidden="1" customHeight="1" x14ac:dyDescent="0.3">
      <c r="A2133" s="2" t="s">
        <v>2164</v>
      </c>
      <c r="B2133" s="2" t="str">
        <f>RIGHT(DmartSalesData[[#This Row],[order_id]],6)</f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2" t="s">
        <v>48</v>
      </c>
    </row>
    <row r="2134" spans="1:16" ht="14.25" hidden="1" customHeight="1" x14ac:dyDescent="0.3">
      <c r="A2134" s="2" t="s">
        <v>2165</v>
      </c>
      <c r="B2134" s="2" t="str">
        <f>RIGHT(DmartSalesData[[#This Row],[order_id]],6)</f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2" t="s">
        <v>28</v>
      </c>
    </row>
    <row r="2135" spans="1:16" ht="14.25" hidden="1" customHeight="1" x14ac:dyDescent="0.3">
      <c r="A2135" s="2" t="s">
        <v>2166</v>
      </c>
      <c r="B2135" s="2" t="str">
        <f>RIGHT(DmartSalesData[[#This Row],[order_id]],6)</f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2" t="s">
        <v>34</v>
      </c>
    </row>
    <row r="2136" spans="1:16" ht="14.25" hidden="1" customHeight="1" x14ac:dyDescent="0.3">
      <c r="A2136" s="2" t="s">
        <v>2119</v>
      </c>
      <c r="B2136" s="2" t="str">
        <f>RIGHT(DmartSalesData[[#This Row],[order_id]],6)</f>
        <v>102086</v>
      </c>
      <c r="C2136" s="2" t="s">
        <v>41</v>
      </c>
      <c r="D2136" s="2" t="s">
        <v>14</v>
      </c>
      <c r="E2136" s="2">
        <v>2967.31</v>
      </c>
      <c r="F2136" s="2">
        <v>0.38</v>
      </c>
      <c r="G2136" s="2">
        <f t="shared" si="66"/>
        <v>1127.5778</v>
      </c>
      <c r="H2136" s="2">
        <f t="shared" si="67"/>
        <v>1839.7321999999999</v>
      </c>
      <c r="I2136" s="2">
        <v>6</v>
      </c>
      <c r="J2136" s="3">
        <v>45624</v>
      </c>
      <c r="K2136" s="3">
        <v>45629</v>
      </c>
      <c r="L2136" s="2" t="s">
        <v>31</v>
      </c>
      <c r="M2136" s="2" t="s">
        <v>22</v>
      </c>
      <c r="N2136" s="2">
        <v>319.98</v>
      </c>
      <c r="O2136" s="2" t="s">
        <v>28</v>
      </c>
      <c r="P2136" s="2" t="s">
        <v>28</v>
      </c>
    </row>
    <row r="2137" spans="1:16" ht="14.25" hidden="1" customHeight="1" x14ac:dyDescent="0.3">
      <c r="A2137" s="2" t="s">
        <v>2168</v>
      </c>
      <c r="B2137" s="2" t="str">
        <f>RIGHT(DmartSalesData[[#This Row],[order_id]],6)</f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2" t="s">
        <v>17</v>
      </c>
    </row>
    <row r="2138" spans="1:16" ht="14.25" hidden="1" customHeight="1" x14ac:dyDescent="0.3">
      <c r="A2138" s="2" t="s">
        <v>2169</v>
      </c>
      <c r="B2138" s="2" t="str">
        <f>RIGHT(DmartSalesData[[#This Row],[order_id]],6)</f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2" t="s">
        <v>28</v>
      </c>
    </row>
    <row r="2139" spans="1:16" ht="14.25" hidden="1" customHeight="1" x14ac:dyDescent="0.3">
      <c r="A2139" s="2" t="s">
        <v>2170</v>
      </c>
      <c r="B2139" s="2" t="str">
        <f>RIGHT(DmartSalesData[[#This Row],[order_id]],6)</f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2" t="s">
        <v>28</v>
      </c>
    </row>
    <row r="2140" spans="1:16" ht="14.25" hidden="1" customHeight="1" x14ac:dyDescent="0.3">
      <c r="A2140" s="2" t="s">
        <v>2171</v>
      </c>
      <c r="B2140" s="2" t="str">
        <f>RIGHT(DmartSalesData[[#This Row],[order_id]],6)</f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2" t="s">
        <v>34</v>
      </c>
    </row>
    <row r="2141" spans="1:16" ht="14.25" hidden="1" customHeight="1" x14ac:dyDescent="0.3">
      <c r="A2141" s="2" t="s">
        <v>2172</v>
      </c>
      <c r="B2141" s="2" t="str">
        <f>RIGHT(DmartSalesData[[#This Row],[order_id]],6)</f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2" t="s">
        <v>17</v>
      </c>
    </row>
    <row r="2142" spans="1:16" ht="14.25" hidden="1" customHeight="1" x14ac:dyDescent="0.3">
      <c r="A2142" s="2" t="s">
        <v>2120</v>
      </c>
      <c r="B2142" s="2" t="str">
        <f>RIGHT(DmartSalesData[[#This Row],[order_id]],6)</f>
        <v>102087</v>
      </c>
      <c r="C2142" s="2" t="s">
        <v>25</v>
      </c>
      <c r="D2142" s="2" t="s">
        <v>20</v>
      </c>
      <c r="E2142" s="2">
        <v>3888.51</v>
      </c>
      <c r="F2142" s="2">
        <v>0.46</v>
      </c>
      <c r="G2142" s="2">
        <f t="shared" si="66"/>
        <v>1788.7146000000002</v>
      </c>
      <c r="H2142" s="2">
        <f t="shared" si="67"/>
        <v>2099.7954</v>
      </c>
      <c r="I2142" s="2">
        <v>7</v>
      </c>
      <c r="J2142" s="3">
        <v>45317</v>
      </c>
      <c r="K2142" s="3">
        <v>45318</v>
      </c>
      <c r="L2142" s="2" t="s">
        <v>15</v>
      </c>
      <c r="M2142" s="2" t="s">
        <v>27</v>
      </c>
      <c r="N2142" s="2">
        <v>683.09</v>
      </c>
      <c r="O2142" s="2" t="s">
        <v>39</v>
      </c>
      <c r="P2142" s="2" t="s">
        <v>39</v>
      </c>
    </row>
    <row r="2143" spans="1:16" ht="14.25" hidden="1" customHeight="1" x14ac:dyDescent="0.3">
      <c r="A2143" s="2" t="s">
        <v>2147</v>
      </c>
      <c r="B2143" s="2" t="str">
        <f>RIGHT(DmartSalesData[[#This Row],[order_id]],6)</f>
        <v>102114</v>
      </c>
      <c r="C2143" s="2" t="s">
        <v>25</v>
      </c>
      <c r="D2143" s="2" t="s">
        <v>26</v>
      </c>
      <c r="E2143" s="2">
        <v>2825.91</v>
      </c>
      <c r="F2143" s="2">
        <v>0.39</v>
      </c>
      <c r="G2143" s="2">
        <f t="shared" si="66"/>
        <v>1102.1049</v>
      </c>
      <c r="H2143" s="2">
        <f t="shared" si="67"/>
        <v>1723.8050999999998</v>
      </c>
      <c r="I2143" s="2">
        <v>5</v>
      </c>
      <c r="J2143" s="3">
        <v>45281</v>
      </c>
      <c r="K2143" s="3">
        <v>45288</v>
      </c>
      <c r="L2143" s="2" t="s">
        <v>21</v>
      </c>
      <c r="M2143" s="2" t="s">
        <v>22</v>
      </c>
      <c r="N2143" s="2">
        <v>486.31</v>
      </c>
      <c r="O2143" s="2" t="s">
        <v>39</v>
      </c>
      <c r="P2143" s="2" t="s">
        <v>39</v>
      </c>
    </row>
    <row r="2144" spans="1:16" ht="14.25" hidden="1" customHeight="1" x14ac:dyDescent="0.3">
      <c r="A2144" s="2" t="s">
        <v>2175</v>
      </c>
      <c r="B2144" s="2" t="str">
        <f>RIGHT(DmartSalesData[[#This Row],[order_id]],6)</f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2" t="s">
        <v>34</v>
      </c>
    </row>
    <row r="2145" spans="1:16" ht="14.25" hidden="1" customHeight="1" x14ac:dyDescent="0.3">
      <c r="A2145" s="2" t="s">
        <v>2176</v>
      </c>
      <c r="B2145" s="2" t="str">
        <f>RIGHT(DmartSalesData[[#This Row],[order_id]],6)</f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2" t="s">
        <v>23</v>
      </c>
    </row>
    <row r="2146" spans="1:16" ht="14.25" hidden="1" customHeight="1" x14ac:dyDescent="0.3">
      <c r="A2146" s="2" t="s">
        <v>2177</v>
      </c>
      <c r="B2146" s="2" t="str">
        <f>RIGHT(DmartSalesData[[#This Row],[order_id]],6)</f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2" t="s">
        <v>17</v>
      </c>
    </row>
    <row r="2147" spans="1:16" ht="14.25" hidden="1" customHeight="1" x14ac:dyDescent="0.3">
      <c r="A2147" s="2" t="s">
        <v>2178</v>
      </c>
      <c r="B2147" s="2" t="str">
        <f>RIGHT(DmartSalesData[[#This Row],[order_id]],6)</f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2" t="s">
        <v>34</v>
      </c>
    </row>
    <row r="2148" spans="1:16" ht="14.25" hidden="1" customHeight="1" x14ac:dyDescent="0.3">
      <c r="A2148" s="2" t="s">
        <v>2151</v>
      </c>
      <c r="B2148" s="2" t="str">
        <f>RIGHT(DmartSalesData[[#This Row],[order_id]],6)</f>
        <v>102118</v>
      </c>
      <c r="C2148" s="2" t="s">
        <v>25</v>
      </c>
      <c r="D2148" s="2" t="s">
        <v>36</v>
      </c>
      <c r="E2148" s="2">
        <v>4561.96</v>
      </c>
      <c r="F2148" s="2">
        <v>0.5</v>
      </c>
      <c r="G2148" s="2">
        <f t="shared" si="66"/>
        <v>2280.98</v>
      </c>
      <c r="H2148" s="2">
        <f t="shared" si="67"/>
        <v>2280.98</v>
      </c>
      <c r="I2148" s="2">
        <v>1</v>
      </c>
      <c r="J2148" s="3">
        <v>44984</v>
      </c>
      <c r="K2148" s="3">
        <v>44985</v>
      </c>
      <c r="L2148" s="2" t="s">
        <v>21</v>
      </c>
      <c r="M2148" s="2" t="s">
        <v>22</v>
      </c>
      <c r="N2148" s="2">
        <v>243.69</v>
      </c>
      <c r="O2148" s="2" t="s">
        <v>48</v>
      </c>
      <c r="P2148" s="2" t="s">
        <v>48</v>
      </c>
    </row>
    <row r="2149" spans="1:16" ht="14.25" hidden="1" customHeight="1" x14ac:dyDescent="0.3">
      <c r="A2149" s="2" t="s">
        <v>2180</v>
      </c>
      <c r="B2149" s="2" t="str">
        <f>RIGHT(DmartSalesData[[#This Row],[order_id]],6)</f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2" t="s">
        <v>28</v>
      </c>
    </row>
    <row r="2150" spans="1:16" ht="14.25" hidden="1" customHeight="1" x14ac:dyDescent="0.3">
      <c r="A2150" s="2" t="s">
        <v>2181</v>
      </c>
      <c r="B2150" s="2" t="str">
        <f>RIGHT(DmartSalesData[[#This Row],[order_id]],6)</f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2" t="s">
        <v>39</v>
      </c>
    </row>
    <row r="2151" spans="1:16" ht="14.25" hidden="1" customHeight="1" x14ac:dyDescent="0.3">
      <c r="A2151" s="2" t="s">
        <v>2160</v>
      </c>
      <c r="B2151" s="2" t="str">
        <f>RIGHT(DmartSalesData[[#This Row],[order_id]],6)</f>
        <v>102127</v>
      </c>
      <c r="C2151" s="2" t="s">
        <v>13</v>
      </c>
      <c r="D2151" s="2" t="s">
        <v>14</v>
      </c>
      <c r="E2151" s="2">
        <v>3158.89</v>
      </c>
      <c r="F2151" s="2">
        <v>0.46</v>
      </c>
      <c r="G2151" s="2">
        <f t="shared" si="66"/>
        <v>1453.0894000000001</v>
      </c>
      <c r="H2151" s="2">
        <f t="shared" si="67"/>
        <v>1705.8005999999998</v>
      </c>
      <c r="I2151" s="2">
        <v>8</v>
      </c>
      <c r="J2151" s="3">
        <v>45261</v>
      </c>
      <c r="K2151" s="3">
        <v>45263</v>
      </c>
      <c r="L2151" s="2" t="s">
        <v>15</v>
      </c>
      <c r="M2151" s="2" t="s">
        <v>16</v>
      </c>
      <c r="N2151" s="2">
        <v>667.11</v>
      </c>
      <c r="O2151" s="2" t="s">
        <v>28</v>
      </c>
      <c r="P2151" s="2" t="s">
        <v>28</v>
      </c>
    </row>
    <row r="2152" spans="1:16" ht="14.25" hidden="1" customHeight="1" x14ac:dyDescent="0.3">
      <c r="A2152" s="2" t="s">
        <v>2167</v>
      </c>
      <c r="B2152" s="2" t="str">
        <f>RIGHT(DmartSalesData[[#This Row],[order_id]],6)</f>
        <v>102134</v>
      </c>
      <c r="C2152" s="2" t="s">
        <v>13</v>
      </c>
      <c r="D2152" s="2" t="s">
        <v>14</v>
      </c>
      <c r="E2152" s="2">
        <v>4573.08</v>
      </c>
      <c r="F2152" s="2">
        <v>0.43</v>
      </c>
      <c r="G2152" s="2">
        <f t="shared" si="66"/>
        <v>1966.4243999999999</v>
      </c>
      <c r="H2152" s="2">
        <f t="shared" si="67"/>
        <v>2606.6556</v>
      </c>
      <c r="I2152" s="2">
        <v>8</v>
      </c>
      <c r="J2152" s="3">
        <v>45336</v>
      </c>
      <c r="K2152" s="3">
        <v>45343</v>
      </c>
      <c r="L2152" s="2" t="s">
        <v>31</v>
      </c>
      <c r="M2152" s="2" t="s">
        <v>22</v>
      </c>
      <c r="N2152" s="2">
        <v>246.6</v>
      </c>
      <c r="O2152" s="2" t="s">
        <v>17</v>
      </c>
      <c r="P2152" s="2" t="s">
        <v>17</v>
      </c>
    </row>
    <row r="2153" spans="1:16" ht="14.25" hidden="1" customHeight="1" x14ac:dyDescent="0.3">
      <c r="A2153" s="2" t="s">
        <v>2184</v>
      </c>
      <c r="B2153" s="2" t="str">
        <f>RIGHT(DmartSalesData[[#This Row],[order_id]],6)</f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2" t="s">
        <v>34</v>
      </c>
    </row>
    <row r="2154" spans="1:16" ht="14.25" hidden="1" customHeight="1" x14ac:dyDescent="0.3">
      <c r="A2154" s="2" t="s">
        <v>2185</v>
      </c>
      <c r="B2154" s="2" t="str">
        <f>RIGHT(DmartSalesData[[#This Row],[order_id]],6)</f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2" t="s">
        <v>23</v>
      </c>
    </row>
    <row r="2155" spans="1:16" ht="14.25" hidden="1" customHeight="1" x14ac:dyDescent="0.3">
      <c r="A2155" s="2" t="s">
        <v>2186</v>
      </c>
      <c r="B2155" s="2" t="str">
        <f>RIGHT(DmartSalesData[[#This Row],[order_id]],6)</f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2" t="s">
        <v>17</v>
      </c>
    </row>
    <row r="2156" spans="1:16" ht="14.25" hidden="1" customHeight="1" x14ac:dyDescent="0.3">
      <c r="A2156" s="2" t="s">
        <v>2187</v>
      </c>
      <c r="B2156" s="2" t="str">
        <f>RIGHT(DmartSalesData[[#This Row],[order_id]],6)</f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2" t="s">
        <v>17</v>
      </c>
    </row>
    <row r="2157" spans="1:16" ht="14.25" hidden="1" customHeight="1" x14ac:dyDescent="0.3">
      <c r="A2157" s="2" t="s">
        <v>2188</v>
      </c>
      <c r="B2157" s="2" t="str">
        <f>RIGHT(DmartSalesData[[#This Row],[order_id]],6)</f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2" t="s">
        <v>28</v>
      </c>
    </row>
    <row r="2158" spans="1:16" ht="14.25" hidden="1" customHeight="1" x14ac:dyDescent="0.3">
      <c r="A2158" s="2" t="s">
        <v>2173</v>
      </c>
      <c r="B2158" s="2" t="str">
        <f>RIGHT(DmartSalesData[[#This Row],[order_id]],6)</f>
        <v>102140</v>
      </c>
      <c r="C2158" s="2" t="s">
        <v>19</v>
      </c>
      <c r="D2158" s="2" t="s">
        <v>36</v>
      </c>
      <c r="E2158" s="2">
        <v>2531.31</v>
      </c>
      <c r="F2158" s="2">
        <v>0.48</v>
      </c>
      <c r="G2158" s="2">
        <f t="shared" si="66"/>
        <v>1215.0287999999998</v>
      </c>
      <c r="H2158" s="2">
        <f t="shared" si="67"/>
        <v>1316.2812000000001</v>
      </c>
      <c r="I2158" s="2">
        <v>4</v>
      </c>
      <c r="J2158" s="3">
        <v>45631</v>
      </c>
      <c r="K2158" s="3">
        <v>45632</v>
      </c>
      <c r="L2158" s="2" t="s">
        <v>31</v>
      </c>
      <c r="M2158" s="2" t="s">
        <v>27</v>
      </c>
      <c r="N2158" s="2">
        <v>282.22000000000003</v>
      </c>
      <c r="O2158" s="2" t="s">
        <v>17</v>
      </c>
      <c r="P2158" s="2" t="s">
        <v>17</v>
      </c>
    </row>
    <row r="2159" spans="1:16" ht="14.25" hidden="1" customHeight="1" x14ac:dyDescent="0.3">
      <c r="A2159" s="2" t="s">
        <v>2190</v>
      </c>
      <c r="B2159" s="2" t="str">
        <f>RIGHT(DmartSalesData[[#This Row],[order_id]],6)</f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2" t="s">
        <v>39</v>
      </c>
    </row>
    <row r="2160" spans="1:16" ht="14.25" hidden="1" customHeight="1" x14ac:dyDescent="0.3">
      <c r="A2160" s="2" t="s">
        <v>2191</v>
      </c>
      <c r="B2160" s="2" t="str">
        <f>RIGHT(DmartSalesData[[#This Row],[order_id]],6)</f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2" t="s">
        <v>48</v>
      </c>
    </row>
    <row r="2161" spans="1:16" ht="14.25" hidden="1" customHeight="1" x14ac:dyDescent="0.3">
      <c r="A2161" s="2" t="s">
        <v>2192</v>
      </c>
      <c r="B2161" s="2" t="str">
        <f>RIGHT(DmartSalesData[[#This Row],[order_id]],6)</f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2" t="s">
        <v>39</v>
      </c>
    </row>
    <row r="2162" spans="1:16" ht="14.25" hidden="1" customHeight="1" x14ac:dyDescent="0.3">
      <c r="A2162" s="2" t="s">
        <v>2193</v>
      </c>
      <c r="B2162" s="2" t="str">
        <f>RIGHT(DmartSalesData[[#This Row],[order_id]],6)</f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2" t="s">
        <v>34</v>
      </c>
    </row>
    <row r="2163" spans="1:16" ht="14.25" hidden="1" customHeight="1" x14ac:dyDescent="0.3">
      <c r="A2163" s="2" t="s">
        <v>2194</v>
      </c>
      <c r="B2163" s="2" t="str">
        <f>RIGHT(DmartSalesData[[#This Row],[order_id]],6)</f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2" t="s">
        <v>28</v>
      </c>
    </row>
    <row r="2164" spans="1:16" ht="14.25" hidden="1" customHeight="1" x14ac:dyDescent="0.3">
      <c r="A2164" s="2" t="s">
        <v>2195</v>
      </c>
      <c r="B2164" s="2" t="str">
        <f>RIGHT(DmartSalesData[[#This Row],[order_id]],6)</f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2" t="s">
        <v>28</v>
      </c>
    </row>
    <row r="2165" spans="1:16" ht="14.25" hidden="1" customHeight="1" x14ac:dyDescent="0.3">
      <c r="A2165" s="2" t="s">
        <v>2196</v>
      </c>
      <c r="B2165" s="2" t="str">
        <f>RIGHT(DmartSalesData[[#This Row],[order_id]],6)</f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2" t="s">
        <v>39</v>
      </c>
    </row>
    <row r="2166" spans="1:16" ht="14.25" hidden="1" customHeight="1" x14ac:dyDescent="0.3">
      <c r="A2166" s="2" t="s">
        <v>2197</v>
      </c>
      <c r="B2166" s="2" t="str">
        <f>RIGHT(DmartSalesData[[#This Row],[order_id]],6)</f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2" t="s">
        <v>39</v>
      </c>
    </row>
    <row r="2167" spans="1:16" ht="14.25" hidden="1" customHeight="1" x14ac:dyDescent="0.3">
      <c r="A2167" s="2" t="s">
        <v>2198</v>
      </c>
      <c r="B2167" s="2" t="str">
        <f>RIGHT(DmartSalesData[[#This Row],[order_id]],6)</f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2" t="s">
        <v>17</v>
      </c>
    </row>
    <row r="2168" spans="1:16" ht="14.25" hidden="1" customHeight="1" x14ac:dyDescent="0.3">
      <c r="A2168" s="2" t="s">
        <v>2174</v>
      </c>
      <c r="B2168" s="2" t="str">
        <f>RIGHT(DmartSalesData[[#This Row],[order_id]],6)</f>
        <v>102141</v>
      </c>
      <c r="C2168" s="2" t="s">
        <v>41</v>
      </c>
      <c r="D2168" s="2" t="s">
        <v>20</v>
      </c>
      <c r="E2168" s="2">
        <v>3556.01</v>
      </c>
      <c r="F2168" s="2">
        <v>0.4</v>
      </c>
      <c r="G2168" s="2">
        <f t="shared" si="66"/>
        <v>1422.4040000000002</v>
      </c>
      <c r="H2168" s="2">
        <f t="shared" si="67"/>
        <v>2133.6059999999998</v>
      </c>
      <c r="I2168" s="2">
        <v>8</v>
      </c>
      <c r="J2168" s="3">
        <v>45499</v>
      </c>
      <c r="K2168" s="3">
        <v>45502</v>
      </c>
      <c r="L2168" s="2" t="s">
        <v>15</v>
      </c>
      <c r="M2168" s="2" t="s">
        <v>16</v>
      </c>
      <c r="N2168" s="2">
        <v>321.85000000000002</v>
      </c>
      <c r="O2168" s="2" t="s">
        <v>23</v>
      </c>
      <c r="P2168" s="2" t="s">
        <v>23</v>
      </c>
    </row>
    <row r="2169" spans="1:16" ht="14.25" hidden="1" customHeight="1" x14ac:dyDescent="0.3">
      <c r="A2169" s="2" t="s">
        <v>2179</v>
      </c>
      <c r="B2169" s="2" t="str">
        <f>RIGHT(DmartSalesData[[#This Row],[order_id]],6)</f>
        <v>102146</v>
      </c>
      <c r="C2169" s="2" t="s">
        <v>25</v>
      </c>
      <c r="D2169" s="2" t="s">
        <v>33</v>
      </c>
      <c r="E2169" s="2">
        <v>3962.26</v>
      </c>
      <c r="F2169" s="2">
        <v>0.36</v>
      </c>
      <c r="G2169" s="2">
        <f t="shared" si="66"/>
        <v>1426.4136000000001</v>
      </c>
      <c r="H2169" s="2">
        <f t="shared" si="67"/>
        <v>2535.8464000000004</v>
      </c>
      <c r="I2169" s="2">
        <v>9</v>
      </c>
      <c r="J2169" s="3">
        <v>44966</v>
      </c>
      <c r="K2169" s="3">
        <v>44969</v>
      </c>
      <c r="L2169" s="2" t="s">
        <v>21</v>
      </c>
      <c r="M2169" s="2" t="s">
        <v>22</v>
      </c>
      <c r="N2169" s="2">
        <v>524.35</v>
      </c>
      <c r="O2169" s="2" t="s">
        <v>34</v>
      </c>
      <c r="P2169" s="2" t="s">
        <v>34</v>
      </c>
    </row>
    <row r="2170" spans="1:16" ht="14.25" hidden="1" customHeight="1" x14ac:dyDescent="0.3">
      <c r="A2170" s="2" t="s">
        <v>2201</v>
      </c>
      <c r="B2170" s="2" t="str">
        <f>RIGHT(DmartSalesData[[#This Row],[order_id]],6)</f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2" t="s">
        <v>34</v>
      </c>
    </row>
    <row r="2171" spans="1:16" ht="14.25" hidden="1" customHeight="1" x14ac:dyDescent="0.3">
      <c r="A2171" s="2" t="s">
        <v>2202</v>
      </c>
      <c r="B2171" s="2" t="str">
        <f>RIGHT(DmartSalesData[[#This Row],[order_id]],6)</f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2" t="s">
        <v>17</v>
      </c>
    </row>
    <row r="2172" spans="1:16" ht="14.25" hidden="1" customHeight="1" x14ac:dyDescent="0.3">
      <c r="A2172" s="2" t="s">
        <v>2182</v>
      </c>
      <c r="B2172" s="2" t="str">
        <f>RIGHT(DmartSalesData[[#This Row],[order_id]],6)</f>
        <v>102149</v>
      </c>
      <c r="C2172" s="2" t="s">
        <v>13</v>
      </c>
      <c r="D2172" s="2" t="s">
        <v>14</v>
      </c>
      <c r="E2172" s="2">
        <v>4242.03</v>
      </c>
      <c r="F2172" s="2">
        <v>0.36</v>
      </c>
      <c r="G2172" s="2">
        <f t="shared" si="66"/>
        <v>1527.1307999999999</v>
      </c>
      <c r="H2172" s="2">
        <f t="shared" si="67"/>
        <v>2714.8991999999998</v>
      </c>
      <c r="I2172" s="2">
        <v>3</v>
      </c>
      <c r="J2172" s="3">
        <v>45173</v>
      </c>
      <c r="K2172" s="3">
        <v>45178</v>
      </c>
      <c r="L2172" s="2" t="s">
        <v>15</v>
      </c>
      <c r="M2172" s="2" t="s">
        <v>16</v>
      </c>
      <c r="N2172" s="2">
        <v>917.4</v>
      </c>
      <c r="O2172" s="2" t="s">
        <v>28</v>
      </c>
      <c r="P2172" s="2" t="s">
        <v>28</v>
      </c>
    </row>
    <row r="2173" spans="1:16" ht="14.25" hidden="1" customHeight="1" x14ac:dyDescent="0.3">
      <c r="A2173" s="2" t="s">
        <v>2204</v>
      </c>
      <c r="B2173" s="2" t="str">
        <f>RIGHT(DmartSalesData[[#This Row],[order_id]],6)</f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ref="G2173:G2236" si="68">E2173*F2173</f>
        <v>3.7643</v>
      </c>
      <c r="H2173" s="2">
        <f t="shared" ref="H2173:H2236" si="69">E2173-G2173</f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2" t="s">
        <v>17</v>
      </c>
    </row>
    <row r="2174" spans="1:16" ht="14.25" hidden="1" customHeight="1" x14ac:dyDescent="0.3">
      <c r="A2174" s="2" t="s">
        <v>2205</v>
      </c>
      <c r="B2174" s="2" t="str">
        <f>RIGHT(DmartSalesData[[#This Row],[order_id]],6)</f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8"/>
        <v>781.48080000000004</v>
      </c>
      <c r="H2174" s="2">
        <f t="shared" si="69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2" t="s">
        <v>17</v>
      </c>
    </row>
    <row r="2175" spans="1:16" ht="14.25" hidden="1" customHeight="1" x14ac:dyDescent="0.3">
      <c r="A2175" s="2" t="s">
        <v>2206</v>
      </c>
      <c r="B2175" s="2" t="str">
        <f>RIGHT(DmartSalesData[[#This Row],[order_id]],6)</f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8"/>
        <v>254.20229999999998</v>
      </c>
      <c r="H2175" s="2">
        <f t="shared" si="69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2" t="s">
        <v>39</v>
      </c>
    </row>
    <row r="2176" spans="1:16" ht="14.25" hidden="1" customHeight="1" x14ac:dyDescent="0.3">
      <c r="A2176" s="2" t="s">
        <v>2183</v>
      </c>
      <c r="B2176" s="2" t="str">
        <f>RIGHT(DmartSalesData[[#This Row],[order_id]],6)</f>
        <v>102150</v>
      </c>
      <c r="C2176" s="2" t="s">
        <v>25</v>
      </c>
      <c r="D2176" s="2" t="s">
        <v>33</v>
      </c>
      <c r="E2176" s="2">
        <v>3582.79</v>
      </c>
      <c r="F2176" s="2">
        <v>0.31</v>
      </c>
      <c r="G2176" s="2">
        <f t="shared" si="68"/>
        <v>1110.6649</v>
      </c>
      <c r="H2176" s="2">
        <f t="shared" si="69"/>
        <v>2472.1251000000002</v>
      </c>
      <c r="I2176" s="2">
        <v>2</v>
      </c>
      <c r="J2176" s="3">
        <v>45264</v>
      </c>
      <c r="K2176" s="3">
        <v>45271</v>
      </c>
      <c r="L2176" s="2" t="s">
        <v>21</v>
      </c>
      <c r="M2176" s="2" t="s">
        <v>16</v>
      </c>
      <c r="N2176" s="2">
        <v>638.04</v>
      </c>
      <c r="O2176" s="2" t="s">
        <v>34</v>
      </c>
      <c r="P2176" s="2" t="s">
        <v>34</v>
      </c>
    </row>
    <row r="2177" spans="1:16" ht="14.25" hidden="1" customHeight="1" x14ac:dyDescent="0.3">
      <c r="A2177" s="2" t="s">
        <v>2208</v>
      </c>
      <c r="B2177" s="2" t="str">
        <f>RIGHT(DmartSalesData[[#This Row],[order_id]],6)</f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8"/>
        <v>680.63800000000003</v>
      </c>
      <c r="H2177" s="2">
        <f t="shared" si="69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2" t="s">
        <v>48</v>
      </c>
    </row>
    <row r="2178" spans="1:16" ht="14.25" hidden="1" customHeight="1" x14ac:dyDescent="0.3">
      <c r="A2178" s="2" t="s">
        <v>2189</v>
      </c>
      <c r="B2178" s="2" t="str">
        <f>RIGHT(DmartSalesData[[#This Row],[order_id]],6)</f>
        <v>102156</v>
      </c>
      <c r="C2178" s="2" t="s">
        <v>19</v>
      </c>
      <c r="D2178" s="2" t="s">
        <v>14</v>
      </c>
      <c r="E2178" s="2">
        <v>2234.7600000000002</v>
      </c>
      <c r="F2178" s="2">
        <v>0.48</v>
      </c>
      <c r="G2178" s="2">
        <f t="shared" si="68"/>
        <v>1072.6848</v>
      </c>
      <c r="H2178" s="2">
        <f t="shared" si="69"/>
        <v>1162.0752000000002</v>
      </c>
      <c r="I2178" s="2">
        <v>5</v>
      </c>
      <c r="J2178" s="3">
        <v>45229</v>
      </c>
      <c r="K2178" s="3">
        <v>45231</v>
      </c>
      <c r="L2178" s="2" t="s">
        <v>15</v>
      </c>
      <c r="M2178" s="2" t="s">
        <v>27</v>
      </c>
      <c r="N2178" s="2">
        <v>485.3</v>
      </c>
      <c r="O2178" s="2" t="s">
        <v>28</v>
      </c>
      <c r="P2178" s="2" t="s">
        <v>28</v>
      </c>
    </row>
    <row r="2179" spans="1:16" ht="14.25" hidden="1" customHeight="1" x14ac:dyDescent="0.3">
      <c r="A2179" s="2" t="s">
        <v>2210</v>
      </c>
      <c r="B2179" s="2" t="str">
        <f>RIGHT(DmartSalesData[[#This Row],[order_id]],6)</f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si="68"/>
        <v>174.26420000000002</v>
      </c>
      <c r="H2179" s="2">
        <f t="shared" si="69"/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2" t="s">
        <v>23</v>
      </c>
    </row>
    <row r="2180" spans="1:16" ht="14.25" hidden="1" customHeight="1" x14ac:dyDescent="0.3">
      <c r="A2180" s="2" t="s">
        <v>2199</v>
      </c>
      <c r="B2180" s="2" t="str">
        <f>RIGHT(DmartSalesData[[#This Row],[order_id]],6)</f>
        <v>102166</v>
      </c>
      <c r="C2180" s="2" t="s">
        <v>19</v>
      </c>
      <c r="D2180" s="2" t="s">
        <v>33</v>
      </c>
      <c r="E2180" s="2">
        <v>4356.92</v>
      </c>
      <c r="F2180" s="2">
        <v>0.46</v>
      </c>
      <c r="G2180" s="2">
        <f t="shared" si="68"/>
        <v>2004.1832000000002</v>
      </c>
      <c r="H2180" s="2">
        <f t="shared" si="69"/>
        <v>2352.7367999999997</v>
      </c>
      <c r="I2180" s="2">
        <v>9</v>
      </c>
      <c r="J2180" s="3">
        <v>45585</v>
      </c>
      <c r="K2180" s="3">
        <v>45590</v>
      </c>
      <c r="L2180" s="2" t="s">
        <v>31</v>
      </c>
      <c r="M2180" s="2" t="s">
        <v>27</v>
      </c>
      <c r="N2180" s="2">
        <v>1053.17</v>
      </c>
      <c r="O2180" s="2" t="s">
        <v>23</v>
      </c>
      <c r="P2180" s="2" t="s">
        <v>23</v>
      </c>
    </row>
    <row r="2181" spans="1:16" ht="14.25" hidden="1" customHeight="1" x14ac:dyDescent="0.3">
      <c r="A2181" s="2" t="s">
        <v>2212</v>
      </c>
      <c r="B2181" s="2" t="str">
        <f>RIGHT(DmartSalesData[[#This Row],[order_id]],6)</f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2" t="s">
        <v>28</v>
      </c>
    </row>
    <row r="2182" spans="1:16" ht="14.25" hidden="1" customHeight="1" x14ac:dyDescent="0.3">
      <c r="A2182" s="2" t="s">
        <v>2200</v>
      </c>
      <c r="B2182" s="2" t="str">
        <f>RIGHT(DmartSalesData[[#This Row],[order_id]],6)</f>
        <v>102167</v>
      </c>
      <c r="C2182" s="2" t="s">
        <v>13</v>
      </c>
      <c r="D2182" s="2" t="s">
        <v>33</v>
      </c>
      <c r="E2182" s="2">
        <v>3095.15</v>
      </c>
      <c r="F2182" s="2">
        <v>0.46</v>
      </c>
      <c r="G2182" s="2">
        <f t="shared" si="68"/>
        <v>1423.769</v>
      </c>
      <c r="H2182" s="2">
        <f t="shared" si="69"/>
        <v>1671.3810000000001</v>
      </c>
      <c r="I2182" s="2">
        <v>4</v>
      </c>
      <c r="J2182" s="3">
        <v>45072</v>
      </c>
      <c r="K2182" s="3">
        <v>45075</v>
      </c>
      <c r="L2182" s="2" t="s">
        <v>31</v>
      </c>
      <c r="M2182" s="2" t="s">
        <v>22</v>
      </c>
      <c r="N2182" s="2">
        <v>296.87</v>
      </c>
      <c r="O2182" s="2" t="s">
        <v>39</v>
      </c>
      <c r="P2182" s="2" t="s">
        <v>39</v>
      </c>
    </row>
    <row r="2183" spans="1:16" ht="14.25" hidden="1" customHeight="1" x14ac:dyDescent="0.3">
      <c r="A2183" s="2" t="s">
        <v>2214</v>
      </c>
      <c r="B2183" s="2" t="str">
        <f>RIGHT(DmartSalesData[[#This Row],[order_id]],6)</f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2" t="s">
        <v>34</v>
      </c>
    </row>
    <row r="2184" spans="1:16" ht="14.25" hidden="1" customHeight="1" x14ac:dyDescent="0.3">
      <c r="A2184" s="2" t="s">
        <v>2215</v>
      </c>
      <c r="B2184" s="2" t="str">
        <f>RIGHT(DmartSalesData[[#This Row],[order_id]],6)</f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2" t="s">
        <v>48</v>
      </c>
    </row>
    <row r="2185" spans="1:16" ht="14.25" hidden="1" customHeight="1" x14ac:dyDescent="0.3">
      <c r="A2185" s="2" t="s">
        <v>2216</v>
      </c>
      <c r="B2185" s="2" t="str">
        <f>RIGHT(DmartSalesData[[#This Row],[order_id]],6)</f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2" t="s">
        <v>23</v>
      </c>
    </row>
    <row r="2186" spans="1:16" ht="14.25" hidden="1" customHeight="1" x14ac:dyDescent="0.3">
      <c r="A2186" s="2" t="s">
        <v>2217</v>
      </c>
      <c r="B2186" s="2" t="str">
        <f>RIGHT(DmartSalesData[[#This Row],[order_id]],6)</f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2" t="s">
        <v>28</v>
      </c>
    </row>
    <row r="2187" spans="1:16" ht="14.25" hidden="1" customHeight="1" x14ac:dyDescent="0.3">
      <c r="A2187" s="2" t="s">
        <v>2218</v>
      </c>
      <c r="B2187" s="2" t="str">
        <f>RIGHT(DmartSalesData[[#This Row],[order_id]],6)</f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2" t="s">
        <v>39</v>
      </c>
    </row>
    <row r="2188" spans="1:16" ht="14.25" hidden="1" customHeight="1" x14ac:dyDescent="0.3">
      <c r="A2188" s="2" t="s">
        <v>2203</v>
      </c>
      <c r="B2188" s="2" t="str">
        <f>RIGHT(DmartSalesData[[#This Row],[order_id]],6)</f>
        <v>102170</v>
      </c>
      <c r="C2188" s="2" t="s">
        <v>13</v>
      </c>
      <c r="D2188" s="2" t="s">
        <v>33</v>
      </c>
      <c r="E2188" s="2">
        <v>3836.01</v>
      </c>
      <c r="F2188" s="2">
        <v>0.28000000000000003</v>
      </c>
      <c r="G2188" s="2">
        <f t="shared" si="68"/>
        <v>1074.0828000000001</v>
      </c>
      <c r="H2188" s="2">
        <f t="shared" si="69"/>
        <v>2761.9272000000001</v>
      </c>
      <c r="I2188" s="2">
        <v>8</v>
      </c>
      <c r="J2188" s="3">
        <v>45389</v>
      </c>
      <c r="K2188" s="3">
        <v>45390</v>
      </c>
      <c r="L2188" s="2" t="s">
        <v>31</v>
      </c>
      <c r="M2188" s="2" t="s">
        <v>16</v>
      </c>
      <c r="N2188" s="2">
        <v>566.22</v>
      </c>
      <c r="O2188" s="2" t="s">
        <v>23</v>
      </c>
      <c r="P2188" s="2" t="s">
        <v>23</v>
      </c>
    </row>
    <row r="2189" spans="1:16" ht="14.25" hidden="1" customHeight="1" x14ac:dyDescent="0.3">
      <c r="A2189" s="2" t="s">
        <v>2220</v>
      </c>
      <c r="B2189" s="2" t="str">
        <f>RIGHT(DmartSalesData[[#This Row],[order_id]],6)</f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2" t="s">
        <v>34</v>
      </c>
    </row>
    <row r="2190" spans="1:16" ht="14.25" hidden="1" customHeight="1" x14ac:dyDescent="0.3">
      <c r="A2190" s="2" t="s">
        <v>2221</v>
      </c>
      <c r="B2190" s="2" t="str">
        <f>RIGHT(DmartSalesData[[#This Row],[order_id]],6)</f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2" t="s">
        <v>48</v>
      </c>
    </row>
    <row r="2191" spans="1:16" ht="14.25" hidden="1" customHeight="1" x14ac:dyDescent="0.3">
      <c r="A2191" s="2" t="s">
        <v>2222</v>
      </c>
      <c r="B2191" s="2" t="str">
        <f>RIGHT(DmartSalesData[[#This Row],[order_id]],6)</f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2" t="s">
        <v>17</v>
      </c>
    </row>
    <row r="2192" spans="1:16" ht="14.25" hidden="1" customHeight="1" x14ac:dyDescent="0.3">
      <c r="A2192" s="2" t="s">
        <v>2223</v>
      </c>
      <c r="B2192" s="2" t="str">
        <f>RIGHT(DmartSalesData[[#This Row],[order_id]],6)</f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2" t="s">
        <v>17</v>
      </c>
    </row>
    <row r="2193" spans="1:16" ht="14.25" hidden="1" customHeight="1" x14ac:dyDescent="0.3">
      <c r="A2193" s="2" t="s">
        <v>2207</v>
      </c>
      <c r="B2193" s="2" t="str">
        <f>RIGHT(DmartSalesData[[#This Row],[order_id]],6)</f>
        <v>102174</v>
      </c>
      <c r="C2193" s="2" t="s">
        <v>25</v>
      </c>
      <c r="D2193" s="2" t="s">
        <v>36</v>
      </c>
      <c r="E2193" s="2">
        <v>4774.7</v>
      </c>
      <c r="F2193" s="2">
        <v>0.41</v>
      </c>
      <c r="G2193" s="2">
        <f t="shared" si="68"/>
        <v>1957.6269999999997</v>
      </c>
      <c r="H2193" s="2">
        <f t="shared" si="69"/>
        <v>2817.0730000000003</v>
      </c>
      <c r="I2193" s="2">
        <v>7</v>
      </c>
      <c r="J2193" s="3">
        <v>44965</v>
      </c>
      <c r="K2193" s="3">
        <v>44971</v>
      </c>
      <c r="L2193" s="2" t="s">
        <v>21</v>
      </c>
      <c r="M2193" s="2" t="s">
        <v>16</v>
      </c>
      <c r="N2193" s="2">
        <v>623.91</v>
      </c>
      <c r="O2193" s="2" t="s">
        <v>48</v>
      </c>
      <c r="P2193" s="2" t="s">
        <v>48</v>
      </c>
    </row>
    <row r="2194" spans="1:16" ht="14.25" hidden="1" customHeight="1" x14ac:dyDescent="0.3">
      <c r="A2194" s="2" t="s">
        <v>2225</v>
      </c>
      <c r="B2194" s="2" t="str">
        <f>RIGHT(DmartSalesData[[#This Row],[order_id]],6)</f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2" t="s">
        <v>17</v>
      </c>
    </row>
    <row r="2195" spans="1:16" ht="14.25" hidden="1" customHeight="1" x14ac:dyDescent="0.3">
      <c r="A2195" s="2" t="s">
        <v>2209</v>
      </c>
      <c r="B2195" s="2" t="str">
        <f>RIGHT(DmartSalesData[[#This Row],[order_id]],6)</f>
        <v>102176</v>
      </c>
      <c r="C2195" s="2" t="s">
        <v>19</v>
      </c>
      <c r="D2195" s="2" t="s">
        <v>20</v>
      </c>
      <c r="E2195" s="2">
        <v>3774.51</v>
      </c>
      <c r="F2195" s="2">
        <v>0.49</v>
      </c>
      <c r="G2195" s="2">
        <f t="shared" si="68"/>
        <v>1849.5099</v>
      </c>
      <c r="H2195" s="2">
        <f t="shared" si="69"/>
        <v>1925.0001000000002</v>
      </c>
      <c r="I2195" s="2">
        <v>7</v>
      </c>
      <c r="J2195" s="3">
        <v>45391</v>
      </c>
      <c r="K2195" s="3">
        <v>45392</v>
      </c>
      <c r="L2195" s="2" t="s">
        <v>15</v>
      </c>
      <c r="M2195" s="2" t="s">
        <v>22</v>
      </c>
      <c r="N2195" s="2">
        <v>504.44</v>
      </c>
      <c r="O2195" s="2" t="s">
        <v>28</v>
      </c>
      <c r="P2195" s="2" t="s">
        <v>28</v>
      </c>
    </row>
    <row r="2196" spans="1:16" ht="14.25" hidden="1" customHeight="1" x14ac:dyDescent="0.3">
      <c r="A2196" s="2" t="s">
        <v>2227</v>
      </c>
      <c r="B2196" s="2" t="str">
        <f>RIGHT(DmartSalesData[[#This Row],[order_id]],6)</f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2" t="s">
        <v>39</v>
      </c>
    </row>
    <row r="2197" spans="1:16" ht="14.25" hidden="1" customHeight="1" x14ac:dyDescent="0.3">
      <c r="A2197" s="2" t="s">
        <v>2228</v>
      </c>
      <c r="B2197" s="2" t="str">
        <f>RIGHT(DmartSalesData[[#This Row],[order_id]],6)</f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2" t="s">
        <v>34</v>
      </c>
    </row>
    <row r="2198" spans="1:16" ht="14.25" hidden="1" customHeight="1" x14ac:dyDescent="0.3">
      <c r="A2198" s="2" t="s">
        <v>2229</v>
      </c>
      <c r="B2198" s="2" t="str">
        <f>RIGHT(DmartSalesData[[#This Row],[order_id]],6)</f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2" t="s">
        <v>39</v>
      </c>
    </row>
    <row r="2199" spans="1:16" ht="14.25" hidden="1" customHeight="1" x14ac:dyDescent="0.3">
      <c r="A2199" s="2" t="s">
        <v>2211</v>
      </c>
      <c r="B2199" s="2" t="str">
        <f>RIGHT(DmartSalesData[[#This Row],[order_id]],6)</f>
        <v>102178</v>
      </c>
      <c r="C2199" s="2" t="s">
        <v>13</v>
      </c>
      <c r="D2199" s="2" t="s">
        <v>36</v>
      </c>
      <c r="E2199" s="2">
        <v>3918.6</v>
      </c>
      <c r="F2199" s="2">
        <v>0.36</v>
      </c>
      <c r="G2199" s="2">
        <f t="shared" si="68"/>
        <v>1410.6959999999999</v>
      </c>
      <c r="H2199" s="2">
        <f t="shared" si="69"/>
        <v>2507.904</v>
      </c>
      <c r="I2199" s="2">
        <v>8</v>
      </c>
      <c r="J2199" s="3">
        <v>45218</v>
      </c>
      <c r="K2199" s="3">
        <v>45221</v>
      </c>
      <c r="L2199" s="2" t="s">
        <v>21</v>
      </c>
      <c r="M2199" s="2" t="s">
        <v>27</v>
      </c>
      <c r="N2199" s="2">
        <v>284.37</v>
      </c>
      <c r="O2199" s="2" t="s">
        <v>28</v>
      </c>
      <c r="P2199" s="2" t="s">
        <v>28</v>
      </c>
    </row>
    <row r="2200" spans="1:16" ht="14.25" hidden="1" customHeight="1" x14ac:dyDescent="0.3">
      <c r="A2200" s="2" t="s">
        <v>2231</v>
      </c>
      <c r="B2200" s="2" t="str">
        <f>RIGHT(DmartSalesData[[#This Row],[order_id]],6)</f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2" t="s">
        <v>28</v>
      </c>
    </row>
    <row r="2201" spans="1:16" ht="14.25" hidden="1" customHeight="1" x14ac:dyDescent="0.3">
      <c r="A2201" s="2" t="s">
        <v>2232</v>
      </c>
      <c r="B2201" s="2" t="str">
        <f>RIGHT(DmartSalesData[[#This Row],[order_id]],6)</f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2" t="s">
        <v>23</v>
      </c>
    </row>
    <row r="2202" spans="1:16" ht="14.25" hidden="1" customHeight="1" x14ac:dyDescent="0.3">
      <c r="A2202" s="2" t="s">
        <v>2233</v>
      </c>
      <c r="B2202" s="2" t="str">
        <f>RIGHT(DmartSalesData[[#This Row],[order_id]],6)</f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2" t="s">
        <v>34</v>
      </c>
    </row>
    <row r="2203" spans="1:16" ht="14.25" hidden="1" customHeight="1" x14ac:dyDescent="0.3">
      <c r="A2203" s="2" t="s">
        <v>2234</v>
      </c>
      <c r="B2203" s="2" t="str">
        <f>RIGHT(DmartSalesData[[#This Row],[order_id]],6)</f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2" t="s">
        <v>34</v>
      </c>
    </row>
    <row r="2204" spans="1:16" ht="14.25" hidden="1" customHeight="1" x14ac:dyDescent="0.3">
      <c r="A2204" s="2" t="s">
        <v>2235</v>
      </c>
      <c r="B2204" s="2" t="str">
        <f>RIGHT(DmartSalesData[[#This Row],[order_id]],6)</f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2" t="s">
        <v>34</v>
      </c>
    </row>
    <row r="2205" spans="1:16" ht="14.25" hidden="1" customHeight="1" x14ac:dyDescent="0.3">
      <c r="A2205" s="2" t="s">
        <v>2236</v>
      </c>
      <c r="B2205" s="2" t="str">
        <f>RIGHT(DmartSalesData[[#This Row],[order_id]],6)</f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2" t="s">
        <v>39</v>
      </c>
    </row>
    <row r="2206" spans="1:16" ht="14.25" hidden="1" customHeight="1" x14ac:dyDescent="0.3">
      <c r="A2206" s="2" t="s">
        <v>2213</v>
      </c>
      <c r="B2206" s="2" t="str">
        <f>RIGHT(DmartSalesData[[#This Row],[order_id]],6)</f>
        <v>102180</v>
      </c>
      <c r="C2206" s="2" t="s">
        <v>19</v>
      </c>
      <c r="D2206" s="2" t="s">
        <v>33</v>
      </c>
      <c r="E2206" s="2">
        <v>2207.12</v>
      </c>
      <c r="F2206" s="2">
        <v>0.47</v>
      </c>
      <c r="G2206" s="2">
        <f t="shared" si="68"/>
        <v>1037.3463999999999</v>
      </c>
      <c r="H2206" s="2">
        <f t="shared" si="69"/>
        <v>1169.7736</v>
      </c>
      <c r="I2206" s="2">
        <v>1</v>
      </c>
      <c r="J2206" s="3">
        <v>45631</v>
      </c>
      <c r="K2206" s="3">
        <v>45637</v>
      </c>
      <c r="L2206" s="2" t="s">
        <v>15</v>
      </c>
      <c r="M2206" s="2" t="s">
        <v>27</v>
      </c>
      <c r="N2206" s="2">
        <v>281.43</v>
      </c>
      <c r="O2206" s="2" t="s">
        <v>23</v>
      </c>
      <c r="P2206" s="2" t="s">
        <v>23</v>
      </c>
    </row>
    <row r="2207" spans="1:16" ht="14.25" hidden="1" customHeight="1" x14ac:dyDescent="0.3">
      <c r="A2207" s="2" t="s">
        <v>2238</v>
      </c>
      <c r="B2207" s="2" t="str">
        <f>RIGHT(DmartSalesData[[#This Row],[order_id]],6)</f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2" t="s">
        <v>39</v>
      </c>
    </row>
    <row r="2208" spans="1:16" ht="14.25" hidden="1" customHeight="1" x14ac:dyDescent="0.3">
      <c r="A2208" s="2" t="s">
        <v>2219</v>
      </c>
      <c r="B2208" s="2" t="str">
        <f>RIGHT(DmartSalesData[[#This Row],[order_id]],6)</f>
        <v>102186</v>
      </c>
      <c r="C2208" s="2" t="s">
        <v>25</v>
      </c>
      <c r="D2208" s="2" t="s">
        <v>36</v>
      </c>
      <c r="E2208" s="2">
        <v>2930.13</v>
      </c>
      <c r="F2208" s="2">
        <v>0.49</v>
      </c>
      <c r="G2208" s="2">
        <f t="shared" si="68"/>
        <v>1435.7637</v>
      </c>
      <c r="H2208" s="2">
        <f t="shared" si="69"/>
        <v>1494.3663000000001</v>
      </c>
      <c r="I2208" s="2">
        <v>5</v>
      </c>
      <c r="J2208" s="3">
        <v>45274</v>
      </c>
      <c r="K2208" s="3">
        <v>45276</v>
      </c>
      <c r="L2208" s="2" t="s">
        <v>31</v>
      </c>
      <c r="M2208" s="2" t="s">
        <v>22</v>
      </c>
      <c r="N2208" s="2">
        <v>518.28</v>
      </c>
      <c r="O2208" s="2" t="s">
        <v>39</v>
      </c>
      <c r="P2208" s="2" t="s">
        <v>39</v>
      </c>
    </row>
    <row r="2209" spans="1:16" ht="14.25" hidden="1" customHeight="1" x14ac:dyDescent="0.3">
      <c r="A2209" s="2" t="s">
        <v>2240</v>
      </c>
      <c r="B2209" s="2" t="str">
        <f>RIGHT(DmartSalesData[[#This Row],[order_id]],6)</f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2" t="s">
        <v>23</v>
      </c>
    </row>
    <row r="2210" spans="1:16" ht="14.25" hidden="1" customHeight="1" x14ac:dyDescent="0.3">
      <c r="A2210" s="2" t="s">
        <v>2224</v>
      </c>
      <c r="B2210" s="2" t="str">
        <f>RIGHT(DmartSalesData[[#This Row],[order_id]],6)</f>
        <v>102191</v>
      </c>
      <c r="C2210" s="2" t="s">
        <v>25</v>
      </c>
      <c r="D2210" s="2" t="s">
        <v>36</v>
      </c>
      <c r="E2210" s="2">
        <v>4108.33</v>
      </c>
      <c r="F2210" s="2">
        <v>0.49</v>
      </c>
      <c r="G2210" s="2">
        <f t="shared" si="68"/>
        <v>2013.0817</v>
      </c>
      <c r="H2210" s="2">
        <f t="shared" si="69"/>
        <v>2095.2483000000002</v>
      </c>
      <c r="I2210" s="2">
        <v>7</v>
      </c>
      <c r="J2210" s="3">
        <v>45652</v>
      </c>
      <c r="K2210" s="3">
        <v>45658</v>
      </c>
      <c r="L2210" s="2" t="s">
        <v>15</v>
      </c>
      <c r="M2210" s="2" t="s">
        <v>27</v>
      </c>
      <c r="N2210" s="2">
        <v>622.63</v>
      </c>
      <c r="O2210" s="2" t="s">
        <v>48</v>
      </c>
      <c r="P2210" s="2" t="s">
        <v>48</v>
      </c>
    </row>
    <row r="2211" spans="1:16" ht="14.25" hidden="1" customHeight="1" x14ac:dyDescent="0.3">
      <c r="A2211" s="2" t="s">
        <v>2226</v>
      </c>
      <c r="B2211" s="2" t="str">
        <f>RIGHT(DmartSalesData[[#This Row],[order_id]],6)</f>
        <v>102193</v>
      </c>
      <c r="C2211" s="2" t="s">
        <v>25</v>
      </c>
      <c r="D2211" s="2" t="s">
        <v>26</v>
      </c>
      <c r="E2211" s="2">
        <v>4500.3</v>
      </c>
      <c r="F2211" s="2">
        <v>0.43</v>
      </c>
      <c r="G2211" s="2">
        <f t="shared" si="68"/>
        <v>1935.1290000000001</v>
      </c>
      <c r="H2211" s="2">
        <f t="shared" si="69"/>
        <v>2565.1710000000003</v>
      </c>
      <c r="I2211" s="2">
        <v>8</v>
      </c>
      <c r="J2211" s="3">
        <v>45371</v>
      </c>
      <c r="K2211" s="3">
        <v>45377</v>
      </c>
      <c r="L2211" s="2" t="s">
        <v>15</v>
      </c>
      <c r="M2211" s="2" t="s">
        <v>22</v>
      </c>
      <c r="N2211" s="2">
        <v>1269.6400000000001</v>
      </c>
      <c r="O2211" s="2" t="s">
        <v>48</v>
      </c>
      <c r="P2211" s="2" t="s">
        <v>48</v>
      </c>
    </row>
    <row r="2212" spans="1:16" ht="14.25" hidden="1" customHeight="1" x14ac:dyDescent="0.3">
      <c r="A2212" s="2" t="s">
        <v>2243</v>
      </c>
      <c r="B2212" s="2" t="str">
        <f>RIGHT(DmartSalesData[[#This Row],[order_id]],6)</f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2" t="s">
        <v>17</v>
      </c>
    </row>
    <row r="2213" spans="1:16" ht="14.25" hidden="1" customHeight="1" x14ac:dyDescent="0.3">
      <c r="A2213" s="2" t="s">
        <v>2230</v>
      </c>
      <c r="B2213" s="2" t="str">
        <f>RIGHT(DmartSalesData[[#This Row],[order_id]],6)</f>
        <v>102197</v>
      </c>
      <c r="C2213" s="2" t="s">
        <v>19</v>
      </c>
      <c r="D2213" s="2" t="s">
        <v>14</v>
      </c>
      <c r="E2213" s="2">
        <v>3332.38</v>
      </c>
      <c r="F2213" s="2">
        <v>0.45</v>
      </c>
      <c r="G2213" s="2">
        <f t="shared" si="68"/>
        <v>1499.5710000000001</v>
      </c>
      <c r="H2213" s="2">
        <f t="shared" si="69"/>
        <v>1832.809</v>
      </c>
      <c r="I2213" s="2">
        <v>7</v>
      </c>
      <c r="J2213" s="3">
        <v>45213</v>
      </c>
      <c r="K2213" s="3">
        <v>45215</v>
      </c>
      <c r="L2213" s="2" t="s">
        <v>31</v>
      </c>
      <c r="M2213" s="2" t="s">
        <v>16</v>
      </c>
      <c r="N2213" s="2">
        <v>545.49</v>
      </c>
      <c r="O2213" s="2" t="s">
        <v>28</v>
      </c>
      <c r="P2213" s="2" t="s">
        <v>28</v>
      </c>
    </row>
    <row r="2214" spans="1:16" ht="14.25" hidden="1" customHeight="1" x14ac:dyDescent="0.3">
      <c r="A2214" s="2" t="s">
        <v>2237</v>
      </c>
      <c r="B2214" s="2" t="str">
        <f>RIGHT(DmartSalesData[[#This Row],[order_id]],6)</f>
        <v>102204</v>
      </c>
      <c r="C2214" s="2" t="s">
        <v>25</v>
      </c>
      <c r="D2214" s="2" t="s">
        <v>26</v>
      </c>
      <c r="E2214" s="2">
        <v>4003.48</v>
      </c>
      <c r="F2214" s="2">
        <v>0.42</v>
      </c>
      <c r="G2214" s="2">
        <f t="shared" si="68"/>
        <v>1681.4615999999999</v>
      </c>
      <c r="H2214" s="2">
        <f t="shared" si="69"/>
        <v>2322.0183999999999</v>
      </c>
      <c r="I2214" s="2">
        <v>4</v>
      </c>
      <c r="J2214" s="3">
        <v>45305</v>
      </c>
      <c r="K2214" s="3">
        <v>45306</v>
      </c>
      <c r="L2214" s="2" t="s">
        <v>31</v>
      </c>
      <c r="M2214" s="2" t="s">
        <v>16</v>
      </c>
      <c r="N2214" s="2">
        <v>204.51</v>
      </c>
      <c r="O2214" s="2" t="s">
        <v>34</v>
      </c>
      <c r="P2214" s="2" t="s">
        <v>34</v>
      </c>
    </row>
    <row r="2215" spans="1:16" ht="14.25" hidden="1" customHeight="1" x14ac:dyDescent="0.3">
      <c r="A2215" s="2" t="s">
        <v>2246</v>
      </c>
      <c r="B2215" s="2" t="str">
        <f>RIGHT(DmartSalesData[[#This Row],[order_id]],6)</f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2" t="s">
        <v>23</v>
      </c>
    </row>
    <row r="2216" spans="1:16" ht="14.25" hidden="1" customHeight="1" x14ac:dyDescent="0.3">
      <c r="A2216" s="2" t="s">
        <v>2247</v>
      </c>
      <c r="B2216" s="2" t="str">
        <f>RIGHT(DmartSalesData[[#This Row],[order_id]],6)</f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2" t="s">
        <v>48</v>
      </c>
    </row>
    <row r="2217" spans="1:16" ht="14.25" hidden="1" customHeight="1" x14ac:dyDescent="0.3">
      <c r="A2217" s="2" t="s">
        <v>2239</v>
      </c>
      <c r="B2217" s="2" t="str">
        <f>RIGHT(DmartSalesData[[#This Row],[order_id]],6)</f>
        <v>102206</v>
      </c>
      <c r="C2217" s="2" t="s">
        <v>13</v>
      </c>
      <c r="D2217" s="2" t="s">
        <v>26</v>
      </c>
      <c r="E2217" s="2">
        <v>4000.09</v>
      </c>
      <c r="F2217" s="2">
        <v>0.48</v>
      </c>
      <c r="G2217" s="2">
        <f t="shared" si="68"/>
        <v>1920.0432000000001</v>
      </c>
      <c r="H2217" s="2">
        <f t="shared" si="69"/>
        <v>2080.0468000000001</v>
      </c>
      <c r="I2217" s="2">
        <v>7</v>
      </c>
      <c r="J2217" s="3">
        <v>45322</v>
      </c>
      <c r="K2217" s="3">
        <v>45325</v>
      </c>
      <c r="L2217" s="2" t="s">
        <v>31</v>
      </c>
      <c r="M2217" s="2" t="s">
        <v>22</v>
      </c>
      <c r="N2217" s="2">
        <v>982.27</v>
      </c>
      <c r="O2217" s="2" t="s">
        <v>23</v>
      </c>
      <c r="P2217" s="2" t="s">
        <v>23</v>
      </c>
    </row>
    <row r="2218" spans="1:16" ht="14.25" hidden="1" customHeight="1" x14ac:dyDescent="0.3">
      <c r="A2218" s="2" t="s">
        <v>2249</v>
      </c>
      <c r="B2218" s="2" t="str">
        <f>RIGHT(DmartSalesData[[#This Row],[order_id]],6)</f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2" t="s">
        <v>23</v>
      </c>
    </row>
    <row r="2219" spans="1:16" ht="14.25" hidden="1" customHeight="1" x14ac:dyDescent="0.3">
      <c r="A2219" s="2" t="s">
        <v>2250</v>
      </c>
      <c r="B2219" s="2" t="str">
        <f>RIGHT(DmartSalesData[[#This Row],[order_id]],6)</f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2" t="s">
        <v>23</v>
      </c>
    </row>
    <row r="2220" spans="1:16" ht="14.25" hidden="1" customHeight="1" x14ac:dyDescent="0.3">
      <c r="A2220" s="2" t="s">
        <v>2251</v>
      </c>
      <c r="B2220" s="2" t="str">
        <f>RIGHT(DmartSalesData[[#This Row],[order_id]],6)</f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2" t="s">
        <v>48</v>
      </c>
    </row>
    <row r="2221" spans="1:16" ht="14.25" hidden="1" customHeight="1" x14ac:dyDescent="0.3">
      <c r="A2221" s="2" t="s">
        <v>2241</v>
      </c>
      <c r="B2221" s="2" t="str">
        <f>RIGHT(DmartSalesData[[#This Row],[order_id]],6)</f>
        <v>102208</v>
      </c>
      <c r="C2221" s="2" t="s">
        <v>41</v>
      </c>
      <c r="D2221" s="2" t="s">
        <v>20</v>
      </c>
      <c r="E2221" s="2">
        <v>3859.14</v>
      </c>
      <c r="F2221" s="2">
        <v>0.47</v>
      </c>
      <c r="G2221" s="2">
        <f t="shared" si="68"/>
        <v>1813.7957999999999</v>
      </c>
      <c r="H2221" s="2">
        <f t="shared" si="69"/>
        <v>2045.3442</v>
      </c>
      <c r="I2221" s="2">
        <v>4</v>
      </c>
      <c r="J2221" s="3">
        <v>45196</v>
      </c>
      <c r="K2221" s="3">
        <v>45202</v>
      </c>
      <c r="L2221" s="2" t="s">
        <v>15</v>
      </c>
      <c r="M2221" s="2" t="s">
        <v>22</v>
      </c>
      <c r="N2221" s="2">
        <v>926.1</v>
      </c>
      <c r="O2221" s="2" t="s">
        <v>28</v>
      </c>
      <c r="P2221" s="2" t="s">
        <v>28</v>
      </c>
    </row>
    <row r="2222" spans="1:16" ht="14.25" hidden="1" customHeight="1" x14ac:dyDescent="0.3">
      <c r="A2222" s="2" t="s">
        <v>2253</v>
      </c>
      <c r="B2222" s="2" t="str">
        <f>RIGHT(DmartSalesData[[#This Row],[order_id]],6)</f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2" t="s">
        <v>28</v>
      </c>
    </row>
    <row r="2223" spans="1:16" ht="14.25" hidden="1" customHeight="1" x14ac:dyDescent="0.3">
      <c r="A2223" s="2" t="s">
        <v>2254</v>
      </c>
      <c r="B2223" s="2" t="str">
        <f>RIGHT(DmartSalesData[[#This Row],[order_id]],6)</f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2" t="s">
        <v>34</v>
      </c>
    </row>
    <row r="2224" spans="1:16" ht="14.25" hidden="1" customHeight="1" x14ac:dyDescent="0.3">
      <c r="A2224" s="2" t="s">
        <v>2242</v>
      </c>
      <c r="B2224" s="2" t="str">
        <f>RIGHT(DmartSalesData[[#This Row],[order_id]],6)</f>
        <v>102209</v>
      </c>
      <c r="C2224" s="2" t="s">
        <v>25</v>
      </c>
      <c r="D2224" s="2" t="s">
        <v>20</v>
      </c>
      <c r="E2224" s="2">
        <v>2813</v>
      </c>
      <c r="F2224" s="2">
        <v>0.45</v>
      </c>
      <c r="G2224" s="2">
        <f t="shared" si="68"/>
        <v>1265.8500000000001</v>
      </c>
      <c r="H2224" s="2">
        <f t="shared" si="69"/>
        <v>1547.1499999999999</v>
      </c>
      <c r="I2224" s="2">
        <v>5</v>
      </c>
      <c r="J2224" s="3">
        <v>45626</v>
      </c>
      <c r="K2224" s="3">
        <v>45629</v>
      </c>
      <c r="L2224" s="2" t="s">
        <v>31</v>
      </c>
      <c r="M2224" s="2" t="s">
        <v>16</v>
      </c>
      <c r="N2224" s="2">
        <v>444.17</v>
      </c>
      <c r="O2224" s="2" t="s">
        <v>17</v>
      </c>
      <c r="P2224" s="2" t="s">
        <v>17</v>
      </c>
    </row>
    <row r="2225" spans="1:16" ht="14.25" hidden="1" customHeight="1" x14ac:dyDescent="0.3">
      <c r="A2225" s="2" t="s">
        <v>2256</v>
      </c>
      <c r="B2225" s="2" t="str">
        <f>RIGHT(DmartSalesData[[#This Row],[order_id]],6)</f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2" t="s">
        <v>23</v>
      </c>
    </row>
    <row r="2226" spans="1:16" ht="14.25" hidden="1" customHeight="1" x14ac:dyDescent="0.3">
      <c r="A2226" s="2" t="s">
        <v>2257</v>
      </c>
      <c r="B2226" s="2" t="str">
        <f>RIGHT(DmartSalesData[[#This Row],[order_id]],6)</f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2" t="s">
        <v>17</v>
      </c>
    </row>
    <row r="2227" spans="1:16" ht="14.25" hidden="1" customHeight="1" x14ac:dyDescent="0.3">
      <c r="A2227" s="2" t="s">
        <v>2258</v>
      </c>
      <c r="B2227" s="2" t="str">
        <f>RIGHT(DmartSalesData[[#This Row],[order_id]],6)</f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2" t="s">
        <v>17</v>
      </c>
    </row>
    <row r="2228" spans="1:16" ht="14.25" hidden="1" customHeight="1" x14ac:dyDescent="0.3">
      <c r="A2228" s="2" t="s">
        <v>2244</v>
      </c>
      <c r="B2228" s="2" t="str">
        <f>RIGHT(DmartSalesData[[#This Row],[order_id]],6)</f>
        <v>102211</v>
      </c>
      <c r="C2228" s="2" t="s">
        <v>13</v>
      </c>
      <c r="D2228" s="2" t="s">
        <v>26</v>
      </c>
      <c r="E2228" s="2">
        <v>4562.5</v>
      </c>
      <c r="F2228" s="2">
        <v>0.3</v>
      </c>
      <c r="G2228" s="2">
        <f t="shared" si="68"/>
        <v>1368.75</v>
      </c>
      <c r="H2228" s="2">
        <f t="shared" si="69"/>
        <v>3193.75</v>
      </c>
      <c r="I2228" s="2">
        <v>3</v>
      </c>
      <c r="J2228" s="3">
        <v>45553</v>
      </c>
      <c r="K2228" s="3">
        <v>45558</v>
      </c>
      <c r="L2228" s="2" t="s">
        <v>15</v>
      </c>
      <c r="M2228" s="2" t="s">
        <v>27</v>
      </c>
      <c r="N2228" s="2">
        <v>1364.11</v>
      </c>
      <c r="O2228" s="2" t="s">
        <v>39</v>
      </c>
      <c r="P2228" s="2" t="s">
        <v>39</v>
      </c>
    </row>
    <row r="2229" spans="1:16" ht="14.25" hidden="1" customHeight="1" x14ac:dyDescent="0.3">
      <c r="A2229" s="2" t="s">
        <v>2245</v>
      </c>
      <c r="B2229" s="2" t="str">
        <f>RIGHT(DmartSalesData[[#This Row],[order_id]],6)</f>
        <v>102212</v>
      </c>
      <c r="C2229" s="2" t="s">
        <v>41</v>
      </c>
      <c r="D2229" s="2" t="s">
        <v>33</v>
      </c>
      <c r="E2229" s="2">
        <v>3604.95</v>
      </c>
      <c r="F2229" s="2">
        <v>0.39</v>
      </c>
      <c r="G2229" s="2">
        <f t="shared" si="68"/>
        <v>1405.9304999999999</v>
      </c>
      <c r="H2229" s="2">
        <f t="shared" si="69"/>
        <v>2199.0194999999999</v>
      </c>
      <c r="I2229" s="2">
        <v>3</v>
      </c>
      <c r="J2229" s="3">
        <v>45151</v>
      </c>
      <c r="K2229" s="3">
        <v>45156</v>
      </c>
      <c r="L2229" s="2" t="s">
        <v>31</v>
      </c>
      <c r="M2229" s="2" t="s">
        <v>22</v>
      </c>
      <c r="N2229" s="2">
        <v>457.85</v>
      </c>
      <c r="O2229" s="2" t="s">
        <v>28</v>
      </c>
      <c r="P2229" s="2" t="s">
        <v>28</v>
      </c>
    </row>
    <row r="2230" spans="1:16" ht="14.25" hidden="1" customHeight="1" x14ac:dyDescent="0.3">
      <c r="A2230" s="2" t="s">
        <v>2248</v>
      </c>
      <c r="B2230" s="2" t="str">
        <f>RIGHT(DmartSalesData[[#This Row],[order_id]],6)</f>
        <v>102215</v>
      </c>
      <c r="C2230" s="2" t="s">
        <v>41</v>
      </c>
      <c r="D2230" s="2" t="s">
        <v>26</v>
      </c>
      <c r="E2230" s="2">
        <v>3117.63</v>
      </c>
      <c r="F2230" s="2">
        <v>0.41</v>
      </c>
      <c r="G2230" s="2">
        <f t="shared" si="68"/>
        <v>1278.2283</v>
      </c>
      <c r="H2230" s="2">
        <f t="shared" si="69"/>
        <v>1839.4017000000001</v>
      </c>
      <c r="I2230" s="2">
        <v>5</v>
      </c>
      <c r="J2230" s="3">
        <v>45341</v>
      </c>
      <c r="K2230" s="3">
        <v>45344</v>
      </c>
      <c r="L2230" s="2" t="s">
        <v>15</v>
      </c>
      <c r="M2230" s="2" t="s">
        <v>27</v>
      </c>
      <c r="N2230" s="2">
        <v>454.81</v>
      </c>
      <c r="O2230" s="2" t="s">
        <v>48</v>
      </c>
      <c r="P2230" s="2" t="s">
        <v>48</v>
      </c>
    </row>
    <row r="2231" spans="1:16" ht="14.25" hidden="1" customHeight="1" x14ac:dyDescent="0.3">
      <c r="A2231" s="2" t="s">
        <v>2262</v>
      </c>
      <c r="B2231" s="2" t="str">
        <f>RIGHT(DmartSalesData[[#This Row],[order_id]],6)</f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2" t="s">
        <v>17</v>
      </c>
    </row>
    <row r="2232" spans="1:16" ht="14.25" hidden="1" customHeight="1" x14ac:dyDescent="0.3">
      <c r="A2232" s="2" t="s">
        <v>2263</v>
      </c>
      <c r="B2232" s="2" t="str">
        <f>RIGHT(DmartSalesData[[#This Row],[order_id]],6)</f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2" t="s">
        <v>28</v>
      </c>
    </row>
    <row r="2233" spans="1:16" ht="14.25" hidden="1" customHeight="1" x14ac:dyDescent="0.3">
      <c r="A2233" s="2" t="s">
        <v>2264</v>
      </c>
      <c r="B2233" s="2" t="str">
        <f>RIGHT(DmartSalesData[[#This Row],[order_id]],6)</f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2" t="s">
        <v>23</v>
      </c>
    </row>
    <row r="2234" spans="1:16" ht="14.25" hidden="1" customHeight="1" x14ac:dyDescent="0.3">
      <c r="A2234" s="2" t="s">
        <v>2265</v>
      </c>
      <c r="B2234" s="2" t="str">
        <f>RIGHT(DmartSalesData[[#This Row],[order_id]],6)</f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2" t="s">
        <v>23</v>
      </c>
    </row>
    <row r="2235" spans="1:16" ht="14.25" hidden="1" customHeight="1" x14ac:dyDescent="0.3">
      <c r="A2235" s="2" t="s">
        <v>2252</v>
      </c>
      <c r="B2235" s="2" t="str">
        <f>RIGHT(DmartSalesData[[#This Row],[order_id]],6)</f>
        <v>102219</v>
      </c>
      <c r="C2235" s="2" t="s">
        <v>13</v>
      </c>
      <c r="D2235" s="2" t="s">
        <v>33</v>
      </c>
      <c r="E2235" s="2">
        <v>4997.6400000000003</v>
      </c>
      <c r="F2235" s="2">
        <v>0.32</v>
      </c>
      <c r="G2235" s="2">
        <f t="shared" si="68"/>
        <v>1599.2448000000002</v>
      </c>
      <c r="H2235" s="2">
        <f t="shared" si="69"/>
        <v>3398.3951999999999</v>
      </c>
      <c r="I2235" s="2">
        <v>7</v>
      </c>
      <c r="J2235" s="3">
        <v>45571</v>
      </c>
      <c r="K2235" s="3">
        <v>45573</v>
      </c>
      <c r="L2235" s="2" t="s">
        <v>31</v>
      </c>
      <c r="M2235" s="2" t="s">
        <v>27</v>
      </c>
      <c r="N2235" s="2">
        <v>378.93</v>
      </c>
      <c r="O2235" s="2" t="s">
        <v>28</v>
      </c>
      <c r="P2235" s="2" t="s">
        <v>28</v>
      </c>
    </row>
    <row r="2236" spans="1:16" ht="14.25" hidden="1" customHeight="1" x14ac:dyDescent="0.3">
      <c r="A2236" s="2" t="s">
        <v>2255</v>
      </c>
      <c r="B2236" s="2" t="str">
        <f>RIGHT(DmartSalesData[[#This Row],[order_id]],6)</f>
        <v>102222</v>
      </c>
      <c r="C2236" s="2" t="s">
        <v>41</v>
      </c>
      <c r="D2236" s="2" t="s">
        <v>33</v>
      </c>
      <c r="E2236" s="2">
        <v>2643.63</v>
      </c>
      <c r="F2236" s="2">
        <v>0.39</v>
      </c>
      <c r="G2236" s="2">
        <f t="shared" si="68"/>
        <v>1031.0157000000002</v>
      </c>
      <c r="H2236" s="2">
        <f t="shared" si="69"/>
        <v>1612.6143</v>
      </c>
      <c r="I2236" s="2">
        <v>3</v>
      </c>
      <c r="J2236" s="3">
        <v>45326</v>
      </c>
      <c r="K2236" s="3">
        <v>45331</v>
      </c>
      <c r="L2236" s="2" t="s">
        <v>31</v>
      </c>
      <c r="M2236" s="2" t="s">
        <v>27</v>
      </c>
      <c r="N2236" s="2">
        <v>226.97</v>
      </c>
      <c r="O2236" s="2" t="s">
        <v>48</v>
      </c>
      <c r="P2236" s="2" t="s">
        <v>48</v>
      </c>
    </row>
    <row r="2237" spans="1:16" ht="14.25" hidden="1" customHeight="1" x14ac:dyDescent="0.3">
      <c r="A2237" s="2" t="s">
        <v>2259</v>
      </c>
      <c r="B2237" s="2" t="str">
        <f>RIGHT(DmartSalesData[[#This Row],[order_id]],6)</f>
        <v>102226</v>
      </c>
      <c r="C2237" s="2" t="s">
        <v>13</v>
      </c>
      <c r="D2237" s="2" t="s">
        <v>20</v>
      </c>
      <c r="E2237" s="2">
        <v>2717.93</v>
      </c>
      <c r="F2237" s="2">
        <v>0.48</v>
      </c>
      <c r="G2237" s="2">
        <f t="shared" ref="G2237:G2300" si="70">E2237*F2237</f>
        <v>1304.6063999999999</v>
      </c>
      <c r="H2237" s="2">
        <f t="shared" ref="H2237:H2300" si="71">E2237-G2237</f>
        <v>1413.3235999999999</v>
      </c>
      <c r="I2237" s="2">
        <v>1</v>
      </c>
      <c r="J2237" s="3">
        <v>45122</v>
      </c>
      <c r="K2237" s="3">
        <v>45124</v>
      </c>
      <c r="L2237" s="2" t="s">
        <v>31</v>
      </c>
      <c r="M2237" s="2" t="s">
        <v>16</v>
      </c>
      <c r="N2237" s="2">
        <v>373.99</v>
      </c>
      <c r="O2237" s="2" t="s">
        <v>48</v>
      </c>
      <c r="P2237" s="2" t="s">
        <v>48</v>
      </c>
    </row>
    <row r="2238" spans="1:16" ht="14.25" hidden="1" customHeight="1" x14ac:dyDescent="0.3">
      <c r="A2238" s="2" t="s">
        <v>2269</v>
      </c>
      <c r="B2238" s="2" t="str">
        <f>RIGHT(DmartSalesData[[#This Row],[order_id]],6)</f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70"/>
        <v>835.8175</v>
      </c>
      <c r="H2238" s="2">
        <f t="shared" si="71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2" t="s">
        <v>34</v>
      </c>
    </row>
    <row r="2239" spans="1:16" ht="14.25" hidden="1" customHeight="1" x14ac:dyDescent="0.3">
      <c r="A2239" s="2" t="s">
        <v>2270</v>
      </c>
      <c r="B2239" s="2" t="str">
        <f>RIGHT(DmartSalesData[[#This Row],[order_id]],6)</f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70"/>
        <v>554.80200000000002</v>
      </c>
      <c r="H2239" s="2">
        <f t="shared" si="71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2" t="s">
        <v>34</v>
      </c>
    </row>
    <row r="2240" spans="1:16" ht="14.25" hidden="1" customHeight="1" x14ac:dyDescent="0.3">
      <c r="A2240" s="2" t="s">
        <v>2271</v>
      </c>
      <c r="B2240" s="2" t="str">
        <f>RIGHT(DmartSalesData[[#This Row],[order_id]],6)</f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70"/>
        <v>752.97250000000008</v>
      </c>
      <c r="H2240" s="2">
        <f t="shared" si="71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2" t="s">
        <v>23</v>
      </c>
    </row>
    <row r="2241" spans="1:16" ht="14.25" hidden="1" customHeight="1" x14ac:dyDescent="0.3">
      <c r="A2241" s="2" t="s">
        <v>2272</v>
      </c>
      <c r="B2241" s="2" t="str">
        <f>RIGHT(DmartSalesData[[#This Row],[order_id]],6)</f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70"/>
        <v>505.05560000000003</v>
      </c>
      <c r="H2241" s="2">
        <f t="shared" si="71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2" t="s">
        <v>28</v>
      </c>
    </row>
    <row r="2242" spans="1:16" ht="14.25" hidden="1" customHeight="1" x14ac:dyDescent="0.3">
      <c r="A2242" s="2" t="s">
        <v>2273</v>
      </c>
      <c r="B2242" s="2" t="str">
        <f>RIGHT(DmartSalesData[[#This Row],[order_id]],6)</f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70"/>
        <v>188.197</v>
      </c>
      <c r="H2242" s="2">
        <f t="shared" si="71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2" t="s">
        <v>39</v>
      </c>
    </row>
    <row r="2243" spans="1:16" ht="14.25" hidden="1" customHeight="1" x14ac:dyDescent="0.3">
      <c r="A2243" s="2" t="s">
        <v>2274</v>
      </c>
      <c r="B2243" s="2" t="str">
        <f>RIGHT(DmartSalesData[[#This Row],[order_id]],6)</f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si="70"/>
        <v>318.42320000000001</v>
      </c>
      <c r="H2243" s="2">
        <f t="shared" si="71"/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2" t="s">
        <v>34</v>
      </c>
    </row>
    <row r="2244" spans="1:16" ht="14.25" hidden="1" customHeight="1" x14ac:dyDescent="0.3">
      <c r="A2244" s="2" t="s">
        <v>2275</v>
      </c>
      <c r="B2244" s="2" t="str">
        <f>RIGHT(DmartSalesData[[#This Row],[order_id]],6)</f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2" t="s">
        <v>23</v>
      </c>
    </row>
    <row r="2245" spans="1:16" ht="14.25" hidden="1" customHeight="1" x14ac:dyDescent="0.3">
      <c r="A2245" s="2" t="s">
        <v>2276</v>
      </c>
      <c r="B2245" s="2" t="str">
        <f>RIGHT(DmartSalesData[[#This Row],[order_id]],6)</f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2" t="s">
        <v>23</v>
      </c>
    </row>
    <row r="2246" spans="1:16" ht="14.25" hidden="1" customHeight="1" x14ac:dyDescent="0.3">
      <c r="A2246" s="2" t="s">
        <v>2277</v>
      </c>
      <c r="B2246" s="2" t="str">
        <f>RIGHT(DmartSalesData[[#This Row],[order_id]],6)</f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2" t="s">
        <v>23</v>
      </c>
    </row>
    <row r="2247" spans="1:16" ht="14.25" hidden="1" customHeight="1" x14ac:dyDescent="0.3">
      <c r="A2247" s="2" t="s">
        <v>2260</v>
      </c>
      <c r="B2247" s="2" t="str">
        <f>RIGHT(DmartSalesData[[#This Row],[order_id]],6)</f>
        <v>102227</v>
      </c>
      <c r="C2247" s="2" t="s">
        <v>25</v>
      </c>
      <c r="D2247" s="2" t="s">
        <v>36</v>
      </c>
      <c r="E2247" s="2">
        <v>4883.29</v>
      </c>
      <c r="F2247" s="2">
        <v>0.26</v>
      </c>
      <c r="G2247" s="2">
        <f t="shared" si="70"/>
        <v>1269.6554000000001</v>
      </c>
      <c r="H2247" s="2">
        <f t="shared" si="71"/>
        <v>3613.6345999999999</v>
      </c>
      <c r="I2247" s="2">
        <v>2</v>
      </c>
      <c r="J2247" s="3">
        <v>45386</v>
      </c>
      <c r="K2247" s="3">
        <v>45393</v>
      </c>
      <c r="L2247" s="2" t="s">
        <v>15</v>
      </c>
      <c r="M2247" s="2" t="s">
        <v>16</v>
      </c>
      <c r="N2247" s="2">
        <v>1015.04</v>
      </c>
      <c r="O2247" s="2" t="s">
        <v>23</v>
      </c>
      <c r="P2247" s="2" t="s">
        <v>23</v>
      </c>
    </row>
    <row r="2248" spans="1:16" ht="14.25" hidden="1" customHeight="1" x14ac:dyDescent="0.3">
      <c r="A2248" s="2" t="s">
        <v>2261</v>
      </c>
      <c r="B2248" s="2" t="str">
        <f>RIGHT(DmartSalesData[[#This Row],[order_id]],6)</f>
        <v>102228</v>
      </c>
      <c r="C2248" s="2" t="s">
        <v>25</v>
      </c>
      <c r="D2248" s="2" t="s">
        <v>26</v>
      </c>
      <c r="E2248" s="2">
        <v>4912.8900000000003</v>
      </c>
      <c r="F2248" s="2">
        <v>0.5</v>
      </c>
      <c r="G2248" s="2">
        <f t="shared" si="70"/>
        <v>2456.4450000000002</v>
      </c>
      <c r="H2248" s="2">
        <f t="shared" si="71"/>
        <v>2456.4450000000002</v>
      </c>
      <c r="I2248" s="2">
        <v>2</v>
      </c>
      <c r="J2248" s="3">
        <v>45136</v>
      </c>
      <c r="K2248" s="3">
        <v>45137</v>
      </c>
      <c r="L2248" s="2" t="s">
        <v>21</v>
      </c>
      <c r="M2248" s="2" t="s">
        <v>27</v>
      </c>
      <c r="N2248" s="2">
        <v>302.51</v>
      </c>
      <c r="O2248" s="2" t="s">
        <v>39</v>
      </c>
      <c r="P2248" s="2" t="s">
        <v>39</v>
      </c>
    </row>
    <row r="2249" spans="1:16" ht="14.25" hidden="1" customHeight="1" x14ac:dyDescent="0.3">
      <c r="A2249" s="2" t="s">
        <v>2280</v>
      </c>
      <c r="B2249" s="2" t="str">
        <f>RIGHT(DmartSalesData[[#This Row],[order_id]],6)</f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2" t="s">
        <v>34</v>
      </c>
    </row>
    <row r="2250" spans="1:16" ht="14.25" hidden="1" customHeight="1" x14ac:dyDescent="0.3">
      <c r="A2250" s="2" t="s">
        <v>2281</v>
      </c>
      <c r="B2250" s="2" t="str">
        <f>RIGHT(DmartSalesData[[#This Row],[order_id]],6)</f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2" t="s">
        <v>17</v>
      </c>
    </row>
    <row r="2251" spans="1:16" ht="14.25" hidden="1" customHeight="1" x14ac:dyDescent="0.3">
      <c r="A2251" s="2" t="s">
        <v>2282</v>
      </c>
      <c r="B2251" s="2" t="str">
        <f>RIGHT(DmartSalesData[[#This Row],[order_id]],6)</f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2" t="s">
        <v>23</v>
      </c>
    </row>
    <row r="2252" spans="1:16" ht="14.25" hidden="1" customHeight="1" x14ac:dyDescent="0.3">
      <c r="A2252" s="2" t="s">
        <v>2266</v>
      </c>
      <c r="B2252" s="2" t="str">
        <f>RIGHT(DmartSalesData[[#This Row],[order_id]],6)</f>
        <v>102233</v>
      </c>
      <c r="C2252" s="2" t="s">
        <v>13</v>
      </c>
      <c r="D2252" s="2" t="s">
        <v>26</v>
      </c>
      <c r="E2252" s="2">
        <v>3777.76</v>
      </c>
      <c r="F2252" s="2">
        <v>0.27</v>
      </c>
      <c r="G2252" s="2">
        <f t="shared" si="70"/>
        <v>1019.9952000000002</v>
      </c>
      <c r="H2252" s="2">
        <f t="shared" si="71"/>
        <v>2757.7647999999999</v>
      </c>
      <c r="I2252" s="2">
        <v>6</v>
      </c>
      <c r="J2252" s="3">
        <v>45224</v>
      </c>
      <c r="K2252" s="3">
        <v>45226</v>
      </c>
      <c r="L2252" s="2" t="s">
        <v>15</v>
      </c>
      <c r="M2252" s="2" t="s">
        <v>16</v>
      </c>
      <c r="N2252" s="2">
        <v>1001.18</v>
      </c>
      <c r="O2252" s="2" t="s">
        <v>48</v>
      </c>
      <c r="P2252" s="2" t="s">
        <v>48</v>
      </c>
    </row>
    <row r="2253" spans="1:16" ht="14.25" hidden="1" customHeight="1" x14ac:dyDescent="0.3">
      <c r="A2253" s="2" t="s">
        <v>2284</v>
      </c>
      <c r="B2253" s="2" t="str">
        <f>RIGHT(DmartSalesData[[#This Row],[order_id]],6)</f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2" t="s">
        <v>17</v>
      </c>
    </row>
    <row r="2254" spans="1:16" ht="14.25" hidden="1" customHeight="1" x14ac:dyDescent="0.3">
      <c r="A2254" s="2" t="s">
        <v>2285</v>
      </c>
      <c r="B2254" s="2" t="str">
        <f>RIGHT(DmartSalesData[[#This Row],[order_id]],6)</f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2" t="s">
        <v>48</v>
      </c>
    </row>
    <row r="2255" spans="1:16" ht="14.25" hidden="1" customHeight="1" x14ac:dyDescent="0.3">
      <c r="A2255" s="2" t="s">
        <v>2286</v>
      </c>
      <c r="B2255" s="2" t="str">
        <f>RIGHT(DmartSalesData[[#This Row],[order_id]],6)</f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2" t="s">
        <v>48</v>
      </c>
    </row>
    <row r="2256" spans="1:16" ht="14.25" hidden="1" customHeight="1" x14ac:dyDescent="0.3">
      <c r="A2256" s="2" t="s">
        <v>2287</v>
      </c>
      <c r="B2256" s="2" t="str">
        <f>RIGHT(DmartSalesData[[#This Row],[order_id]],6)</f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2" t="s">
        <v>39</v>
      </c>
    </row>
    <row r="2257" spans="1:16" ht="14.25" hidden="1" customHeight="1" x14ac:dyDescent="0.3">
      <c r="A2257" s="2" t="s">
        <v>2267</v>
      </c>
      <c r="B2257" s="2" t="str">
        <f>RIGHT(DmartSalesData[[#This Row],[order_id]],6)</f>
        <v>102234</v>
      </c>
      <c r="C2257" s="2" t="s">
        <v>25</v>
      </c>
      <c r="D2257" s="2" t="s">
        <v>33</v>
      </c>
      <c r="E2257" s="2">
        <v>4405.2299999999996</v>
      </c>
      <c r="F2257" s="2">
        <v>0.42</v>
      </c>
      <c r="G2257" s="2">
        <f t="shared" si="70"/>
        <v>1850.1965999999998</v>
      </c>
      <c r="H2257" s="2">
        <f t="shared" si="71"/>
        <v>2555.0333999999998</v>
      </c>
      <c r="I2257" s="2">
        <v>4</v>
      </c>
      <c r="J2257" s="3">
        <v>45330</v>
      </c>
      <c r="K2257" s="3">
        <v>45333</v>
      </c>
      <c r="L2257" s="2" t="s">
        <v>21</v>
      </c>
      <c r="M2257" s="2" t="s">
        <v>27</v>
      </c>
      <c r="N2257" s="2">
        <v>647.80999999999995</v>
      </c>
      <c r="O2257" s="2" t="s">
        <v>17</v>
      </c>
      <c r="P2257" s="2" t="s">
        <v>17</v>
      </c>
    </row>
    <row r="2258" spans="1:16" ht="14.25" hidden="1" customHeight="1" x14ac:dyDescent="0.3">
      <c r="A2258" s="2" t="s">
        <v>2289</v>
      </c>
      <c r="B2258" s="2" t="str">
        <f>RIGHT(DmartSalesData[[#This Row],[order_id]],6)</f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2" t="s">
        <v>28</v>
      </c>
    </row>
    <row r="2259" spans="1:16" ht="14.25" hidden="1" customHeight="1" x14ac:dyDescent="0.3">
      <c r="A2259" s="2" t="s">
        <v>2290</v>
      </c>
      <c r="B2259" s="2" t="str">
        <f>RIGHT(DmartSalesData[[#This Row],[order_id]],6)</f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2" t="s">
        <v>34</v>
      </c>
    </row>
    <row r="2260" spans="1:16" ht="14.25" hidden="1" customHeight="1" x14ac:dyDescent="0.3">
      <c r="A2260" s="2" t="s">
        <v>2291</v>
      </c>
      <c r="B2260" s="2" t="str">
        <f>RIGHT(DmartSalesData[[#This Row],[order_id]],6)</f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2" t="s">
        <v>17</v>
      </c>
    </row>
    <row r="2261" spans="1:16" ht="14.25" hidden="1" customHeight="1" x14ac:dyDescent="0.3">
      <c r="A2261" s="2" t="s">
        <v>2292</v>
      </c>
      <c r="B2261" s="2" t="str">
        <f>RIGHT(DmartSalesData[[#This Row],[order_id]],6)</f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2" t="s">
        <v>17</v>
      </c>
    </row>
    <row r="2262" spans="1:16" ht="14.25" hidden="1" customHeight="1" x14ac:dyDescent="0.3">
      <c r="A2262" s="2" t="s">
        <v>2268</v>
      </c>
      <c r="B2262" s="2" t="str">
        <f>RIGHT(DmartSalesData[[#This Row],[order_id]],6)</f>
        <v>102235</v>
      </c>
      <c r="C2262" s="2" t="s">
        <v>19</v>
      </c>
      <c r="D2262" s="2" t="s">
        <v>33</v>
      </c>
      <c r="E2262" s="2">
        <v>3346.19</v>
      </c>
      <c r="F2262" s="2">
        <v>0.5</v>
      </c>
      <c r="G2262" s="2">
        <f t="shared" si="70"/>
        <v>1673.095</v>
      </c>
      <c r="H2262" s="2">
        <f t="shared" si="71"/>
        <v>1673.095</v>
      </c>
      <c r="I2262" s="2">
        <v>8</v>
      </c>
      <c r="J2262" s="3">
        <v>45116</v>
      </c>
      <c r="K2262" s="3">
        <v>45118</v>
      </c>
      <c r="L2262" s="2" t="s">
        <v>15</v>
      </c>
      <c r="M2262" s="2" t="s">
        <v>27</v>
      </c>
      <c r="N2262" s="2">
        <v>751.37</v>
      </c>
      <c r="O2262" s="2" t="s">
        <v>23</v>
      </c>
      <c r="P2262" s="2" t="s">
        <v>23</v>
      </c>
    </row>
    <row r="2263" spans="1:16" ht="14.25" hidden="1" customHeight="1" x14ac:dyDescent="0.3">
      <c r="A2263" s="2" t="s">
        <v>2294</v>
      </c>
      <c r="B2263" s="2" t="str">
        <f>RIGHT(DmartSalesData[[#This Row],[order_id]],6)</f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2" t="s">
        <v>39</v>
      </c>
    </row>
    <row r="2264" spans="1:16" ht="14.25" hidden="1" customHeight="1" x14ac:dyDescent="0.3">
      <c r="A2264" s="2" t="s">
        <v>2295</v>
      </c>
      <c r="B2264" s="2" t="str">
        <f>RIGHT(DmartSalesData[[#This Row],[order_id]],6)</f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2" t="s">
        <v>48</v>
      </c>
    </row>
    <row r="2265" spans="1:16" ht="14.25" hidden="1" customHeight="1" x14ac:dyDescent="0.3">
      <c r="A2265" s="2" t="s">
        <v>2296</v>
      </c>
      <c r="B2265" s="2" t="str">
        <f>RIGHT(DmartSalesData[[#This Row],[order_id]],6)</f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2" t="s">
        <v>39</v>
      </c>
    </row>
    <row r="2266" spans="1:16" ht="14.25" hidden="1" customHeight="1" x14ac:dyDescent="0.3">
      <c r="A2266" s="2" t="s">
        <v>2278</v>
      </c>
      <c r="B2266" s="2" t="str">
        <f>RIGHT(DmartSalesData[[#This Row],[order_id]],6)</f>
        <v>102245</v>
      </c>
      <c r="C2266" s="2" t="s">
        <v>41</v>
      </c>
      <c r="D2266" s="2" t="s">
        <v>14</v>
      </c>
      <c r="E2266" s="2">
        <v>4985.96</v>
      </c>
      <c r="F2266" s="2">
        <v>0.44</v>
      </c>
      <c r="G2266" s="2">
        <f t="shared" si="70"/>
        <v>2193.8224</v>
      </c>
      <c r="H2266" s="2">
        <f t="shared" si="71"/>
        <v>2792.1376</v>
      </c>
      <c r="I2266" s="2">
        <v>9</v>
      </c>
      <c r="J2266" s="3">
        <v>44955</v>
      </c>
      <c r="K2266" s="3">
        <v>44958</v>
      </c>
      <c r="L2266" s="2" t="s">
        <v>31</v>
      </c>
      <c r="M2266" s="2" t="s">
        <v>27</v>
      </c>
      <c r="N2266" s="2">
        <v>846.9</v>
      </c>
      <c r="O2266" s="2" t="s">
        <v>39</v>
      </c>
      <c r="P2266" s="2" t="s">
        <v>39</v>
      </c>
    </row>
    <row r="2267" spans="1:16" ht="14.25" hidden="1" customHeight="1" x14ac:dyDescent="0.3">
      <c r="A2267" s="2" t="s">
        <v>2298</v>
      </c>
      <c r="B2267" s="2" t="str">
        <f>RIGHT(DmartSalesData[[#This Row],[order_id]],6)</f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2" t="s">
        <v>39</v>
      </c>
    </row>
    <row r="2268" spans="1:16" ht="14.25" hidden="1" customHeight="1" x14ac:dyDescent="0.3">
      <c r="A2268" s="2" t="s">
        <v>2299</v>
      </c>
      <c r="B2268" s="2" t="str">
        <f>RIGHT(DmartSalesData[[#This Row],[order_id]],6)</f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2" t="s">
        <v>34</v>
      </c>
    </row>
    <row r="2269" spans="1:16" ht="14.25" hidden="1" customHeight="1" x14ac:dyDescent="0.3">
      <c r="A2269" s="2" t="s">
        <v>2300</v>
      </c>
      <c r="B2269" s="2" t="str">
        <f>RIGHT(DmartSalesData[[#This Row],[order_id]],6)</f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2" t="s">
        <v>34</v>
      </c>
    </row>
    <row r="2270" spans="1:16" ht="14.25" hidden="1" customHeight="1" x14ac:dyDescent="0.3">
      <c r="A2270" s="2" t="s">
        <v>2301</v>
      </c>
      <c r="B2270" s="2" t="str">
        <f>RIGHT(DmartSalesData[[#This Row],[order_id]],6)</f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2" t="s">
        <v>28</v>
      </c>
    </row>
    <row r="2271" spans="1:16" ht="14.25" hidden="1" customHeight="1" x14ac:dyDescent="0.3">
      <c r="A2271" s="2" t="s">
        <v>2302</v>
      </c>
      <c r="B2271" s="2" t="str">
        <f>RIGHT(DmartSalesData[[#This Row],[order_id]],6)</f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2" t="s">
        <v>34</v>
      </c>
    </row>
    <row r="2272" spans="1:16" ht="14.25" hidden="1" customHeight="1" x14ac:dyDescent="0.3">
      <c r="A2272" s="2" t="s">
        <v>2303</v>
      </c>
      <c r="B2272" s="2" t="str">
        <f>RIGHT(DmartSalesData[[#This Row],[order_id]],6)</f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2" t="s">
        <v>34</v>
      </c>
    </row>
    <row r="2273" spans="1:16" ht="14.25" hidden="1" customHeight="1" x14ac:dyDescent="0.3">
      <c r="A2273" s="2" t="s">
        <v>2304</v>
      </c>
      <c r="B2273" s="2" t="str">
        <f>RIGHT(DmartSalesData[[#This Row],[order_id]],6)</f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2" t="s">
        <v>23</v>
      </c>
    </row>
    <row r="2274" spans="1:16" ht="14.25" hidden="1" customHeight="1" x14ac:dyDescent="0.3">
      <c r="A2274" s="2" t="s">
        <v>2305</v>
      </c>
      <c r="B2274" s="2" t="str">
        <f>RIGHT(DmartSalesData[[#This Row],[order_id]],6)</f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2" t="s">
        <v>48</v>
      </c>
    </row>
    <row r="2275" spans="1:16" ht="14.25" hidden="1" customHeight="1" x14ac:dyDescent="0.3">
      <c r="A2275" s="2" t="s">
        <v>2306</v>
      </c>
      <c r="B2275" s="2" t="str">
        <f>RIGHT(DmartSalesData[[#This Row],[order_id]],6)</f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2" t="s">
        <v>28</v>
      </c>
    </row>
    <row r="2276" spans="1:16" ht="14.25" hidden="1" customHeight="1" x14ac:dyDescent="0.3">
      <c r="A2276" s="2" t="s">
        <v>2307</v>
      </c>
      <c r="B2276" s="2" t="str">
        <f>RIGHT(DmartSalesData[[#This Row],[order_id]],6)</f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2" t="s">
        <v>17</v>
      </c>
    </row>
    <row r="2277" spans="1:16" ht="14.25" hidden="1" customHeight="1" x14ac:dyDescent="0.3">
      <c r="A2277" s="2" t="s">
        <v>2308</v>
      </c>
      <c r="B2277" s="2" t="str">
        <f>RIGHT(DmartSalesData[[#This Row],[order_id]],6)</f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2" t="s">
        <v>39</v>
      </c>
    </row>
    <row r="2278" spans="1:16" ht="14.25" hidden="1" customHeight="1" x14ac:dyDescent="0.3">
      <c r="A2278" s="2" t="s">
        <v>2279</v>
      </c>
      <c r="B2278" s="2" t="str">
        <f>RIGHT(DmartSalesData[[#This Row],[order_id]],6)</f>
        <v>102246</v>
      </c>
      <c r="C2278" s="2" t="s">
        <v>25</v>
      </c>
      <c r="D2278" s="2" t="s">
        <v>36</v>
      </c>
      <c r="E2278" s="2">
        <v>4041.18</v>
      </c>
      <c r="F2278" s="2">
        <v>0.48</v>
      </c>
      <c r="G2278" s="2">
        <f t="shared" si="70"/>
        <v>1939.7663999999997</v>
      </c>
      <c r="H2278" s="2">
        <f t="shared" si="71"/>
        <v>2101.4135999999999</v>
      </c>
      <c r="I2278" s="2">
        <v>5</v>
      </c>
      <c r="J2278" s="3">
        <v>45638</v>
      </c>
      <c r="K2278" s="3">
        <v>45639</v>
      </c>
      <c r="L2278" s="2" t="s">
        <v>15</v>
      </c>
      <c r="M2278" s="2" t="s">
        <v>16</v>
      </c>
      <c r="N2278" s="2">
        <v>565.83000000000004</v>
      </c>
      <c r="O2278" s="2" t="s">
        <v>39</v>
      </c>
      <c r="P2278" s="2" t="s">
        <v>39</v>
      </c>
    </row>
    <row r="2279" spans="1:16" ht="14.25" hidden="1" customHeight="1" x14ac:dyDescent="0.3">
      <c r="A2279" s="2" t="s">
        <v>2310</v>
      </c>
      <c r="B2279" s="2" t="str">
        <f>RIGHT(DmartSalesData[[#This Row],[order_id]],6)</f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2" t="s">
        <v>17</v>
      </c>
    </row>
    <row r="2280" spans="1:16" ht="14.25" hidden="1" customHeight="1" x14ac:dyDescent="0.3">
      <c r="A2280" s="2" t="s">
        <v>2311</v>
      </c>
      <c r="B2280" s="2" t="str">
        <f>RIGHT(DmartSalesData[[#This Row],[order_id]],6)</f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2" t="s">
        <v>17</v>
      </c>
    </row>
    <row r="2281" spans="1:16" ht="14.25" hidden="1" customHeight="1" x14ac:dyDescent="0.3">
      <c r="A2281" s="2" t="s">
        <v>2283</v>
      </c>
      <c r="B2281" s="2" t="str">
        <f>RIGHT(DmartSalesData[[#This Row],[order_id]],6)</f>
        <v>102250</v>
      </c>
      <c r="C2281" s="2" t="s">
        <v>25</v>
      </c>
      <c r="D2281" s="2" t="s">
        <v>20</v>
      </c>
      <c r="E2281" s="2">
        <v>4293.91</v>
      </c>
      <c r="F2281" s="2">
        <v>0.24</v>
      </c>
      <c r="G2281" s="2">
        <f t="shared" si="70"/>
        <v>1030.5383999999999</v>
      </c>
      <c r="H2281" s="2">
        <f t="shared" si="71"/>
        <v>3263.3715999999999</v>
      </c>
      <c r="I2281" s="2">
        <v>9</v>
      </c>
      <c r="J2281" s="3">
        <v>45420</v>
      </c>
      <c r="K2281" s="3">
        <v>45423</v>
      </c>
      <c r="L2281" s="2" t="s">
        <v>21</v>
      </c>
      <c r="M2281" s="2" t="s">
        <v>16</v>
      </c>
      <c r="N2281" s="2">
        <v>491.13</v>
      </c>
      <c r="O2281" s="2" t="s">
        <v>39</v>
      </c>
      <c r="P2281" s="2" t="s">
        <v>39</v>
      </c>
    </row>
    <row r="2282" spans="1:16" ht="14.25" hidden="1" customHeight="1" x14ac:dyDescent="0.3">
      <c r="A2282" s="2" t="s">
        <v>2313</v>
      </c>
      <c r="B2282" s="2" t="str">
        <f>RIGHT(DmartSalesData[[#This Row],[order_id]],6)</f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2" t="s">
        <v>48</v>
      </c>
    </row>
    <row r="2283" spans="1:16" ht="14.25" hidden="1" customHeight="1" x14ac:dyDescent="0.3">
      <c r="A2283" s="2" t="s">
        <v>2314</v>
      </c>
      <c r="B2283" s="2" t="str">
        <f>RIGHT(DmartSalesData[[#This Row],[order_id]],6)</f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2" t="s">
        <v>34</v>
      </c>
    </row>
    <row r="2284" spans="1:16" ht="14.25" hidden="1" customHeight="1" x14ac:dyDescent="0.3">
      <c r="A2284" s="2" t="s">
        <v>2315</v>
      </c>
      <c r="B2284" s="2" t="str">
        <f>RIGHT(DmartSalesData[[#This Row],[order_id]],6)</f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2" t="s">
        <v>17</v>
      </c>
    </row>
    <row r="2285" spans="1:16" ht="14.25" hidden="1" customHeight="1" x14ac:dyDescent="0.3">
      <c r="A2285" s="2" t="s">
        <v>2316</v>
      </c>
      <c r="B2285" s="2" t="str">
        <f>RIGHT(DmartSalesData[[#This Row],[order_id]],6)</f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2" t="s">
        <v>28</v>
      </c>
    </row>
    <row r="2286" spans="1:16" ht="14.25" hidden="1" customHeight="1" x14ac:dyDescent="0.3">
      <c r="A2286" s="2" t="s">
        <v>2317</v>
      </c>
      <c r="B2286" s="2" t="str">
        <f>RIGHT(DmartSalesData[[#This Row],[order_id]],6)</f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2" t="s">
        <v>39</v>
      </c>
    </row>
    <row r="2287" spans="1:16" ht="14.25" hidden="1" customHeight="1" x14ac:dyDescent="0.3">
      <c r="A2287" s="2" t="s">
        <v>2318</v>
      </c>
      <c r="B2287" s="2" t="str">
        <f>RIGHT(DmartSalesData[[#This Row],[order_id]],6)</f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2" t="s">
        <v>34</v>
      </c>
    </row>
    <row r="2288" spans="1:16" ht="14.25" hidden="1" customHeight="1" x14ac:dyDescent="0.3">
      <c r="A2288" s="2" t="s">
        <v>2319</v>
      </c>
      <c r="B2288" s="2" t="str">
        <f>RIGHT(DmartSalesData[[#This Row],[order_id]],6)</f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2" t="s">
        <v>28</v>
      </c>
    </row>
    <row r="2289" spans="1:16" ht="14.25" hidden="1" customHeight="1" x14ac:dyDescent="0.3">
      <c r="A2289" s="2" t="s">
        <v>2320</v>
      </c>
      <c r="B2289" s="2" t="str">
        <f>RIGHT(DmartSalesData[[#This Row],[order_id]],6)</f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2" t="s">
        <v>34</v>
      </c>
    </row>
    <row r="2290" spans="1:16" ht="14.25" hidden="1" customHeight="1" x14ac:dyDescent="0.3">
      <c r="A2290" s="2" t="s">
        <v>2321</v>
      </c>
      <c r="B2290" s="2" t="str">
        <f>RIGHT(DmartSalesData[[#This Row],[order_id]],6)</f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2" t="s">
        <v>28</v>
      </c>
    </row>
    <row r="2291" spans="1:16" ht="14.25" hidden="1" customHeight="1" x14ac:dyDescent="0.3">
      <c r="A2291" s="2" t="s">
        <v>2322</v>
      </c>
      <c r="B2291" s="2" t="str">
        <f>RIGHT(DmartSalesData[[#This Row],[order_id]],6)</f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2" t="s">
        <v>34</v>
      </c>
    </row>
    <row r="2292" spans="1:16" ht="14.25" hidden="1" customHeight="1" x14ac:dyDescent="0.3">
      <c r="A2292" s="2" t="s">
        <v>2323</v>
      </c>
      <c r="B2292" s="2" t="str">
        <f>RIGHT(DmartSalesData[[#This Row],[order_id]],6)</f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2" t="s">
        <v>39</v>
      </c>
    </row>
    <row r="2293" spans="1:16" ht="14.25" hidden="1" customHeight="1" x14ac:dyDescent="0.3">
      <c r="A2293" s="2" t="s">
        <v>2324</v>
      </c>
      <c r="B2293" s="2" t="str">
        <f>RIGHT(DmartSalesData[[#This Row],[order_id]],6)</f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2" t="s">
        <v>28</v>
      </c>
    </row>
    <row r="2294" spans="1:16" ht="14.25" hidden="1" customHeight="1" x14ac:dyDescent="0.3">
      <c r="A2294" s="2" t="s">
        <v>2325</v>
      </c>
      <c r="B2294" s="2" t="str">
        <f>RIGHT(DmartSalesData[[#This Row],[order_id]],6)</f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2" t="s">
        <v>34</v>
      </c>
    </row>
    <row r="2295" spans="1:16" ht="14.25" hidden="1" customHeight="1" x14ac:dyDescent="0.3">
      <c r="A2295" s="2" t="s">
        <v>2326</v>
      </c>
      <c r="B2295" s="2" t="str">
        <f>RIGHT(DmartSalesData[[#This Row],[order_id]],6)</f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2" t="s">
        <v>39</v>
      </c>
    </row>
    <row r="2296" spans="1:16" ht="14.25" hidden="1" customHeight="1" x14ac:dyDescent="0.3">
      <c r="A2296" s="2" t="s">
        <v>2327</v>
      </c>
      <c r="B2296" s="2" t="str">
        <f>RIGHT(DmartSalesData[[#This Row],[order_id]],6)</f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2" t="s">
        <v>23</v>
      </c>
    </row>
    <row r="2297" spans="1:16" ht="14.25" hidden="1" customHeight="1" x14ac:dyDescent="0.3">
      <c r="A2297" s="2" t="s">
        <v>2328</v>
      </c>
      <c r="B2297" s="2" t="str">
        <f>RIGHT(DmartSalesData[[#This Row],[order_id]],6)</f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2" t="s">
        <v>39</v>
      </c>
    </row>
    <row r="2298" spans="1:16" ht="14.25" hidden="1" customHeight="1" x14ac:dyDescent="0.3">
      <c r="A2298" s="2" t="s">
        <v>2329</v>
      </c>
      <c r="B2298" s="2" t="str">
        <f>RIGHT(DmartSalesData[[#This Row],[order_id]],6)</f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2" t="s">
        <v>39</v>
      </c>
    </row>
    <row r="2299" spans="1:16" ht="14.25" hidden="1" customHeight="1" x14ac:dyDescent="0.3">
      <c r="A2299" s="2" t="s">
        <v>2330</v>
      </c>
      <c r="B2299" s="2" t="str">
        <f>RIGHT(DmartSalesData[[#This Row],[order_id]],6)</f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2" t="s">
        <v>34</v>
      </c>
    </row>
    <row r="2300" spans="1:16" ht="14.25" hidden="1" customHeight="1" x14ac:dyDescent="0.3">
      <c r="A2300" s="2" t="s">
        <v>2331</v>
      </c>
      <c r="B2300" s="2" t="str">
        <f>RIGHT(DmartSalesData[[#This Row],[order_id]],6)</f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2" t="s">
        <v>28</v>
      </c>
    </row>
    <row r="2301" spans="1:16" ht="14.25" hidden="1" customHeight="1" x14ac:dyDescent="0.3">
      <c r="A2301" s="2" t="s">
        <v>2288</v>
      </c>
      <c r="B2301" s="2" t="str">
        <f>RIGHT(DmartSalesData[[#This Row],[order_id]],6)</f>
        <v>102255</v>
      </c>
      <c r="C2301" s="2" t="s">
        <v>19</v>
      </c>
      <c r="D2301" s="2" t="s">
        <v>20</v>
      </c>
      <c r="E2301" s="2">
        <v>4351.93</v>
      </c>
      <c r="F2301" s="2">
        <v>0.4</v>
      </c>
      <c r="G2301" s="2">
        <f t="shared" ref="G2301:G2364" si="72">E2301*F2301</f>
        <v>1740.7720000000002</v>
      </c>
      <c r="H2301" s="2">
        <f t="shared" ref="H2301:H2364" si="73">E2301-G2301</f>
        <v>2611.1580000000004</v>
      </c>
      <c r="I2301" s="2">
        <v>7</v>
      </c>
      <c r="J2301" s="3">
        <v>45055</v>
      </c>
      <c r="K2301" s="3">
        <v>45056</v>
      </c>
      <c r="L2301" s="2" t="s">
        <v>15</v>
      </c>
      <c r="M2301" s="2" t="s">
        <v>27</v>
      </c>
      <c r="N2301" s="2">
        <v>469.13</v>
      </c>
      <c r="O2301" s="2" t="s">
        <v>34</v>
      </c>
      <c r="P2301" s="2" t="s">
        <v>34</v>
      </c>
    </row>
    <row r="2302" spans="1:16" ht="14.25" hidden="1" customHeight="1" x14ac:dyDescent="0.3">
      <c r="A2302" s="2" t="s">
        <v>2333</v>
      </c>
      <c r="B2302" s="2" t="str">
        <f>RIGHT(DmartSalesData[[#This Row],[order_id]],6)</f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2"/>
        <v>76.706699999999998</v>
      </c>
      <c r="H2302" s="2">
        <f t="shared" si="73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2" t="s">
        <v>48</v>
      </c>
    </row>
    <row r="2303" spans="1:16" ht="14.25" hidden="1" customHeight="1" x14ac:dyDescent="0.3">
      <c r="A2303" s="2" t="s">
        <v>2334</v>
      </c>
      <c r="B2303" s="2" t="str">
        <f>RIGHT(DmartSalesData[[#This Row],[order_id]],6)</f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2"/>
        <v>554.39670000000001</v>
      </c>
      <c r="H2303" s="2">
        <f t="shared" si="73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2" t="s">
        <v>28</v>
      </c>
    </row>
    <row r="2304" spans="1:16" ht="14.25" hidden="1" customHeight="1" x14ac:dyDescent="0.3">
      <c r="A2304" s="2" t="s">
        <v>2335</v>
      </c>
      <c r="B2304" s="2" t="str">
        <f>RIGHT(DmartSalesData[[#This Row],[order_id]],6)</f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2"/>
        <v>442.47059999999999</v>
      </c>
      <c r="H2304" s="2">
        <f t="shared" si="73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2" t="s">
        <v>39</v>
      </c>
    </row>
    <row r="2305" spans="1:16" ht="14.25" hidden="1" customHeight="1" x14ac:dyDescent="0.3">
      <c r="A2305" s="2" t="s">
        <v>2336</v>
      </c>
      <c r="B2305" s="2" t="str">
        <f>RIGHT(DmartSalesData[[#This Row],[order_id]],6)</f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2"/>
        <v>537.24720000000002</v>
      </c>
      <c r="H2305" s="2">
        <f t="shared" si="73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2" t="s">
        <v>34</v>
      </c>
    </row>
    <row r="2306" spans="1:16" ht="14.25" hidden="1" customHeight="1" x14ac:dyDescent="0.3">
      <c r="A2306" s="2" t="s">
        <v>2337</v>
      </c>
      <c r="B2306" s="2" t="str">
        <f>RIGHT(DmartSalesData[[#This Row],[order_id]],6)</f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2"/>
        <v>710.42579999999998</v>
      </c>
      <c r="H2306" s="2">
        <f t="shared" si="73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2" t="s">
        <v>17</v>
      </c>
    </row>
    <row r="2307" spans="1:16" ht="14.25" hidden="1" customHeight="1" x14ac:dyDescent="0.3">
      <c r="A2307" s="2" t="s">
        <v>2338</v>
      </c>
      <c r="B2307" s="2" t="str">
        <f>RIGHT(DmartSalesData[[#This Row],[order_id]],6)</f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si="72"/>
        <v>129.5719</v>
      </c>
      <c r="H2307" s="2">
        <f t="shared" si="73"/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2" t="s">
        <v>17</v>
      </c>
    </row>
    <row r="2308" spans="1:16" ht="14.25" hidden="1" customHeight="1" x14ac:dyDescent="0.3">
      <c r="A2308" s="2" t="s">
        <v>2339</v>
      </c>
      <c r="B2308" s="2" t="str">
        <f>RIGHT(DmartSalesData[[#This Row],[order_id]],6)</f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2" t="s">
        <v>39</v>
      </c>
    </row>
    <row r="2309" spans="1:16" ht="14.25" hidden="1" customHeight="1" x14ac:dyDescent="0.3">
      <c r="A2309" s="2" t="s">
        <v>2340</v>
      </c>
      <c r="B2309" s="2" t="str">
        <f>RIGHT(DmartSalesData[[#This Row],[order_id]],6)</f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2" t="s">
        <v>28</v>
      </c>
    </row>
    <row r="2310" spans="1:16" ht="14.25" hidden="1" customHeight="1" x14ac:dyDescent="0.3">
      <c r="A2310" s="2" t="s">
        <v>2341</v>
      </c>
      <c r="B2310" s="2" t="str">
        <f>RIGHT(DmartSalesData[[#This Row],[order_id]],6)</f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2" t="s">
        <v>34</v>
      </c>
    </row>
    <row r="2311" spans="1:16" ht="14.25" hidden="1" customHeight="1" x14ac:dyDescent="0.3">
      <c r="A2311" s="2" t="s">
        <v>2293</v>
      </c>
      <c r="B2311" s="2" t="str">
        <f>RIGHT(DmartSalesData[[#This Row],[order_id]],6)</f>
        <v>102260</v>
      </c>
      <c r="C2311" s="2" t="s">
        <v>25</v>
      </c>
      <c r="D2311" s="2" t="s">
        <v>26</v>
      </c>
      <c r="E2311" s="2">
        <v>3468.96</v>
      </c>
      <c r="F2311" s="2">
        <v>0.28999999999999998</v>
      </c>
      <c r="G2311" s="2">
        <f t="shared" si="72"/>
        <v>1005.9983999999999</v>
      </c>
      <c r="H2311" s="2">
        <f t="shared" si="73"/>
        <v>2462.9616000000001</v>
      </c>
      <c r="I2311" s="2">
        <v>1</v>
      </c>
      <c r="J2311" s="3">
        <v>45005</v>
      </c>
      <c r="K2311" s="3">
        <v>45012</v>
      </c>
      <c r="L2311" s="2" t="s">
        <v>15</v>
      </c>
      <c r="M2311" s="2" t="s">
        <v>22</v>
      </c>
      <c r="N2311" s="2">
        <v>962.92</v>
      </c>
      <c r="O2311" s="2" t="s">
        <v>28</v>
      </c>
      <c r="P2311" s="2" t="s">
        <v>28</v>
      </c>
    </row>
    <row r="2312" spans="1:16" ht="14.25" hidden="1" customHeight="1" x14ac:dyDescent="0.3">
      <c r="A2312" s="2" t="s">
        <v>2343</v>
      </c>
      <c r="B2312" s="2" t="str">
        <f>RIGHT(DmartSalesData[[#This Row],[order_id]],6)</f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2" t="s">
        <v>39</v>
      </c>
    </row>
    <row r="2313" spans="1:16" ht="14.25" hidden="1" customHeight="1" x14ac:dyDescent="0.3">
      <c r="A2313" s="2" t="s">
        <v>2344</v>
      </c>
      <c r="B2313" s="2" t="str">
        <f>RIGHT(DmartSalesData[[#This Row],[order_id]],6)</f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2" t="s">
        <v>34</v>
      </c>
    </row>
    <row r="2314" spans="1:16" ht="14.25" hidden="1" customHeight="1" x14ac:dyDescent="0.3">
      <c r="A2314" s="2" t="s">
        <v>2345</v>
      </c>
      <c r="B2314" s="2" t="str">
        <f>RIGHT(DmartSalesData[[#This Row],[order_id]],6)</f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2" t="s">
        <v>23</v>
      </c>
    </row>
    <row r="2315" spans="1:16" ht="14.25" hidden="1" customHeight="1" x14ac:dyDescent="0.3">
      <c r="A2315" s="2" t="s">
        <v>2346</v>
      </c>
      <c r="B2315" s="2" t="str">
        <f>RIGHT(DmartSalesData[[#This Row],[order_id]],6)</f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2" t="s">
        <v>48</v>
      </c>
    </row>
    <row r="2316" spans="1:16" ht="14.25" hidden="1" customHeight="1" x14ac:dyDescent="0.3">
      <c r="A2316" s="2" t="s">
        <v>2347</v>
      </c>
      <c r="B2316" s="2" t="str">
        <f>RIGHT(DmartSalesData[[#This Row],[order_id]],6)</f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2" t="s">
        <v>28</v>
      </c>
    </row>
    <row r="2317" spans="1:16" ht="14.25" hidden="1" customHeight="1" x14ac:dyDescent="0.3">
      <c r="A2317" s="2" t="s">
        <v>2348</v>
      </c>
      <c r="B2317" s="2" t="str">
        <f>RIGHT(DmartSalesData[[#This Row],[order_id]],6)</f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2" t="s">
        <v>28</v>
      </c>
    </row>
    <row r="2318" spans="1:16" ht="14.25" hidden="1" customHeight="1" x14ac:dyDescent="0.3">
      <c r="A2318" s="2" t="s">
        <v>2349</v>
      </c>
      <c r="B2318" s="2" t="str">
        <f>RIGHT(DmartSalesData[[#This Row],[order_id]],6)</f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2" t="s">
        <v>39</v>
      </c>
    </row>
    <row r="2319" spans="1:16" ht="14.25" hidden="1" customHeight="1" x14ac:dyDescent="0.3">
      <c r="A2319" s="2" t="s">
        <v>2350</v>
      </c>
      <c r="B2319" s="2" t="str">
        <f>RIGHT(DmartSalesData[[#This Row],[order_id]],6)</f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2" t="s">
        <v>28</v>
      </c>
    </row>
    <row r="2320" spans="1:16" ht="14.25" hidden="1" customHeight="1" x14ac:dyDescent="0.3">
      <c r="A2320" s="2" t="s">
        <v>2351</v>
      </c>
      <c r="B2320" s="2" t="str">
        <f>RIGHT(DmartSalesData[[#This Row],[order_id]],6)</f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2" t="s">
        <v>39</v>
      </c>
    </row>
    <row r="2321" spans="1:16" ht="14.25" hidden="1" customHeight="1" x14ac:dyDescent="0.3">
      <c r="A2321" s="2" t="s">
        <v>2352</v>
      </c>
      <c r="B2321" s="2" t="str">
        <f>RIGHT(DmartSalesData[[#This Row],[order_id]],6)</f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2" t="s">
        <v>23</v>
      </c>
    </row>
    <row r="2322" spans="1:16" ht="14.25" hidden="1" customHeight="1" x14ac:dyDescent="0.3">
      <c r="A2322" s="2" t="s">
        <v>2353</v>
      </c>
      <c r="B2322" s="2" t="str">
        <f>RIGHT(DmartSalesData[[#This Row],[order_id]],6)</f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2" t="s">
        <v>23</v>
      </c>
    </row>
    <row r="2323" spans="1:16" ht="14.25" hidden="1" customHeight="1" x14ac:dyDescent="0.3">
      <c r="A2323" s="2" t="s">
        <v>2354</v>
      </c>
      <c r="B2323" s="2" t="str">
        <f>RIGHT(DmartSalesData[[#This Row],[order_id]],6)</f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2" t="s">
        <v>23</v>
      </c>
    </row>
    <row r="2324" spans="1:16" ht="14.25" hidden="1" customHeight="1" x14ac:dyDescent="0.3">
      <c r="A2324" s="2" t="s">
        <v>2355</v>
      </c>
      <c r="B2324" s="2" t="str">
        <f>RIGHT(DmartSalesData[[#This Row],[order_id]],6)</f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2" t="s">
        <v>48</v>
      </c>
    </row>
    <row r="2325" spans="1:16" ht="14.25" hidden="1" customHeight="1" x14ac:dyDescent="0.3">
      <c r="A2325" s="2" t="s">
        <v>2356</v>
      </c>
      <c r="B2325" s="2" t="str">
        <f>RIGHT(DmartSalesData[[#This Row],[order_id]],6)</f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2" t="s">
        <v>39</v>
      </c>
    </row>
    <row r="2326" spans="1:16" ht="14.25" hidden="1" customHeight="1" x14ac:dyDescent="0.3">
      <c r="A2326" s="2" t="s">
        <v>2357</v>
      </c>
      <c r="B2326" s="2" t="str">
        <f>RIGHT(DmartSalesData[[#This Row],[order_id]],6)</f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2" t="s">
        <v>39</v>
      </c>
    </row>
    <row r="2327" spans="1:16" ht="14.25" hidden="1" customHeight="1" x14ac:dyDescent="0.3">
      <c r="A2327" s="2" t="s">
        <v>2358</v>
      </c>
      <c r="B2327" s="2" t="str">
        <f>RIGHT(DmartSalesData[[#This Row],[order_id]],6)</f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2" t="s">
        <v>34</v>
      </c>
    </row>
    <row r="2328" spans="1:16" ht="14.25" hidden="1" customHeight="1" x14ac:dyDescent="0.3">
      <c r="A2328" s="2" t="s">
        <v>2359</v>
      </c>
      <c r="B2328" s="2" t="str">
        <f>RIGHT(DmartSalesData[[#This Row],[order_id]],6)</f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2" t="s">
        <v>23</v>
      </c>
    </row>
    <row r="2329" spans="1:16" ht="14.25" hidden="1" customHeight="1" x14ac:dyDescent="0.3">
      <c r="A2329" s="2" t="s">
        <v>2360</v>
      </c>
      <c r="B2329" s="2" t="str">
        <f>RIGHT(DmartSalesData[[#This Row],[order_id]],6)</f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2" t="s">
        <v>23</v>
      </c>
    </row>
    <row r="2330" spans="1:16" ht="14.25" hidden="1" customHeight="1" x14ac:dyDescent="0.3">
      <c r="A2330" s="2" t="s">
        <v>2361</v>
      </c>
      <c r="B2330" s="2" t="str">
        <f>RIGHT(DmartSalesData[[#This Row],[order_id]],6)</f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2" t="s">
        <v>28</v>
      </c>
    </row>
    <row r="2331" spans="1:16" ht="14.25" hidden="1" customHeight="1" x14ac:dyDescent="0.3">
      <c r="A2331" s="2" t="s">
        <v>2362</v>
      </c>
      <c r="B2331" s="2" t="str">
        <f>RIGHT(DmartSalesData[[#This Row],[order_id]],6)</f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2" t="s">
        <v>39</v>
      </c>
    </row>
    <row r="2332" spans="1:16" ht="14.25" hidden="1" customHeight="1" x14ac:dyDescent="0.3">
      <c r="A2332" s="2" t="s">
        <v>2363</v>
      </c>
      <c r="B2332" s="2" t="str">
        <f>RIGHT(DmartSalesData[[#This Row],[order_id]],6)</f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2" t="s">
        <v>39</v>
      </c>
    </row>
    <row r="2333" spans="1:16" ht="14.25" hidden="1" customHeight="1" x14ac:dyDescent="0.3">
      <c r="A2333" s="2" t="s">
        <v>2297</v>
      </c>
      <c r="B2333" s="2" t="str">
        <f>RIGHT(DmartSalesData[[#This Row],[order_id]],6)</f>
        <v>102264</v>
      </c>
      <c r="C2333" s="2" t="s">
        <v>41</v>
      </c>
      <c r="D2333" s="2" t="s">
        <v>36</v>
      </c>
      <c r="E2333" s="2">
        <v>3266.78</v>
      </c>
      <c r="F2333" s="2">
        <v>0.32</v>
      </c>
      <c r="G2333" s="2">
        <f t="shared" si="72"/>
        <v>1045.3696</v>
      </c>
      <c r="H2333" s="2">
        <f t="shared" si="73"/>
        <v>2221.4104000000002</v>
      </c>
      <c r="I2333" s="2">
        <v>8</v>
      </c>
      <c r="J2333" s="3">
        <v>45330</v>
      </c>
      <c r="K2333" s="3">
        <v>45331</v>
      </c>
      <c r="L2333" s="2" t="s">
        <v>15</v>
      </c>
      <c r="M2333" s="2" t="s">
        <v>16</v>
      </c>
      <c r="N2333" s="2">
        <v>702.98</v>
      </c>
      <c r="O2333" s="2" t="s">
        <v>28</v>
      </c>
      <c r="P2333" s="2" t="s">
        <v>28</v>
      </c>
    </row>
    <row r="2334" spans="1:16" ht="14.25" hidden="1" customHeight="1" x14ac:dyDescent="0.3">
      <c r="A2334" s="2" t="s">
        <v>2365</v>
      </c>
      <c r="B2334" s="2" t="str">
        <f>RIGHT(DmartSalesData[[#This Row],[order_id]],6)</f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2" t="s">
        <v>34</v>
      </c>
    </row>
    <row r="2335" spans="1:16" ht="14.25" hidden="1" customHeight="1" x14ac:dyDescent="0.3">
      <c r="A2335" s="2" t="s">
        <v>2366</v>
      </c>
      <c r="B2335" s="2" t="str">
        <f>RIGHT(DmartSalesData[[#This Row],[order_id]],6)</f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2" t="s">
        <v>23</v>
      </c>
    </row>
    <row r="2336" spans="1:16" ht="14.25" hidden="1" customHeight="1" x14ac:dyDescent="0.3">
      <c r="A2336" s="2" t="s">
        <v>2367</v>
      </c>
      <c r="B2336" s="2" t="str">
        <f>RIGHT(DmartSalesData[[#This Row],[order_id]],6)</f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2" t="s">
        <v>28</v>
      </c>
    </row>
    <row r="2337" spans="1:16" ht="14.25" hidden="1" customHeight="1" x14ac:dyDescent="0.3">
      <c r="A2337" s="2" t="s">
        <v>2368</v>
      </c>
      <c r="B2337" s="2" t="str">
        <f>RIGHT(DmartSalesData[[#This Row],[order_id]],6)</f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2" t="s">
        <v>34</v>
      </c>
    </row>
    <row r="2338" spans="1:16" ht="14.25" hidden="1" customHeight="1" x14ac:dyDescent="0.3">
      <c r="A2338" s="2" t="s">
        <v>2309</v>
      </c>
      <c r="B2338" s="2" t="str">
        <f>RIGHT(DmartSalesData[[#This Row],[order_id]],6)</f>
        <v>102276</v>
      </c>
      <c r="C2338" s="2" t="s">
        <v>19</v>
      </c>
      <c r="D2338" s="2" t="s">
        <v>26</v>
      </c>
      <c r="E2338" s="2">
        <v>3267.47</v>
      </c>
      <c r="F2338" s="2">
        <v>0.36</v>
      </c>
      <c r="G2338" s="2">
        <f t="shared" si="72"/>
        <v>1176.2891999999999</v>
      </c>
      <c r="H2338" s="2">
        <f t="shared" si="73"/>
        <v>2091.1808000000001</v>
      </c>
      <c r="I2338" s="2">
        <v>9</v>
      </c>
      <c r="J2338" s="3">
        <v>45487</v>
      </c>
      <c r="K2338" s="3">
        <v>45489</v>
      </c>
      <c r="L2338" s="2" t="s">
        <v>15</v>
      </c>
      <c r="M2338" s="2" t="s">
        <v>16</v>
      </c>
      <c r="N2338" s="2">
        <v>356.5</v>
      </c>
      <c r="O2338" s="2" t="s">
        <v>23</v>
      </c>
      <c r="P2338" s="2" t="s">
        <v>23</v>
      </c>
    </row>
    <row r="2339" spans="1:16" ht="14.25" hidden="1" customHeight="1" x14ac:dyDescent="0.3">
      <c r="A2339" s="2" t="s">
        <v>2370</v>
      </c>
      <c r="B2339" s="2" t="str">
        <f>RIGHT(DmartSalesData[[#This Row],[order_id]],6)</f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2" t="s">
        <v>23</v>
      </c>
    </row>
    <row r="2340" spans="1:16" ht="14.25" hidden="1" customHeight="1" x14ac:dyDescent="0.3">
      <c r="A2340" s="2" t="s">
        <v>2371</v>
      </c>
      <c r="B2340" s="2" t="str">
        <f>RIGHT(DmartSalesData[[#This Row],[order_id]],6)</f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2" t="s">
        <v>28</v>
      </c>
    </row>
    <row r="2341" spans="1:16" ht="14.25" hidden="1" customHeight="1" x14ac:dyDescent="0.3">
      <c r="A2341" s="2" t="s">
        <v>2372</v>
      </c>
      <c r="B2341" s="2" t="str">
        <f>RIGHT(DmartSalesData[[#This Row],[order_id]],6)</f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2" t="s">
        <v>17</v>
      </c>
    </row>
    <row r="2342" spans="1:16" ht="14.25" hidden="1" customHeight="1" x14ac:dyDescent="0.3">
      <c r="A2342" s="2" t="s">
        <v>2373</v>
      </c>
      <c r="B2342" s="2" t="str">
        <f>RIGHT(DmartSalesData[[#This Row],[order_id]],6)</f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2" t="s">
        <v>17</v>
      </c>
    </row>
    <row r="2343" spans="1:16" ht="14.25" hidden="1" customHeight="1" x14ac:dyDescent="0.3">
      <c r="A2343" s="2" t="s">
        <v>2374</v>
      </c>
      <c r="B2343" s="2" t="str">
        <f>RIGHT(DmartSalesData[[#This Row],[order_id]],6)</f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2" t="s">
        <v>39</v>
      </c>
    </row>
    <row r="2344" spans="1:16" ht="14.25" hidden="1" customHeight="1" x14ac:dyDescent="0.3">
      <c r="A2344" s="2" t="s">
        <v>2375</v>
      </c>
      <c r="B2344" s="2" t="str">
        <f>RIGHT(DmartSalesData[[#This Row],[order_id]],6)</f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2" t="s">
        <v>28</v>
      </c>
    </row>
    <row r="2345" spans="1:16" ht="14.25" hidden="1" customHeight="1" x14ac:dyDescent="0.3">
      <c r="A2345" s="2" t="s">
        <v>2312</v>
      </c>
      <c r="B2345" s="2" t="str">
        <f>RIGHT(DmartSalesData[[#This Row],[order_id]],6)</f>
        <v>102279</v>
      </c>
      <c r="C2345" s="2" t="s">
        <v>13</v>
      </c>
      <c r="D2345" s="2" t="s">
        <v>20</v>
      </c>
      <c r="E2345" s="2">
        <v>4834.84</v>
      </c>
      <c r="F2345" s="2">
        <v>0.24</v>
      </c>
      <c r="G2345" s="2">
        <f t="shared" si="72"/>
        <v>1160.3616</v>
      </c>
      <c r="H2345" s="2">
        <f t="shared" si="73"/>
        <v>3674.4784</v>
      </c>
      <c r="I2345" s="2">
        <v>9</v>
      </c>
      <c r="J2345" s="3">
        <v>45527</v>
      </c>
      <c r="K2345" s="3">
        <v>45531</v>
      </c>
      <c r="L2345" s="2" t="s">
        <v>21</v>
      </c>
      <c r="M2345" s="2" t="s">
        <v>27</v>
      </c>
      <c r="N2345" s="2">
        <v>280.47000000000003</v>
      </c>
      <c r="O2345" s="2" t="s">
        <v>48</v>
      </c>
      <c r="P2345" s="2" t="s">
        <v>48</v>
      </c>
    </row>
    <row r="2346" spans="1:16" ht="14.25" hidden="1" customHeight="1" x14ac:dyDescent="0.3">
      <c r="A2346" s="2" t="s">
        <v>2377</v>
      </c>
      <c r="B2346" s="2" t="str">
        <f>RIGHT(DmartSalesData[[#This Row],[order_id]],6)</f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2" t="s">
        <v>17</v>
      </c>
    </row>
    <row r="2347" spans="1:16" ht="14.25" hidden="1" customHeight="1" x14ac:dyDescent="0.3">
      <c r="A2347" s="2" t="s">
        <v>2378</v>
      </c>
      <c r="B2347" s="2" t="str">
        <f>RIGHT(DmartSalesData[[#This Row],[order_id]],6)</f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2" t="s">
        <v>23</v>
      </c>
    </row>
    <row r="2348" spans="1:16" ht="14.25" hidden="1" customHeight="1" x14ac:dyDescent="0.3">
      <c r="A2348" s="2" t="s">
        <v>2379</v>
      </c>
      <c r="B2348" s="2" t="str">
        <f>RIGHT(DmartSalesData[[#This Row],[order_id]],6)</f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2" t="s">
        <v>34</v>
      </c>
    </row>
    <row r="2349" spans="1:16" ht="14.25" hidden="1" customHeight="1" x14ac:dyDescent="0.3">
      <c r="A2349" s="2" t="s">
        <v>2332</v>
      </c>
      <c r="B2349" s="2" t="str">
        <f>RIGHT(DmartSalesData[[#This Row],[order_id]],6)</f>
        <v>102299</v>
      </c>
      <c r="C2349" s="2" t="s">
        <v>19</v>
      </c>
      <c r="D2349" s="2" t="s">
        <v>26</v>
      </c>
      <c r="E2349" s="2">
        <v>4564.55</v>
      </c>
      <c r="F2349" s="2">
        <v>0.36</v>
      </c>
      <c r="G2349" s="2">
        <f t="shared" si="72"/>
        <v>1643.2380000000001</v>
      </c>
      <c r="H2349" s="2">
        <f t="shared" si="73"/>
        <v>2921.3119999999999</v>
      </c>
      <c r="I2349" s="2">
        <v>6</v>
      </c>
      <c r="J2349" s="3">
        <v>45157</v>
      </c>
      <c r="K2349" s="3">
        <v>45160</v>
      </c>
      <c r="L2349" s="2" t="s">
        <v>15</v>
      </c>
      <c r="M2349" s="2" t="s">
        <v>16</v>
      </c>
      <c r="N2349" s="2">
        <v>443.99</v>
      </c>
      <c r="O2349" s="2" t="s">
        <v>48</v>
      </c>
      <c r="P2349" s="2" t="s">
        <v>48</v>
      </c>
    </row>
    <row r="2350" spans="1:16" ht="14.25" hidden="1" customHeight="1" x14ac:dyDescent="0.3">
      <c r="A2350" s="2" t="s">
        <v>2381</v>
      </c>
      <c r="B2350" s="2" t="str">
        <f>RIGHT(DmartSalesData[[#This Row],[order_id]],6)</f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2" t="s">
        <v>34</v>
      </c>
    </row>
    <row r="2351" spans="1:16" ht="14.25" hidden="1" customHeight="1" x14ac:dyDescent="0.3">
      <c r="A2351" s="2" t="s">
        <v>2382</v>
      </c>
      <c r="B2351" s="2" t="str">
        <f>RIGHT(DmartSalesData[[#This Row],[order_id]],6)</f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2" t="s">
        <v>28</v>
      </c>
    </row>
    <row r="2352" spans="1:16" ht="14.25" hidden="1" customHeight="1" x14ac:dyDescent="0.3">
      <c r="A2352" s="2" t="s">
        <v>2342</v>
      </c>
      <c r="B2352" s="2" t="str">
        <f>RIGHT(DmartSalesData[[#This Row],[order_id]],6)</f>
        <v>102309</v>
      </c>
      <c r="C2352" s="2" t="s">
        <v>13</v>
      </c>
      <c r="D2352" s="2" t="s">
        <v>36</v>
      </c>
      <c r="E2352" s="2">
        <v>2999.58</v>
      </c>
      <c r="F2352" s="2">
        <v>0.4</v>
      </c>
      <c r="G2352" s="2">
        <f t="shared" si="72"/>
        <v>1199.8320000000001</v>
      </c>
      <c r="H2352" s="2">
        <f t="shared" si="73"/>
        <v>1799.7479999999998</v>
      </c>
      <c r="I2352" s="2">
        <v>3</v>
      </c>
      <c r="J2352" s="3">
        <v>45639</v>
      </c>
      <c r="K2352" s="3">
        <v>45643</v>
      </c>
      <c r="L2352" s="2" t="s">
        <v>31</v>
      </c>
      <c r="M2352" s="2" t="s">
        <v>16</v>
      </c>
      <c r="N2352" s="2">
        <v>698.4</v>
      </c>
      <c r="O2352" s="2" t="s">
        <v>28</v>
      </c>
      <c r="P2352" s="2" t="s">
        <v>28</v>
      </c>
    </row>
    <row r="2353" spans="1:16" ht="14.25" hidden="1" customHeight="1" x14ac:dyDescent="0.3">
      <c r="A2353" s="2" t="s">
        <v>2384</v>
      </c>
      <c r="B2353" s="2" t="str">
        <f>RIGHT(DmartSalesData[[#This Row],[order_id]],6)</f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2" t="s">
        <v>23</v>
      </c>
    </row>
    <row r="2354" spans="1:16" ht="14.25" hidden="1" customHeight="1" x14ac:dyDescent="0.3">
      <c r="A2354" s="2" t="s">
        <v>2385</v>
      </c>
      <c r="B2354" s="2" t="str">
        <f>RIGHT(DmartSalesData[[#This Row],[order_id]],6)</f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2" t="s">
        <v>48</v>
      </c>
    </row>
    <row r="2355" spans="1:16" ht="14.25" hidden="1" customHeight="1" x14ac:dyDescent="0.3">
      <c r="A2355" s="2" t="s">
        <v>2386</v>
      </c>
      <c r="B2355" s="2" t="str">
        <f>RIGHT(DmartSalesData[[#This Row],[order_id]],6)</f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2" t="s">
        <v>17</v>
      </c>
    </row>
    <row r="2356" spans="1:16" ht="14.25" hidden="1" customHeight="1" x14ac:dyDescent="0.3">
      <c r="A2356" s="2" t="s">
        <v>2387</v>
      </c>
      <c r="B2356" s="2" t="str">
        <f>RIGHT(DmartSalesData[[#This Row],[order_id]],6)</f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2" t="s">
        <v>39</v>
      </c>
    </row>
    <row r="2357" spans="1:16" ht="14.25" hidden="1" customHeight="1" x14ac:dyDescent="0.3">
      <c r="A2357" s="2" t="s">
        <v>2364</v>
      </c>
      <c r="B2357" s="2" t="str">
        <f>RIGHT(DmartSalesData[[#This Row],[order_id]],6)</f>
        <v>102331</v>
      </c>
      <c r="C2357" s="2" t="s">
        <v>41</v>
      </c>
      <c r="D2357" s="2" t="s">
        <v>26</v>
      </c>
      <c r="E2357" s="2">
        <v>3595.75</v>
      </c>
      <c r="F2357" s="2">
        <v>0.48</v>
      </c>
      <c r="G2357" s="2">
        <f t="shared" si="72"/>
        <v>1725.96</v>
      </c>
      <c r="H2357" s="2">
        <f t="shared" si="73"/>
        <v>1869.79</v>
      </c>
      <c r="I2357" s="2">
        <v>7</v>
      </c>
      <c r="J2357" s="3">
        <v>45522</v>
      </c>
      <c r="K2357" s="3">
        <v>45528</v>
      </c>
      <c r="L2357" s="2" t="s">
        <v>31</v>
      </c>
      <c r="M2357" s="2" t="s">
        <v>27</v>
      </c>
      <c r="N2357" s="2">
        <v>795.14</v>
      </c>
      <c r="O2357" s="2" t="s">
        <v>34</v>
      </c>
      <c r="P2357" s="2" t="s">
        <v>34</v>
      </c>
    </row>
    <row r="2358" spans="1:16" ht="14.25" hidden="1" customHeight="1" x14ac:dyDescent="0.3">
      <c r="A2358" s="2" t="s">
        <v>2389</v>
      </c>
      <c r="B2358" s="2" t="str">
        <f>RIGHT(DmartSalesData[[#This Row],[order_id]],6)</f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2" t="s">
        <v>34</v>
      </c>
    </row>
    <row r="2359" spans="1:16" ht="14.25" hidden="1" customHeight="1" x14ac:dyDescent="0.3">
      <c r="A2359" s="2" t="s">
        <v>2390</v>
      </c>
      <c r="B2359" s="2" t="str">
        <f>RIGHT(DmartSalesData[[#This Row],[order_id]],6)</f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2" t="s">
        <v>23</v>
      </c>
    </row>
    <row r="2360" spans="1:16" ht="14.25" hidden="1" customHeight="1" x14ac:dyDescent="0.3">
      <c r="A2360" s="2" t="s">
        <v>2391</v>
      </c>
      <c r="B2360" s="2" t="str">
        <f>RIGHT(DmartSalesData[[#This Row],[order_id]],6)</f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2" t="s">
        <v>28</v>
      </c>
    </row>
    <row r="2361" spans="1:16" ht="14.25" hidden="1" customHeight="1" x14ac:dyDescent="0.3">
      <c r="A2361" s="2" t="s">
        <v>2392</v>
      </c>
      <c r="B2361" s="2" t="str">
        <f>RIGHT(DmartSalesData[[#This Row],[order_id]],6)</f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2" t="s">
        <v>39</v>
      </c>
    </row>
    <row r="2362" spans="1:16" ht="14.25" hidden="1" customHeight="1" x14ac:dyDescent="0.3">
      <c r="A2362" s="2" t="s">
        <v>2393</v>
      </c>
      <c r="B2362" s="2" t="str">
        <f>RIGHT(DmartSalesData[[#This Row],[order_id]],6)</f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2" t="s">
        <v>23</v>
      </c>
    </row>
    <row r="2363" spans="1:16" ht="14.25" hidden="1" customHeight="1" x14ac:dyDescent="0.3">
      <c r="A2363" s="2" t="s">
        <v>2394</v>
      </c>
      <c r="B2363" s="2" t="str">
        <f>RIGHT(DmartSalesData[[#This Row],[order_id]],6)</f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2" t="s">
        <v>17</v>
      </c>
    </row>
    <row r="2364" spans="1:16" ht="14.25" hidden="1" customHeight="1" x14ac:dyDescent="0.3">
      <c r="A2364" s="2" t="s">
        <v>2395</v>
      </c>
      <c r="B2364" s="2" t="str">
        <f>RIGHT(DmartSalesData[[#This Row],[order_id]],6)</f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2" t="s">
        <v>23</v>
      </c>
    </row>
    <row r="2365" spans="1:16" ht="14.25" hidden="1" customHeight="1" x14ac:dyDescent="0.3">
      <c r="A2365" s="2" t="s">
        <v>2396</v>
      </c>
      <c r="B2365" s="2" t="str">
        <f>RIGHT(DmartSalesData[[#This Row],[order_id]],6)</f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ref="G2365:G2428" si="74">E2365*F2365</f>
        <v>89.667599999999993</v>
      </c>
      <c r="H2365" s="2">
        <f t="shared" ref="H2365:H2428" si="75">E2365-G2365</f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2" t="s">
        <v>28</v>
      </c>
    </row>
    <row r="2366" spans="1:16" ht="14.25" hidden="1" customHeight="1" x14ac:dyDescent="0.3">
      <c r="A2366" s="2" t="s">
        <v>2397</v>
      </c>
      <c r="B2366" s="2" t="str">
        <f>RIGHT(DmartSalesData[[#This Row],[order_id]],6)</f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4"/>
        <v>40.920500000000004</v>
      </c>
      <c r="H2366" s="2">
        <f t="shared" si="75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2" t="s">
        <v>48</v>
      </c>
    </row>
    <row r="2367" spans="1:16" ht="14.25" hidden="1" customHeight="1" x14ac:dyDescent="0.3">
      <c r="A2367" s="2" t="s">
        <v>2398</v>
      </c>
      <c r="B2367" s="2" t="str">
        <f>RIGHT(DmartSalesData[[#This Row],[order_id]],6)</f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4"/>
        <v>89.977800000000002</v>
      </c>
      <c r="H2367" s="2">
        <f t="shared" si="75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2" t="s">
        <v>34</v>
      </c>
    </row>
    <row r="2368" spans="1:16" ht="14.25" hidden="1" customHeight="1" x14ac:dyDescent="0.3">
      <c r="A2368" s="2" t="s">
        <v>2399</v>
      </c>
      <c r="B2368" s="2" t="str">
        <f>RIGHT(DmartSalesData[[#This Row],[order_id]],6)</f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4"/>
        <v>427.74810000000002</v>
      </c>
      <c r="H2368" s="2">
        <f t="shared" si="75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2" t="s">
        <v>48</v>
      </c>
    </row>
    <row r="2369" spans="1:16" ht="14.25" hidden="1" customHeight="1" x14ac:dyDescent="0.3">
      <c r="A2369" s="2" t="s">
        <v>2400</v>
      </c>
      <c r="B2369" s="2" t="str">
        <f>RIGHT(DmartSalesData[[#This Row],[order_id]],6)</f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4"/>
        <v>375.59500000000003</v>
      </c>
      <c r="H2369" s="2">
        <f t="shared" si="75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2" t="s">
        <v>23</v>
      </c>
    </row>
    <row r="2370" spans="1:16" ht="14.25" hidden="1" customHeight="1" x14ac:dyDescent="0.3">
      <c r="A2370" s="2" t="s">
        <v>2401</v>
      </c>
      <c r="B2370" s="2" t="str">
        <f>RIGHT(DmartSalesData[[#This Row],[order_id]],6)</f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4"/>
        <v>777.74980000000005</v>
      </c>
      <c r="H2370" s="2">
        <f t="shared" si="75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2" t="s">
        <v>34</v>
      </c>
    </row>
    <row r="2371" spans="1:16" ht="14.25" hidden="1" customHeight="1" x14ac:dyDescent="0.3">
      <c r="A2371" s="2" t="s">
        <v>2402</v>
      </c>
      <c r="B2371" s="2" t="str">
        <f>RIGHT(DmartSalesData[[#This Row],[order_id]],6)</f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si="74"/>
        <v>412.85159999999996</v>
      </c>
      <c r="H2371" s="2">
        <f t="shared" si="75"/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2" t="s">
        <v>34</v>
      </c>
    </row>
    <row r="2372" spans="1:16" ht="14.25" hidden="1" customHeight="1" x14ac:dyDescent="0.3">
      <c r="A2372" s="2" t="s">
        <v>2403</v>
      </c>
      <c r="B2372" s="2" t="str">
        <f>RIGHT(DmartSalesData[[#This Row],[order_id]],6)</f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2" t="s">
        <v>39</v>
      </c>
    </row>
    <row r="2373" spans="1:16" ht="14.25" hidden="1" customHeight="1" x14ac:dyDescent="0.3">
      <c r="A2373" s="2" t="s">
        <v>2404</v>
      </c>
      <c r="B2373" s="2" t="str">
        <f>RIGHT(DmartSalesData[[#This Row],[order_id]],6)</f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2" t="s">
        <v>39</v>
      </c>
    </row>
    <row r="2374" spans="1:16" ht="14.25" hidden="1" customHeight="1" x14ac:dyDescent="0.3">
      <c r="A2374" s="2" t="s">
        <v>2405</v>
      </c>
      <c r="B2374" s="2" t="str">
        <f>RIGHT(DmartSalesData[[#This Row],[order_id]],6)</f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2" t="s">
        <v>28</v>
      </c>
    </row>
    <row r="2375" spans="1:16" ht="14.25" hidden="1" customHeight="1" x14ac:dyDescent="0.3">
      <c r="A2375" s="2" t="s">
        <v>2369</v>
      </c>
      <c r="B2375" s="2" t="str">
        <f>RIGHT(DmartSalesData[[#This Row],[order_id]],6)</f>
        <v>102336</v>
      </c>
      <c r="C2375" s="2" t="s">
        <v>13</v>
      </c>
      <c r="D2375" s="2" t="s">
        <v>14</v>
      </c>
      <c r="E2375" s="2">
        <v>4659.17</v>
      </c>
      <c r="F2375" s="2">
        <v>0.36</v>
      </c>
      <c r="G2375" s="2">
        <f t="shared" si="74"/>
        <v>1677.3011999999999</v>
      </c>
      <c r="H2375" s="2">
        <f t="shared" si="75"/>
        <v>2981.8688000000002</v>
      </c>
      <c r="I2375" s="2">
        <v>3</v>
      </c>
      <c r="J2375" s="3">
        <v>44957</v>
      </c>
      <c r="K2375" s="3">
        <v>44959</v>
      </c>
      <c r="L2375" s="2" t="s">
        <v>21</v>
      </c>
      <c r="M2375" s="2" t="s">
        <v>16</v>
      </c>
      <c r="N2375" s="2">
        <v>1123.83</v>
      </c>
      <c r="O2375" s="2" t="s">
        <v>28</v>
      </c>
      <c r="P2375" s="2" t="s">
        <v>28</v>
      </c>
    </row>
    <row r="2376" spans="1:16" ht="14.25" hidden="1" customHeight="1" x14ac:dyDescent="0.3">
      <c r="A2376" s="2" t="s">
        <v>2407</v>
      </c>
      <c r="B2376" s="2" t="str">
        <f>RIGHT(DmartSalesData[[#This Row],[order_id]],6)</f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2" t="s">
        <v>34</v>
      </c>
    </row>
    <row r="2377" spans="1:16" ht="14.25" hidden="1" customHeight="1" x14ac:dyDescent="0.3">
      <c r="A2377" s="2" t="s">
        <v>2408</v>
      </c>
      <c r="B2377" s="2" t="str">
        <f>RIGHT(DmartSalesData[[#This Row],[order_id]],6)</f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2" t="s">
        <v>17</v>
      </c>
    </row>
    <row r="2378" spans="1:16" ht="14.25" hidden="1" customHeight="1" x14ac:dyDescent="0.3">
      <c r="A2378" s="2" t="s">
        <v>2409</v>
      </c>
      <c r="B2378" s="2" t="str">
        <f>RIGHT(DmartSalesData[[#This Row],[order_id]],6)</f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2" t="s">
        <v>34</v>
      </c>
    </row>
    <row r="2379" spans="1:16" ht="14.25" hidden="1" customHeight="1" x14ac:dyDescent="0.3">
      <c r="A2379" s="2" t="s">
        <v>2410</v>
      </c>
      <c r="B2379" s="2" t="str">
        <f>RIGHT(DmartSalesData[[#This Row],[order_id]],6)</f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2" t="s">
        <v>17</v>
      </c>
    </row>
    <row r="2380" spans="1:16" ht="14.25" hidden="1" customHeight="1" x14ac:dyDescent="0.3">
      <c r="A2380" s="2" t="s">
        <v>2411</v>
      </c>
      <c r="B2380" s="2" t="str">
        <f>RIGHT(DmartSalesData[[#This Row],[order_id]],6)</f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2" t="s">
        <v>23</v>
      </c>
    </row>
    <row r="2381" spans="1:16" ht="14.25" hidden="1" customHeight="1" x14ac:dyDescent="0.3">
      <c r="A2381" s="2" t="s">
        <v>2412</v>
      </c>
      <c r="B2381" s="2" t="str">
        <f>RIGHT(DmartSalesData[[#This Row],[order_id]],6)</f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2" t="s">
        <v>23</v>
      </c>
    </row>
    <row r="2382" spans="1:16" ht="14.25" hidden="1" customHeight="1" x14ac:dyDescent="0.3">
      <c r="A2382" s="2" t="s">
        <v>2413</v>
      </c>
      <c r="B2382" s="2" t="str">
        <f>RIGHT(DmartSalesData[[#This Row],[order_id]],6)</f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2" t="s">
        <v>23</v>
      </c>
    </row>
    <row r="2383" spans="1:16" ht="14.25" hidden="1" customHeight="1" x14ac:dyDescent="0.3">
      <c r="A2383" s="2" t="s">
        <v>2414</v>
      </c>
      <c r="B2383" s="2" t="str">
        <f>RIGHT(DmartSalesData[[#This Row],[order_id]],6)</f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2" t="s">
        <v>39</v>
      </c>
    </row>
    <row r="2384" spans="1:16" ht="14.25" hidden="1" customHeight="1" x14ac:dyDescent="0.3">
      <c r="A2384" s="2" t="s">
        <v>2415</v>
      </c>
      <c r="B2384" s="2" t="str">
        <f>RIGHT(DmartSalesData[[#This Row],[order_id]],6)</f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2" t="s">
        <v>48</v>
      </c>
    </row>
    <row r="2385" spans="1:16" ht="14.25" hidden="1" customHeight="1" x14ac:dyDescent="0.3">
      <c r="A2385" s="2" t="s">
        <v>2416</v>
      </c>
      <c r="B2385" s="2" t="str">
        <f>RIGHT(DmartSalesData[[#This Row],[order_id]],6)</f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2" t="s">
        <v>48</v>
      </c>
    </row>
    <row r="2386" spans="1:16" ht="14.25" hidden="1" customHeight="1" x14ac:dyDescent="0.3">
      <c r="A2386" s="2" t="s">
        <v>2417</v>
      </c>
      <c r="B2386" s="2" t="str">
        <f>RIGHT(DmartSalesData[[#This Row],[order_id]],6)</f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2" t="s">
        <v>39</v>
      </c>
    </row>
    <row r="2387" spans="1:16" ht="14.25" hidden="1" customHeight="1" x14ac:dyDescent="0.3">
      <c r="A2387" s="2" t="s">
        <v>2418</v>
      </c>
      <c r="B2387" s="2" t="str">
        <f>RIGHT(DmartSalesData[[#This Row],[order_id]],6)</f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2" t="s">
        <v>23</v>
      </c>
    </row>
    <row r="2388" spans="1:16" ht="14.25" hidden="1" customHeight="1" x14ac:dyDescent="0.3">
      <c r="A2388" s="2" t="s">
        <v>2419</v>
      </c>
      <c r="B2388" s="2" t="str">
        <f>RIGHT(DmartSalesData[[#This Row],[order_id]],6)</f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2" t="s">
        <v>48</v>
      </c>
    </row>
    <row r="2389" spans="1:16" ht="14.25" hidden="1" customHeight="1" x14ac:dyDescent="0.3">
      <c r="A2389" s="2" t="s">
        <v>2420</v>
      </c>
      <c r="B2389" s="2" t="str">
        <f>RIGHT(DmartSalesData[[#This Row],[order_id]],6)</f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2" t="s">
        <v>23</v>
      </c>
    </row>
    <row r="2390" spans="1:16" ht="14.25" hidden="1" customHeight="1" x14ac:dyDescent="0.3">
      <c r="A2390" s="2" t="s">
        <v>2421</v>
      </c>
      <c r="B2390" s="2" t="str">
        <f>RIGHT(DmartSalesData[[#This Row],[order_id]],6)</f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2" t="s">
        <v>17</v>
      </c>
    </row>
    <row r="2391" spans="1:16" ht="14.25" hidden="1" customHeight="1" x14ac:dyDescent="0.3">
      <c r="A2391" s="2" t="s">
        <v>2422</v>
      </c>
      <c r="B2391" s="2" t="str">
        <f>RIGHT(DmartSalesData[[#This Row],[order_id]],6)</f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2" t="s">
        <v>48</v>
      </c>
    </row>
    <row r="2392" spans="1:16" ht="14.25" hidden="1" customHeight="1" x14ac:dyDescent="0.3">
      <c r="A2392" s="2" t="s">
        <v>2376</v>
      </c>
      <c r="B2392" s="2" t="str">
        <f>RIGHT(DmartSalesData[[#This Row],[order_id]],6)</f>
        <v>102343</v>
      </c>
      <c r="C2392" s="2" t="s">
        <v>25</v>
      </c>
      <c r="D2392" s="2" t="s">
        <v>36</v>
      </c>
      <c r="E2392" s="2">
        <v>3736.6</v>
      </c>
      <c r="F2392" s="2">
        <v>0.38</v>
      </c>
      <c r="G2392" s="2">
        <f t="shared" si="74"/>
        <v>1419.9079999999999</v>
      </c>
      <c r="H2392" s="2">
        <f t="shared" si="75"/>
        <v>2316.692</v>
      </c>
      <c r="I2392" s="2">
        <v>9</v>
      </c>
      <c r="J2392" s="3">
        <v>45272</v>
      </c>
      <c r="K2392" s="3">
        <v>45278</v>
      </c>
      <c r="L2392" s="2" t="s">
        <v>31</v>
      </c>
      <c r="M2392" s="2" t="s">
        <v>16</v>
      </c>
      <c r="N2392" s="2">
        <v>702.9</v>
      </c>
      <c r="O2392" s="2" t="s">
        <v>28</v>
      </c>
      <c r="P2392" s="2" t="s">
        <v>28</v>
      </c>
    </row>
    <row r="2393" spans="1:16" ht="14.25" hidden="1" customHeight="1" x14ac:dyDescent="0.3">
      <c r="A2393" s="2" t="s">
        <v>2424</v>
      </c>
      <c r="B2393" s="2" t="str">
        <f>RIGHT(DmartSalesData[[#This Row],[order_id]],6)</f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2" t="s">
        <v>39</v>
      </c>
    </row>
    <row r="2394" spans="1:16" ht="14.25" hidden="1" customHeight="1" x14ac:dyDescent="0.3">
      <c r="A2394" s="2" t="s">
        <v>2425</v>
      </c>
      <c r="B2394" s="2" t="str">
        <f>RIGHT(DmartSalesData[[#This Row],[order_id]],6)</f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2" t="s">
        <v>39</v>
      </c>
    </row>
    <row r="2395" spans="1:16" ht="14.25" hidden="1" customHeight="1" x14ac:dyDescent="0.3">
      <c r="A2395" s="2" t="s">
        <v>2380</v>
      </c>
      <c r="B2395" s="2" t="str">
        <f>RIGHT(DmartSalesData[[#This Row],[order_id]],6)</f>
        <v>102347</v>
      </c>
      <c r="C2395" s="2" t="s">
        <v>41</v>
      </c>
      <c r="D2395" s="2" t="s">
        <v>26</v>
      </c>
      <c r="E2395" s="2">
        <v>4875.96</v>
      </c>
      <c r="F2395" s="2">
        <v>0.35</v>
      </c>
      <c r="G2395" s="2">
        <f t="shared" si="74"/>
        <v>1706.586</v>
      </c>
      <c r="H2395" s="2">
        <f t="shared" si="75"/>
        <v>3169.3739999999998</v>
      </c>
      <c r="I2395" s="2">
        <v>7</v>
      </c>
      <c r="J2395" s="3">
        <v>45604</v>
      </c>
      <c r="K2395" s="3">
        <v>45611</v>
      </c>
      <c r="L2395" s="2" t="s">
        <v>31</v>
      </c>
      <c r="M2395" s="2" t="s">
        <v>22</v>
      </c>
      <c r="N2395" s="2">
        <v>1316.13</v>
      </c>
      <c r="O2395" s="2" t="s">
        <v>34</v>
      </c>
      <c r="P2395" s="2" t="s">
        <v>34</v>
      </c>
    </row>
    <row r="2396" spans="1:16" ht="14.25" hidden="1" customHeight="1" x14ac:dyDescent="0.3">
      <c r="A2396" s="2" t="s">
        <v>2427</v>
      </c>
      <c r="B2396" s="2" t="str">
        <f>RIGHT(DmartSalesData[[#This Row],[order_id]],6)</f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2" t="s">
        <v>34</v>
      </c>
    </row>
    <row r="2397" spans="1:16" ht="14.25" hidden="1" customHeight="1" x14ac:dyDescent="0.3">
      <c r="A2397" s="2" t="s">
        <v>2383</v>
      </c>
      <c r="B2397" s="2" t="str">
        <f>RIGHT(DmartSalesData[[#This Row],[order_id]],6)</f>
        <v>102350</v>
      </c>
      <c r="C2397" s="2" t="s">
        <v>19</v>
      </c>
      <c r="D2397" s="2" t="s">
        <v>20</v>
      </c>
      <c r="E2397" s="2">
        <v>4161.1899999999996</v>
      </c>
      <c r="F2397" s="2">
        <v>0.28999999999999998</v>
      </c>
      <c r="G2397" s="2">
        <f t="shared" si="74"/>
        <v>1206.7450999999999</v>
      </c>
      <c r="H2397" s="2">
        <f t="shared" si="75"/>
        <v>2954.4448999999995</v>
      </c>
      <c r="I2397" s="2">
        <v>1</v>
      </c>
      <c r="J2397" s="3">
        <v>45254</v>
      </c>
      <c r="K2397" s="3">
        <v>45256</v>
      </c>
      <c r="L2397" s="2" t="s">
        <v>15</v>
      </c>
      <c r="M2397" s="2" t="s">
        <v>22</v>
      </c>
      <c r="N2397" s="2">
        <v>227.56</v>
      </c>
      <c r="O2397" s="2" t="s">
        <v>17</v>
      </c>
      <c r="P2397" s="2" t="s">
        <v>17</v>
      </c>
    </row>
    <row r="2398" spans="1:16" ht="14.25" hidden="1" customHeight="1" x14ac:dyDescent="0.3">
      <c r="A2398" s="2" t="s">
        <v>2429</v>
      </c>
      <c r="B2398" s="2" t="str">
        <f>RIGHT(DmartSalesData[[#This Row],[order_id]],6)</f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2" t="s">
        <v>48</v>
      </c>
    </row>
    <row r="2399" spans="1:16" ht="14.25" hidden="1" customHeight="1" x14ac:dyDescent="0.3">
      <c r="A2399" s="2" t="s">
        <v>2430</v>
      </c>
      <c r="B2399" s="2" t="str">
        <f>RIGHT(DmartSalesData[[#This Row],[order_id]],6)</f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2" t="s">
        <v>39</v>
      </c>
    </row>
    <row r="2400" spans="1:16" ht="14.25" hidden="1" customHeight="1" x14ac:dyDescent="0.3">
      <c r="A2400" s="2" t="s">
        <v>2431</v>
      </c>
      <c r="B2400" s="2" t="str">
        <f>RIGHT(DmartSalesData[[#This Row],[order_id]],6)</f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2" t="s">
        <v>39</v>
      </c>
    </row>
    <row r="2401" spans="1:16" ht="14.25" hidden="1" customHeight="1" x14ac:dyDescent="0.3">
      <c r="A2401" s="2" t="s">
        <v>2432</v>
      </c>
      <c r="B2401" s="2" t="str">
        <f>RIGHT(DmartSalesData[[#This Row],[order_id]],6)</f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2" t="s">
        <v>39</v>
      </c>
    </row>
    <row r="2402" spans="1:16" ht="14.25" hidden="1" customHeight="1" x14ac:dyDescent="0.3">
      <c r="A2402" s="2" t="s">
        <v>2433</v>
      </c>
      <c r="B2402" s="2" t="str">
        <f>RIGHT(DmartSalesData[[#This Row],[order_id]],6)</f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2" t="s">
        <v>28</v>
      </c>
    </row>
    <row r="2403" spans="1:16" ht="14.25" hidden="1" customHeight="1" x14ac:dyDescent="0.3">
      <c r="A2403" s="2" t="s">
        <v>2388</v>
      </c>
      <c r="B2403" s="2" t="str">
        <f>RIGHT(DmartSalesData[[#This Row],[order_id]],6)</f>
        <v>102355</v>
      </c>
      <c r="C2403" s="2" t="s">
        <v>13</v>
      </c>
      <c r="D2403" s="2" t="s">
        <v>26</v>
      </c>
      <c r="E2403" s="2">
        <v>3732.13</v>
      </c>
      <c r="F2403" s="2">
        <v>0.43</v>
      </c>
      <c r="G2403" s="2">
        <f t="shared" si="74"/>
        <v>1604.8159000000001</v>
      </c>
      <c r="H2403" s="2">
        <f t="shared" si="75"/>
        <v>2127.3141000000001</v>
      </c>
      <c r="I2403" s="2">
        <v>4</v>
      </c>
      <c r="J2403" s="3">
        <v>45299</v>
      </c>
      <c r="K2403" s="3">
        <v>45303</v>
      </c>
      <c r="L2403" s="2" t="s">
        <v>15</v>
      </c>
      <c r="M2403" s="2" t="s">
        <v>16</v>
      </c>
      <c r="N2403" s="2">
        <v>246.23</v>
      </c>
      <c r="O2403" s="2" t="s">
        <v>34</v>
      </c>
      <c r="P2403" s="2" t="s">
        <v>34</v>
      </c>
    </row>
    <row r="2404" spans="1:16" ht="14.25" hidden="1" customHeight="1" x14ac:dyDescent="0.3">
      <c r="A2404" s="2" t="s">
        <v>2435</v>
      </c>
      <c r="B2404" s="2" t="str">
        <f>RIGHT(DmartSalesData[[#This Row],[order_id]],6)</f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2" t="s">
        <v>34</v>
      </c>
    </row>
    <row r="2405" spans="1:16" ht="14.25" hidden="1" customHeight="1" x14ac:dyDescent="0.3">
      <c r="A2405" s="2" t="s">
        <v>2436</v>
      </c>
      <c r="B2405" s="2" t="str">
        <f>RIGHT(DmartSalesData[[#This Row],[order_id]],6)</f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2" t="s">
        <v>28</v>
      </c>
    </row>
    <row r="2406" spans="1:16" ht="14.25" hidden="1" customHeight="1" x14ac:dyDescent="0.3">
      <c r="A2406" s="2" t="s">
        <v>2437</v>
      </c>
      <c r="B2406" s="2" t="str">
        <f>RIGHT(DmartSalesData[[#This Row],[order_id]],6)</f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2" t="s">
        <v>39</v>
      </c>
    </row>
    <row r="2407" spans="1:16" ht="14.25" hidden="1" customHeight="1" x14ac:dyDescent="0.3">
      <c r="A2407" s="2" t="s">
        <v>2438</v>
      </c>
      <c r="B2407" s="2" t="str">
        <f>RIGHT(DmartSalesData[[#This Row],[order_id]],6)</f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2" t="s">
        <v>48</v>
      </c>
    </row>
    <row r="2408" spans="1:16" ht="14.25" hidden="1" customHeight="1" x14ac:dyDescent="0.3">
      <c r="A2408" s="2" t="s">
        <v>2439</v>
      </c>
      <c r="B2408" s="2" t="str">
        <f>RIGHT(DmartSalesData[[#This Row],[order_id]],6)</f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2" t="s">
        <v>28</v>
      </c>
    </row>
    <row r="2409" spans="1:16" ht="14.25" hidden="1" customHeight="1" x14ac:dyDescent="0.3">
      <c r="A2409" s="2" t="s">
        <v>2440</v>
      </c>
      <c r="B2409" s="2" t="str">
        <f>RIGHT(DmartSalesData[[#This Row],[order_id]],6)</f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2" t="s">
        <v>39</v>
      </c>
    </row>
    <row r="2410" spans="1:16" ht="14.25" hidden="1" customHeight="1" x14ac:dyDescent="0.3">
      <c r="A2410" s="2" t="s">
        <v>2441</v>
      </c>
      <c r="B2410" s="2" t="str">
        <f>RIGHT(DmartSalesData[[#This Row],[order_id]],6)</f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2" t="s">
        <v>48</v>
      </c>
    </row>
    <row r="2411" spans="1:16" ht="14.25" hidden="1" customHeight="1" x14ac:dyDescent="0.3">
      <c r="A2411" s="2" t="s">
        <v>2442</v>
      </c>
      <c r="B2411" s="2" t="str">
        <f>RIGHT(DmartSalesData[[#This Row],[order_id]],6)</f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2" t="s">
        <v>28</v>
      </c>
    </row>
    <row r="2412" spans="1:16" ht="14.25" hidden="1" customHeight="1" x14ac:dyDescent="0.3">
      <c r="A2412" s="2" t="s">
        <v>2406</v>
      </c>
      <c r="B2412" s="2" t="str">
        <f>RIGHT(DmartSalesData[[#This Row],[order_id]],6)</f>
        <v>102373</v>
      </c>
      <c r="C2412" s="2" t="s">
        <v>19</v>
      </c>
      <c r="D2412" s="2" t="s">
        <v>20</v>
      </c>
      <c r="E2412" s="2">
        <v>3707.41</v>
      </c>
      <c r="F2412" s="2">
        <v>0.46</v>
      </c>
      <c r="G2412" s="2">
        <f t="shared" si="74"/>
        <v>1705.4086</v>
      </c>
      <c r="H2412" s="2">
        <f t="shared" si="75"/>
        <v>2002.0013999999999</v>
      </c>
      <c r="I2412" s="2">
        <v>4</v>
      </c>
      <c r="J2412" s="3">
        <v>45059</v>
      </c>
      <c r="K2412" s="3">
        <v>45064</v>
      </c>
      <c r="L2412" s="2" t="s">
        <v>31</v>
      </c>
      <c r="M2412" s="2" t="s">
        <v>27</v>
      </c>
      <c r="N2412" s="2">
        <v>338.3</v>
      </c>
      <c r="O2412" s="2" t="s">
        <v>39</v>
      </c>
      <c r="P2412" s="2" t="s">
        <v>39</v>
      </c>
    </row>
    <row r="2413" spans="1:16" ht="14.25" hidden="1" customHeight="1" x14ac:dyDescent="0.3">
      <c r="A2413" s="2" t="s">
        <v>2444</v>
      </c>
      <c r="B2413" s="2" t="str">
        <f>RIGHT(DmartSalesData[[#This Row],[order_id]],6)</f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2" t="s">
        <v>17</v>
      </c>
    </row>
    <row r="2414" spans="1:16" ht="14.25" hidden="1" customHeight="1" x14ac:dyDescent="0.3">
      <c r="A2414" s="2" t="s">
        <v>2423</v>
      </c>
      <c r="B2414" s="2" t="str">
        <f>RIGHT(DmartSalesData[[#This Row],[order_id]],6)</f>
        <v>102390</v>
      </c>
      <c r="C2414" s="2" t="s">
        <v>41</v>
      </c>
      <c r="D2414" s="2" t="s">
        <v>20</v>
      </c>
      <c r="E2414" s="2">
        <v>2913.2</v>
      </c>
      <c r="F2414" s="2">
        <v>0.48</v>
      </c>
      <c r="G2414" s="2">
        <f t="shared" si="74"/>
        <v>1398.3359999999998</v>
      </c>
      <c r="H2414" s="2">
        <f t="shared" si="75"/>
        <v>1514.864</v>
      </c>
      <c r="I2414" s="2">
        <v>4</v>
      </c>
      <c r="J2414" s="3">
        <v>45620</v>
      </c>
      <c r="K2414" s="3">
        <v>45624</v>
      </c>
      <c r="L2414" s="2" t="s">
        <v>15</v>
      </c>
      <c r="M2414" s="2" t="s">
        <v>27</v>
      </c>
      <c r="N2414" s="2">
        <v>489.84</v>
      </c>
      <c r="O2414" s="2" t="s">
        <v>17</v>
      </c>
      <c r="P2414" s="2" t="s">
        <v>17</v>
      </c>
    </row>
    <row r="2415" spans="1:16" ht="14.25" hidden="1" customHeight="1" x14ac:dyDescent="0.3">
      <c r="A2415" s="2" t="s">
        <v>2446</v>
      </c>
      <c r="B2415" s="2" t="str">
        <f>RIGHT(DmartSalesData[[#This Row],[order_id]],6)</f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2" t="s">
        <v>28</v>
      </c>
    </row>
    <row r="2416" spans="1:16" ht="14.25" hidden="1" customHeight="1" x14ac:dyDescent="0.3">
      <c r="A2416" s="2" t="s">
        <v>2447</v>
      </c>
      <c r="B2416" s="2" t="str">
        <f>RIGHT(DmartSalesData[[#This Row],[order_id]],6)</f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2" t="s">
        <v>28</v>
      </c>
    </row>
    <row r="2417" spans="1:16" ht="14.25" hidden="1" customHeight="1" x14ac:dyDescent="0.3">
      <c r="A2417" s="2" t="s">
        <v>2448</v>
      </c>
      <c r="B2417" s="2" t="str">
        <f>RIGHT(DmartSalesData[[#This Row],[order_id]],6)</f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2" t="s">
        <v>34</v>
      </c>
    </row>
    <row r="2418" spans="1:16" ht="14.25" hidden="1" customHeight="1" x14ac:dyDescent="0.3">
      <c r="A2418" s="2" t="s">
        <v>2449</v>
      </c>
      <c r="B2418" s="2" t="str">
        <f>RIGHT(DmartSalesData[[#This Row],[order_id]],6)</f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2" t="s">
        <v>23</v>
      </c>
    </row>
    <row r="2419" spans="1:16" ht="14.25" hidden="1" customHeight="1" x14ac:dyDescent="0.3">
      <c r="A2419" s="2" t="s">
        <v>2450</v>
      </c>
      <c r="B2419" s="2" t="str">
        <f>RIGHT(DmartSalesData[[#This Row],[order_id]],6)</f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2" t="s">
        <v>39</v>
      </c>
    </row>
    <row r="2420" spans="1:16" ht="14.25" hidden="1" customHeight="1" x14ac:dyDescent="0.3">
      <c r="A2420" s="2" t="s">
        <v>2426</v>
      </c>
      <c r="B2420" s="2" t="str">
        <f>RIGHT(DmartSalesData[[#This Row],[order_id]],6)</f>
        <v>102393</v>
      </c>
      <c r="C2420" s="2" t="s">
        <v>13</v>
      </c>
      <c r="D2420" s="2" t="s">
        <v>33</v>
      </c>
      <c r="E2420" s="2">
        <v>4121.43</v>
      </c>
      <c r="F2420" s="2">
        <v>0.28000000000000003</v>
      </c>
      <c r="G2420" s="2">
        <f t="shared" si="74"/>
        <v>1154.0004000000001</v>
      </c>
      <c r="H2420" s="2">
        <f t="shared" si="75"/>
        <v>2967.4296000000004</v>
      </c>
      <c r="I2420" s="2">
        <v>2</v>
      </c>
      <c r="J2420" s="3">
        <v>45198</v>
      </c>
      <c r="K2420" s="3">
        <v>45199</v>
      </c>
      <c r="L2420" s="2" t="s">
        <v>21</v>
      </c>
      <c r="M2420" s="2" t="s">
        <v>27</v>
      </c>
      <c r="N2420" s="2">
        <v>938.45</v>
      </c>
      <c r="O2420" s="2" t="s">
        <v>48</v>
      </c>
      <c r="P2420" s="2" t="s">
        <v>48</v>
      </c>
    </row>
    <row r="2421" spans="1:16" ht="14.25" hidden="1" customHeight="1" x14ac:dyDescent="0.3">
      <c r="A2421" s="2" t="s">
        <v>2428</v>
      </c>
      <c r="B2421" s="2" t="str">
        <f>RIGHT(DmartSalesData[[#This Row],[order_id]],6)</f>
        <v>102395</v>
      </c>
      <c r="C2421" s="2" t="s">
        <v>19</v>
      </c>
      <c r="D2421" s="2" t="s">
        <v>20</v>
      </c>
      <c r="E2421" s="2">
        <v>3328.21</v>
      </c>
      <c r="F2421" s="2">
        <v>0.48</v>
      </c>
      <c r="G2421" s="2">
        <f t="shared" si="74"/>
        <v>1597.5408</v>
      </c>
      <c r="H2421" s="2">
        <f t="shared" si="75"/>
        <v>1730.6692</v>
      </c>
      <c r="I2421" s="2">
        <v>4</v>
      </c>
      <c r="J2421" s="3">
        <v>45034</v>
      </c>
      <c r="K2421" s="3">
        <v>45040</v>
      </c>
      <c r="L2421" s="2" t="s">
        <v>15</v>
      </c>
      <c r="M2421" s="2" t="s">
        <v>16</v>
      </c>
      <c r="N2421" s="2">
        <v>609.20000000000005</v>
      </c>
      <c r="O2421" s="2" t="s">
        <v>28</v>
      </c>
      <c r="P2421" s="2" t="s">
        <v>28</v>
      </c>
    </row>
    <row r="2422" spans="1:16" ht="14.25" hidden="1" customHeight="1" x14ac:dyDescent="0.3">
      <c r="A2422" s="2" t="s">
        <v>2453</v>
      </c>
      <c r="B2422" s="2" t="str">
        <f>RIGHT(DmartSalesData[[#This Row],[order_id]],6)</f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2" t="s">
        <v>39</v>
      </c>
    </row>
    <row r="2423" spans="1:16" ht="14.25" hidden="1" customHeight="1" x14ac:dyDescent="0.3">
      <c r="A2423" s="2" t="s">
        <v>2454</v>
      </c>
      <c r="B2423" s="2" t="str">
        <f>RIGHT(DmartSalesData[[#This Row],[order_id]],6)</f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2" t="s">
        <v>28</v>
      </c>
    </row>
    <row r="2424" spans="1:16" ht="14.25" hidden="1" customHeight="1" x14ac:dyDescent="0.3">
      <c r="A2424" s="2" t="s">
        <v>2434</v>
      </c>
      <c r="B2424" s="2" t="str">
        <f>RIGHT(DmartSalesData[[#This Row],[order_id]],6)</f>
        <v>102401</v>
      </c>
      <c r="C2424" s="2" t="s">
        <v>19</v>
      </c>
      <c r="D2424" s="2" t="s">
        <v>33</v>
      </c>
      <c r="E2424" s="2">
        <v>3503.66</v>
      </c>
      <c r="F2424" s="2">
        <v>0.3</v>
      </c>
      <c r="G2424" s="2">
        <f t="shared" si="74"/>
        <v>1051.098</v>
      </c>
      <c r="H2424" s="2">
        <f t="shared" si="75"/>
        <v>2452.5619999999999</v>
      </c>
      <c r="I2424" s="2">
        <v>5</v>
      </c>
      <c r="J2424" s="3">
        <v>45467</v>
      </c>
      <c r="K2424" s="3">
        <v>45473</v>
      </c>
      <c r="L2424" s="2" t="s">
        <v>15</v>
      </c>
      <c r="M2424" s="2" t="s">
        <v>16</v>
      </c>
      <c r="N2424" s="2">
        <v>809.21</v>
      </c>
      <c r="O2424" s="2" t="s">
        <v>28</v>
      </c>
      <c r="P2424" s="2" t="s">
        <v>28</v>
      </c>
    </row>
    <row r="2425" spans="1:16" ht="14.25" hidden="1" customHeight="1" x14ac:dyDescent="0.3">
      <c r="A2425" s="2" t="s">
        <v>2456</v>
      </c>
      <c r="B2425" s="2" t="str">
        <f>RIGHT(DmartSalesData[[#This Row],[order_id]],6)</f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2" t="s">
        <v>34</v>
      </c>
    </row>
    <row r="2426" spans="1:16" ht="14.25" hidden="1" customHeight="1" x14ac:dyDescent="0.3">
      <c r="A2426" s="2" t="s">
        <v>2457</v>
      </c>
      <c r="B2426" s="2" t="str">
        <f>RIGHT(DmartSalesData[[#This Row],[order_id]],6)</f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2" t="s">
        <v>39</v>
      </c>
    </row>
    <row r="2427" spans="1:16" ht="14.25" hidden="1" customHeight="1" x14ac:dyDescent="0.3">
      <c r="A2427" s="2" t="s">
        <v>2458</v>
      </c>
      <c r="B2427" s="2" t="str">
        <f>RIGHT(DmartSalesData[[#This Row],[order_id]],6)</f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2" t="s">
        <v>48</v>
      </c>
    </row>
    <row r="2428" spans="1:16" ht="14.25" hidden="1" customHeight="1" x14ac:dyDescent="0.3">
      <c r="A2428" s="2" t="s">
        <v>2459</v>
      </c>
      <c r="B2428" s="2" t="str">
        <f>RIGHT(DmartSalesData[[#This Row],[order_id]],6)</f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2" t="s">
        <v>28</v>
      </c>
    </row>
    <row r="2429" spans="1:16" ht="14.25" hidden="1" customHeight="1" x14ac:dyDescent="0.3">
      <c r="A2429" s="2" t="s">
        <v>2460</v>
      </c>
      <c r="B2429" s="2" t="str">
        <f>RIGHT(DmartSalesData[[#This Row],[order_id]],6)</f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ref="G2429:G2492" si="76">E2429*F2429</f>
        <v>124.51649999999999</v>
      </c>
      <c r="H2429" s="2">
        <f t="shared" ref="H2429:H2492" si="77">E2429-G2429</f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2" t="s">
        <v>48</v>
      </c>
    </row>
    <row r="2430" spans="1:16" ht="14.25" hidden="1" customHeight="1" x14ac:dyDescent="0.3">
      <c r="A2430" s="2" t="s">
        <v>2461</v>
      </c>
      <c r="B2430" s="2" t="str">
        <f>RIGHT(DmartSalesData[[#This Row],[order_id]],6)</f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6"/>
        <v>481.90559999999999</v>
      </c>
      <c r="H2430" s="2">
        <f t="shared" si="77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2" t="s">
        <v>39</v>
      </c>
    </row>
    <row r="2431" spans="1:16" ht="14.25" hidden="1" customHeight="1" x14ac:dyDescent="0.3">
      <c r="A2431" s="2" t="s">
        <v>2462</v>
      </c>
      <c r="B2431" s="2" t="str">
        <f>RIGHT(DmartSalesData[[#This Row],[order_id]],6)</f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6"/>
        <v>359.6857</v>
      </c>
      <c r="H2431" s="2">
        <f t="shared" si="77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2" t="s">
        <v>17</v>
      </c>
    </row>
    <row r="2432" spans="1:16" ht="14.25" hidden="1" customHeight="1" x14ac:dyDescent="0.3">
      <c r="A2432" s="2" t="s">
        <v>2463</v>
      </c>
      <c r="B2432" s="2" t="str">
        <f>RIGHT(DmartSalesData[[#This Row],[order_id]],6)</f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6"/>
        <v>79.451999999999998</v>
      </c>
      <c r="H2432" s="2">
        <f t="shared" si="77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2" t="s">
        <v>17</v>
      </c>
    </row>
    <row r="2433" spans="1:16" ht="14.25" hidden="1" customHeight="1" x14ac:dyDescent="0.3">
      <c r="A2433" s="2" t="s">
        <v>2464</v>
      </c>
      <c r="B2433" s="2" t="str">
        <f>RIGHT(DmartSalesData[[#This Row],[order_id]],6)</f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6"/>
        <v>422.75880000000001</v>
      </c>
      <c r="H2433" s="2">
        <f t="shared" si="77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2" t="s">
        <v>28</v>
      </c>
    </row>
    <row r="2434" spans="1:16" ht="14.25" hidden="1" customHeight="1" x14ac:dyDescent="0.3">
      <c r="A2434" s="2" t="s">
        <v>2443</v>
      </c>
      <c r="B2434" s="2" t="str">
        <f>RIGHT(DmartSalesData[[#This Row],[order_id]],6)</f>
        <v>102410</v>
      </c>
      <c r="C2434" s="2" t="s">
        <v>13</v>
      </c>
      <c r="D2434" s="2" t="s">
        <v>14</v>
      </c>
      <c r="E2434" s="2">
        <v>4008.76</v>
      </c>
      <c r="F2434" s="2">
        <v>0.43</v>
      </c>
      <c r="G2434" s="2">
        <f t="shared" si="76"/>
        <v>1723.7668000000001</v>
      </c>
      <c r="H2434" s="2">
        <f t="shared" si="77"/>
        <v>2284.9931999999999</v>
      </c>
      <c r="I2434" s="2">
        <v>7</v>
      </c>
      <c r="J2434" s="3">
        <v>45028</v>
      </c>
      <c r="K2434" s="3">
        <v>45032</v>
      </c>
      <c r="L2434" s="2" t="s">
        <v>31</v>
      </c>
      <c r="M2434" s="2" t="s">
        <v>16</v>
      </c>
      <c r="N2434" s="2">
        <v>973.65</v>
      </c>
      <c r="O2434" s="2" t="s">
        <v>28</v>
      </c>
      <c r="P2434" s="2" t="s">
        <v>28</v>
      </c>
    </row>
    <row r="2435" spans="1:16" ht="14.25" hidden="1" customHeight="1" x14ac:dyDescent="0.3">
      <c r="A2435" s="2" t="s">
        <v>2466</v>
      </c>
      <c r="B2435" s="2" t="str">
        <f>RIGHT(DmartSalesData[[#This Row],[order_id]],6)</f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si="76"/>
        <v>335.15300000000002</v>
      </c>
      <c r="H2435" s="2">
        <f t="shared" si="77"/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2" t="s">
        <v>17</v>
      </c>
    </row>
    <row r="2436" spans="1:16" ht="14.25" hidden="1" customHeight="1" x14ac:dyDescent="0.3">
      <c r="A2436" s="2" t="s">
        <v>2467</v>
      </c>
      <c r="B2436" s="2" t="str">
        <f>RIGHT(DmartSalesData[[#This Row],[order_id]],6)</f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2" t="s">
        <v>34</v>
      </c>
    </row>
    <row r="2437" spans="1:16" ht="14.25" hidden="1" customHeight="1" x14ac:dyDescent="0.3">
      <c r="A2437" s="2" t="s">
        <v>2468</v>
      </c>
      <c r="B2437" s="2" t="str">
        <f>RIGHT(DmartSalesData[[#This Row],[order_id]],6)</f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2" t="s">
        <v>23</v>
      </c>
    </row>
    <row r="2438" spans="1:16" ht="14.25" hidden="1" customHeight="1" x14ac:dyDescent="0.3">
      <c r="A2438" s="2" t="s">
        <v>2469</v>
      </c>
      <c r="B2438" s="2" t="str">
        <f>RIGHT(DmartSalesData[[#This Row],[order_id]],6)</f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2" t="s">
        <v>28</v>
      </c>
    </row>
    <row r="2439" spans="1:16" ht="14.25" hidden="1" customHeight="1" x14ac:dyDescent="0.3">
      <c r="A2439" s="2" t="s">
        <v>2470</v>
      </c>
      <c r="B2439" s="2" t="str">
        <f>RIGHT(DmartSalesData[[#This Row],[order_id]],6)</f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2" t="s">
        <v>39</v>
      </c>
    </row>
    <row r="2440" spans="1:16" ht="14.25" hidden="1" customHeight="1" x14ac:dyDescent="0.3">
      <c r="A2440" s="2" t="s">
        <v>2471</v>
      </c>
      <c r="B2440" s="2" t="str">
        <f>RIGHT(DmartSalesData[[#This Row],[order_id]],6)</f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2" t="s">
        <v>28</v>
      </c>
    </row>
    <row r="2441" spans="1:16" ht="14.25" hidden="1" customHeight="1" x14ac:dyDescent="0.3">
      <c r="A2441" s="2" t="s">
        <v>2445</v>
      </c>
      <c r="B2441" s="2" t="str">
        <f>RIGHT(DmartSalesData[[#This Row],[order_id]],6)</f>
        <v>102412</v>
      </c>
      <c r="C2441" s="2" t="s">
        <v>41</v>
      </c>
      <c r="D2441" s="2" t="s">
        <v>20</v>
      </c>
      <c r="E2441" s="2">
        <v>2888.08</v>
      </c>
      <c r="F2441" s="2">
        <v>0.4</v>
      </c>
      <c r="G2441" s="2">
        <f t="shared" si="76"/>
        <v>1155.232</v>
      </c>
      <c r="H2441" s="2">
        <f t="shared" si="77"/>
        <v>1732.848</v>
      </c>
      <c r="I2441" s="2">
        <v>5</v>
      </c>
      <c r="J2441" s="3">
        <v>45009</v>
      </c>
      <c r="K2441" s="3">
        <v>45014</v>
      </c>
      <c r="L2441" s="2" t="s">
        <v>31</v>
      </c>
      <c r="M2441" s="2" t="s">
        <v>22</v>
      </c>
      <c r="N2441" s="2">
        <v>677.2</v>
      </c>
      <c r="O2441" s="2" t="s">
        <v>23</v>
      </c>
      <c r="P2441" s="2" t="s">
        <v>23</v>
      </c>
    </row>
    <row r="2442" spans="1:16" ht="14.25" hidden="1" customHeight="1" x14ac:dyDescent="0.3">
      <c r="A2442" s="2" t="s">
        <v>2473</v>
      </c>
      <c r="B2442" s="2" t="str">
        <f>RIGHT(DmartSalesData[[#This Row],[order_id]],6)</f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2" t="s">
        <v>17</v>
      </c>
    </row>
    <row r="2443" spans="1:16" ht="14.25" hidden="1" customHeight="1" x14ac:dyDescent="0.3">
      <c r="A2443" s="2" t="s">
        <v>2451</v>
      </c>
      <c r="B2443" s="2" t="str">
        <f>RIGHT(DmartSalesData[[#This Row],[order_id]],6)</f>
        <v>102418</v>
      </c>
      <c r="C2443" s="2" t="s">
        <v>25</v>
      </c>
      <c r="D2443" s="2" t="s">
        <v>14</v>
      </c>
      <c r="E2443" s="2">
        <v>4462.92</v>
      </c>
      <c r="F2443" s="2">
        <v>0.42</v>
      </c>
      <c r="G2443" s="2">
        <f t="shared" si="76"/>
        <v>1874.4264000000001</v>
      </c>
      <c r="H2443" s="2">
        <f t="shared" si="77"/>
        <v>2588.4935999999998</v>
      </c>
      <c r="I2443" s="2">
        <v>2</v>
      </c>
      <c r="J2443" s="3">
        <v>45078</v>
      </c>
      <c r="K2443" s="3">
        <v>45084</v>
      </c>
      <c r="L2443" s="2" t="s">
        <v>15</v>
      </c>
      <c r="M2443" s="2" t="s">
        <v>16</v>
      </c>
      <c r="N2443" s="2">
        <v>1279.69</v>
      </c>
      <c r="O2443" s="2" t="s">
        <v>17</v>
      </c>
      <c r="P2443" s="2" t="s">
        <v>17</v>
      </c>
    </row>
    <row r="2444" spans="1:16" ht="14.25" hidden="1" customHeight="1" x14ac:dyDescent="0.3">
      <c r="A2444" s="2" t="s">
        <v>2475</v>
      </c>
      <c r="B2444" s="2" t="str">
        <f>RIGHT(DmartSalesData[[#This Row],[order_id]],6)</f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2" t="s">
        <v>34</v>
      </c>
    </row>
    <row r="2445" spans="1:16" ht="14.25" hidden="1" customHeight="1" x14ac:dyDescent="0.3">
      <c r="A2445" s="2" t="s">
        <v>2476</v>
      </c>
      <c r="B2445" s="2" t="str">
        <f>RIGHT(DmartSalesData[[#This Row],[order_id]],6)</f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2" t="s">
        <v>39</v>
      </c>
    </row>
    <row r="2446" spans="1:16" ht="14.25" hidden="1" customHeight="1" x14ac:dyDescent="0.3">
      <c r="A2446" s="2" t="s">
        <v>2452</v>
      </c>
      <c r="B2446" s="2" t="str">
        <f>RIGHT(DmartSalesData[[#This Row],[order_id]],6)</f>
        <v>102419</v>
      </c>
      <c r="C2446" s="2" t="s">
        <v>19</v>
      </c>
      <c r="D2446" s="2" t="s">
        <v>14</v>
      </c>
      <c r="E2446" s="2">
        <v>4321.62</v>
      </c>
      <c r="F2446" s="2">
        <v>0.34</v>
      </c>
      <c r="G2446" s="2">
        <f t="shared" si="76"/>
        <v>1469.3508000000002</v>
      </c>
      <c r="H2446" s="2">
        <f t="shared" si="77"/>
        <v>2852.2691999999997</v>
      </c>
      <c r="I2446" s="2">
        <v>5</v>
      </c>
      <c r="J2446" s="3">
        <v>45300</v>
      </c>
      <c r="K2446" s="3">
        <v>45302</v>
      </c>
      <c r="L2446" s="2" t="s">
        <v>31</v>
      </c>
      <c r="M2446" s="2" t="s">
        <v>16</v>
      </c>
      <c r="N2446" s="2">
        <v>450.37</v>
      </c>
      <c r="O2446" s="2" t="s">
        <v>28</v>
      </c>
      <c r="P2446" s="2" t="s">
        <v>28</v>
      </c>
    </row>
    <row r="2447" spans="1:16" ht="14.25" hidden="1" customHeight="1" x14ac:dyDescent="0.3">
      <c r="A2447" s="2" t="s">
        <v>2478</v>
      </c>
      <c r="B2447" s="2" t="str">
        <f>RIGHT(DmartSalesData[[#This Row],[order_id]],6)</f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2" t="s">
        <v>39</v>
      </c>
    </row>
    <row r="2448" spans="1:16" ht="14.25" hidden="1" customHeight="1" x14ac:dyDescent="0.3">
      <c r="A2448" s="2" t="s">
        <v>2479</v>
      </c>
      <c r="B2448" s="2" t="str">
        <f>RIGHT(DmartSalesData[[#This Row],[order_id]],6)</f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2" t="s">
        <v>48</v>
      </c>
    </row>
    <row r="2449" spans="1:16" ht="14.25" hidden="1" customHeight="1" x14ac:dyDescent="0.3">
      <c r="A2449" s="2" t="s">
        <v>2480</v>
      </c>
      <c r="B2449" s="2" t="str">
        <f>RIGHT(DmartSalesData[[#This Row],[order_id]],6)</f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2" t="s">
        <v>23</v>
      </c>
    </row>
    <row r="2450" spans="1:16" ht="14.25" hidden="1" customHeight="1" x14ac:dyDescent="0.3">
      <c r="A2450" s="2" t="s">
        <v>2481</v>
      </c>
      <c r="B2450" s="2" t="str">
        <f>RIGHT(DmartSalesData[[#This Row],[order_id]],6)</f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2" t="s">
        <v>34</v>
      </c>
    </row>
    <row r="2451" spans="1:16" ht="14.25" hidden="1" customHeight="1" x14ac:dyDescent="0.3">
      <c r="A2451" s="2" t="s">
        <v>2482</v>
      </c>
      <c r="B2451" s="2" t="str">
        <f>RIGHT(DmartSalesData[[#This Row],[order_id]],6)</f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2" t="s">
        <v>23</v>
      </c>
    </row>
    <row r="2452" spans="1:16" ht="14.25" hidden="1" customHeight="1" x14ac:dyDescent="0.3">
      <c r="A2452" s="2" t="s">
        <v>2455</v>
      </c>
      <c r="B2452" s="2" t="str">
        <f>RIGHT(DmartSalesData[[#This Row],[order_id]],6)</f>
        <v>102422</v>
      </c>
      <c r="C2452" s="2" t="s">
        <v>25</v>
      </c>
      <c r="D2452" s="2" t="s">
        <v>33</v>
      </c>
      <c r="E2452" s="2">
        <v>3537.37</v>
      </c>
      <c r="F2452" s="2">
        <v>0.39</v>
      </c>
      <c r="G2452" s="2">
        <f t="shared" si="76"/>
        <v>1379.5743</v>
      </c>
      <c r="H2452" s="2">
        <f t="shared" si="77"/>
        <v>2157.7956999999997</v>
      </c>
      <c r="I2452" s="2">
        <v>2</v>
      </c>
      <c r="J2452" s="3">
        <v>45421</v>
      </c>
      <c r="K2452" s="3">
        <v>45423</v>
      </c>
      <c r="L2452" s="2" t="s">
        <v>21</v>
      </c>
      <c r="M2452" s="2" t="s">
        <v>27</v>
      </c>
      <c r="N2452" s="2">
        <v>355.6</v>
      </c>
      <c r="O2452" s="2" t="s">
        <v>34</v>
      </c>
      <c r="P2452" s="2" t="s">
        <v>34</v>
      </c>
    </row>
    <row r="2453" spans="1:16" ht="14.25" hidden="1" customHeight="1" x14ac:dyDescent="0.3">
      <c r="A2453" s="2" t="s">
        <v>2465</v>
      </c>
      <c r="B2453" s="2" t="str">
        <f>RIGHT(DmartSalesData[[#This Row],[order_id]],6)</f>
        <v>102432</v>
      </c>
      <c r="C2453" s="2" t="s">
        <v>41</v>
      </c>
      <c r="D2453" s="2" t="s">
        <v>14</v>
      </c>
      <c r="E2453" s="2">
        <v>4656.66</v>
      </c>
      <c r="F2453" s="2">
        <v>0.23</v>
      </c>
      <c r="G2453" s="2">
        <f t="shared" si="76"/>
        <v>1071.0318</v>
      </c>
      <c r="H2453" s="2">
        <f t="shared" si="77"/>
        <v>3585.6282000000001</v>
      </c>
      <c r="I2453" s="2">
        <v>1</v>
      </c>
      <c r="J2453" s="3">
        <v>45352</v>
      </c>
      <c r="K2453" s="3">
        <v>45357</v>
      </c>
      <c r="L2453" s="2" t="s">
        <v>31</v>
      </c>
      <c r="M2453" s="2" t="s">
        <v>22</v>
      </c>
      <c r="N2453" s="2">
        <v>466.59</v>
      </c>
      <c r="O2453" s="2" t="s">
        <v>28</v>
      </c>
      <c r="P2453" s="2" t="s">
        <v>28</v>
      </c>
    </row>
    <row r="2454" spans="1:16" ht="14.25" hidden="1" customHeight="1" x14ac:dyDescent="0.3">
      <c r="A2454" s="2" t="s">
        <v>2485</v>
      </c>
      <c r="B2454" s="2" t="str">
        <f>RIGHT(DmartSalesData[[#This Row],[order_id]],6)</f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2" t="s">
        <v>34</v>
      </c>
    </row>
    <row r="2455" spans="1:16" ht="14.25" hidden="1" customHeight="1" x14ac:dyDescent="0.3">
      <c r="A2455" s="2" t="s">
        <v>2472</v>
      </c>
      <c r="B2455" s="2" t="str">
        <f>RIGHT(DmartSalesData[[#This Row],[order_id]],6)</f>
        <v>102439</v>
      </c>
      <c r="C2455" s="2" t="s">
        <v>13</v>
      </c>
      <c r="D2455" s="2" t="s">
        <v>14</v>
      </c>
      <c r="E2455" s="2">
        <v>3466.11</v>
      </c>
      <c r="F2455" s="2">
        <v>0.38</v>
      </c>
      <c r="G2455" s="2">
        <f t="shared" si="76"/>
        <v>1317.1218000000001</v>
      </c>
      <c r="H2455" s="2">
        <f t="shared" si="77"/>
        <v>2148.9881999999998</v>
      </c>
      <c r="I2455" s="2">
        <v>2</v>
      </c>
      <c r="J2455" s="3">
        <v>45162</v>
      </c>
      <c r="K2455" s="3">
        <v>45167</v>
      </c>
      <c r="L2455" s="2" t="s">
        <v>31</v>
      </c>
      <c r="M2455" s="2" t="s">
        <v>27</v>
      </c>
      <c r="N2455" s="2">
        <v>500.49</v>
      </c>
      <c r="O2455" s="2" t="s">
        <v>39</v>
      </c>
      <c r="P2455" s="2" t="s">
        <v>39</v>
      </c>
    </row>
    <row r="2456" spans="1:16" ht="14.25" hidden="1" customHeight="1" x14ac:dyDescent="0.3">
      <c r="A2456" s="2" t="s">
        <v>2487</v>
      </c>
      <c r="B2456" s="2" t="str">
        <f>RIGHT(DmartSalesData[[#This Row],[order_id]],6)</f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2" t="s">
        <v>34</v>
      </c>
    </row>
    <row r="2457" spans="1:16" ht="14.25" hidden="1" customHeight="1" x14ac:dyDescent="0.3">
      <c r="A2457" s="2" t="s">
        <v>2488</v>
      </c>
      <c r="B2457" s="2" t="str">
        <f>RIGHT(DmartSalesData[[#This Row],[order_id]],6)</f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2" t="s">
        <v>17</v>
      </c>
    </row>
    <row r="2458" spans="1:16" ht="14.25" hidden="1" customHeight="1" x14ac:dyDescent="0.3">
      <c r="A2458" s="2" t="s">
        <v>2489</v>
      </c>
      <c r="B2458" s="2" t="str">
        <f>RIGHT(DmartSalesData[[#This Row],[order_id]],6)</f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2" t="s">
        <v>28</v>
      </c>
    </row>
    <row r="2459" spans="1:16" ht="14.25" hidden="1" customHeight="1" x14ac:dyDescent="0.3">
      <c r="A2459" s="2" t="s">
        <v>2490</v>
      </c>
      <c r="B2459" s="2" t="str">
        <f>RIGHT(DmartSalesData[[#This Row],[order_id]],6)</f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2" t="s">
        <v>34</v>
      </c>
    </row>
    <row r="2460" spans="1:16" ht="14.25" hidden="1" customHeight="1" x14ac:dyDescent="0.3">
      <c r="A2460" s="2" t="s">
        <v>2491</v>
      </c>
      <c r="B2460" s="2" t="str">
        <f>RIGHT(DmartSalesData[[#This Row],[order_id]],6)</f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2" t="s">
        <v>23</v>
      </c>
    </row>
    <row r="2461" spans="1:16" ht="14.25" hidden="1" customHeight="1" x14ac:dyDescent="0.3">
      <c r="A2461" s="2" t="s">
        <v>2492</v>
      </c>
      <c r="B2461" s="2" t="str">
        <f>RIGHT(DmartSalesData[[#This Row],[order_id]],6)</f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2" t="s">
        <v>48</v>
      </c>
    </row>
    <row r="2462" spans="1:16" ht="14.25" hidden="1" customHeight="1" x14ac:dyDescent="0.3">
      <c r="A2462" s="2" t="s">
        <v>2493</v>
      </c>
      <c r="B2462" s="2" t="str">
        <f>RIGHT(DmartSalesData[[#This Row],[order_id]],6)</f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2" t="s">
        <v>39</v>
      </c>
    </row>
    <row r="2463" spans="1:16" ht="14.25" hidden="1" customHeight="1" x14ac:dyDescent="0.3">
      <c r="A2463" s="2" t="s">
        <v>2494</v>
      </c>
      <c r="B2463" s="2" t="str">
        <f>RIGHT(DmartSalesData[[#This Row],[order_id]],6)</f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2" t="s">
        <v>23</v>
      </c>
    </row>
    <row r="2464" spans="1:16" ht="14.25" hidden="1" customHeight="1" x14ac:dyDescent="0.3">
      <c r="A2464" s="2" t="s">
        <v>2495</v>
      </c>
      <c r="B2464" s="2" t="str">
        <f>RIGHT(DmartSalesData[[#This Row],[order_id]],6)</f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2" t="s">
        <v>17</v>
      </c>
    </row>
    <row r="2465" spans="1:16" ht="14.25" hidden="1" customHeight="1" x14ac:dyDescent="0.3">
      <c r="A2465" s="2" t="s">
        <v>2496</v>
      </c>
      <c r="B2465" s="2" t="str">
        <f>RIGHT(DmartSalesData[[#This Row],[order_id]],6)</f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2" t="s">
        <v>23</v>
      </c>
    </row>
    <row r="2466" spans="1:16" ht="14.25" hidden="1" customHeight="1" x14ac:dyDescent="0.3">
      <c r="A2466" s="2" t="s">
        <v>2497</v>
      </c>
      <c r="B2466" s="2" t="str">
        <f>RIGHT(DmartSalesData[[#This Row],[order_id]],6)</f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2" t="s">
        <v>28</v>
      </c>
    </row>
    <row r="2467" spans="1:16" ht="14.25" hidden="1" customHeight="1" x14ac:dyDescent="0.3">
      <c r="A2467" s="2" t="s">
        <v>2498</v>
      </c>
      <c r="B2467" s="2" t="str">
        <f>RIGHT(DmartSalesData[[#This Row],[order_id]],6)</f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2" t="s">
        <v>17</v>
      </c>
    </row>
    <row r="2468" spans="1:16" ht="14.25" hidden="1" customHeight="1" x14ac:dyDescent="0.3">
      <c r="A2468" s="2" t="s">
        <v>2474</v>
      </c>
      <c r="B2468" s="2" t="str">
        <f>RIGHT(DmartSalesData[[#This Row],[order_id]],6)</f>
        <v>102441</v>
      </c>
      <c r="C2468" s="2" t="s">
        <v>41</v>
      </c>
      <c r="D2468" s="2" t="s">
        <v>20</v>
      </c>
      <c r="E2468" s="2">
        <v>4259.6000000000004</v>
      </c>
      <c r="F2468" s="2">
        <v>0.43</v>
      </c>
      <c r="G2468" s="2">
        <f t="shared" si="76"/>
        <v>1831.6280000000002</v>
      </c>
      <c r="H2468" s="2">
        <f t="shared" si="77"/>
        <v>2427.9720000000002</v>
      </c>
      <c r="I2468" s="2">
        <v>7</v>
      </c>
      <c r="J2468" s="3">
        <v>45477</v>
      </c>
      <c r="K2468" s="3">
        <v>45480</v>
      </c>
      <c r="L2468" s="2" t="s">
        <v>31</v>
      </c>
      <c r="M2468" s="2" t="s">
        <v>22</v>
      </c>
      <c r="N2468" s="2">
        <v>1026.28</v>
      </c>
      <c r="O2468" s="2" t="s">
        <v>28</v>
      </c>
      <c r="P2468" s="2" t="s">
        <v>28</v>
      </c>
    </row>
    <row r="2469" spans="1:16" ht="14.25" hidden="1" customHeight="1" x14ac:dyDescent="0.3">
      <c r="A2469" s="2" t="s">
        <v>2500</v>
      </c>
      <c r="B2469" s="2" t="str">
        <f>RIGHT(DmartSalesData[[#This Row],[order_id]],6)</f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2" t="s">
        <v>17</v>
      </c>
    </row>
    <row r="2470" spans="1:16" ht="14.25" hidden="1" customHeight="1" x14ac:dyDescent="0.3">
      <c r="A2470" s="2" t="s">
        <v>2501</v>
      </c>
      <c r="B2470" s="2" t="str">
        <f>RIGHT(DmartSalesData[[#This Row],[order_id]],6)</f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2" t="s">
        <v>23</v>
      </c>
    </row>
    <row r="2471" spans="1:16" ht="14.25" hidden="1" customHeight="1" x14ac:dyDescent="0.3">
      <c r="A2471" s="2" t="s">
        <v>2477</v>
      </c>
      <c r="B2471" s="2" t="str">
        <f>RIGHT(DmartSalesData[[#This Row],[order_id]],6)</f>
        <v>102444</v>
      </c>
      <c r="C2471" s="2" t="s">
        <v>19</v>
      </c>
      <c r="D2471" s="2" t="s">
        <v>36</v>
      </c>
      <c r="E2471" s="2">
        <v>4079.33</v>
      </c>
      <c r="F2471" s="2">
        <v>0.39</v>
      </c>
      <c r="G2471" s="2">
        <f t="shared" si="76"/>
        <v>1590.9386999999999</v>
      </c>
      <c r="H2471" s="2">
        <f t="shared" si="77"/>
        <v>2488.3913000000002</v>
      </c>
      <c r="I2471" s="2">
        <v>8</v>
      </c>
      <c r="J2471" s="3">
        <v>45537</v>
      </c>
      <c r="K2471" s="3">
        <v>45541</v>
      </c>
      <c r="L2471" s="2" t="s">
        <v>15</v>
      </c>
      <c r="M2471" s="2" t="s">
        <v>22</v>
      </c>
      <c r="N2471" s="2">
        <v>1206.02</v>
      </c>
      <c r="O2471" s="2" t="s">
        <v>34</v>
      </c>
      <c r="P2471" s="2" t="s">
        <v>34</v>
      </c>
    </row>
    <row r="2472" spans="1:16" ht="14.25" hidden="1" customHeight="1" x14ac:dyDescent="0.3">
      <c r="A2472" s="2" t="s">
        <v>2483</v>
      </c>
      <c r="B2472" s="2" t="str">
        <f>RIGHT(DmartSalesData[[#This Row],[order_id]],6)</f>
        <v>102450</v>
      </c>
      <c r="C2472" s="2" t="s">
        <v>13</v>
      </c>
      <c r="D2472" s="2" t="s">
        <v>20</v>
      </c>
      <c r="E2472" s="2">
        <v>3435.08</v>
      </c>
      <c r="F2472" s="2">
        <v>0.39</v>
      </c>
      <c r="G2472" s="2">
        <f t="shared" si="76"/>
        <v>1339.6812</v>
      </c>
      <c r="H2472" s="2">
        <f t="shared" si="77"/>
        <v>2095.3987999999999</v>
      </c>
      <c r="I2472" s="2">
        <v>5</v>
      </c>
      <c r="J2472" s="3">
        <v>45543</v>
      </c>
      <c r="K2472" s="3">
        <v>45547</v>
      </c>
      <c r="L2472" s="2" t="s">
        <v>21</v>
      </c>
      <c r="M2472" s="2" t="s">
        <v>16</v>
      </c>
      <c r="N2472" s="2">
        <v>230.29</v>
      </c>
      <c r="O2472" s="2" t="s">
        <v>34</v>
      </c>
      <c r="P2472" s="2" t="s">
        <v>34</v>
      </c>
    </row>
    <row r="2473" spans="1:16" ht="14.25" hidden="1" customHeight="1" x14ac:dyDescent="0.3">
      <c r="A2473" s="2" t="s">
        <v>2504</v>
      </c>
      <c r="B2473" s="2" t="str">
        <f>RIGHT(DmartSalesData[[#This Row],[order_id]],6)</f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2" t="s">
        <v>28</v>
      </c>
    </row>
    <row r="2474" spans="1:16" ht="14.25" hidden="1" customHeight="1" x14ac:dyDescent="0.3">
      <c r="A2474" s="2" t="s">
        <v>2505</v>
      </c>
      <c r="B2474" s="2" t="str">
        <f>RIGHT(DmartSalesData[[#This Row],[order_id]],6)</f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2" t="s">
        <v>48</v>
      </c>
    </row>
    <row r="2475" spans="1:16" ht="14.25" hidden="1" customHeight="1" x14ac:dyDescent="0.3">
      <c r="A2475" s="2" t="s">
        <v>2506</v>
      </c>
      <c r="B2475" s="2" t="str">
        <f>RIGHT(DmartSalesData[[#This Row],[order_id]],6)</f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2" t="s">
        <v>48</v>
      </c>
    </row>
    <row r="2476" spans="1:16" ht="14.25" hidden="1" customHeight="1" x14ac:dyDescent="0.3">
      <c r="A2476" s="2" t="s">
        <v>2507</v>
      </c>
      <c r="B2476" s="2" t="str">
        <f>RIGHT(DmartSalesData[[#This Row],[order_id]],6)</f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2" t="s">
        <v>28</v>
      </c>
    </row>
    <row r="2477" spans="1:16" ht="14.25" hidden="1" customHeight="1" x14ac:dyDescent="0.3">
      <c r="A2477" s="2" t="s">
        <v>2508</v>
      </c>
      <c r="B2477" s="2" t="str">
        <f>RIGHT(DmartSalesData[[#This Row],[order_id]],6)</f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2" t="s">
        <v>17</v>
      </c>
    </row>
    <row r="2478" spans="1:16" ht="14.25" hidden="1" customHeight="1" x14ac:dyDescent="0.3">
      <c r="A2478" s="2" t="s">
        <v>2509</v>
      </c>
      <c r="B2478" s="2" t="str">
        <f>RIGHT(DmartSalesData[[#This Row],[order_id]],6)</f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2" t="s">
        <v>17</v>
      </c>
    </row>
    <row r="2479" spans="1:16" ht="14.25" hidden="1" customHeight="1" x14ac:dyDescent="0.3">
      <c r="A2479" s="2" t="s">
        <v>2510</v>
      </c>
      <c r="B2479" s="2" t="str">
        <f>RIGHT(DmartSalesData[[#This Row],[order_id]],6)</f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2" t="s">
        <v>17</v>
      </c>
    </row>
    <row r="2480" spans="1:16" ht="14.25" hidden="1" customHeight="1" x14ac:dyDescent="0.3">
      <c r="A2480" s="2" t="s">
        <v>2511</v>
      </c>
      <c r="B2480" s="2" t="str">
        <f>RIGHT(DmartSalesData[[#This Row],[order_id]],6)</f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2" t="s">
        <v>48</v>
      </c>
    </row>
    <row r="2481" spans="1:16" ht="14.25" hidden="1" customHeight="1" x14ac:dyDescent="0.3">
      <c r="A2481" s="2" t="s">
        <v>2512</v>
      </c>
      <c r="B2481" s="2" t="str">
        <f>RIGHT(DmartSalesData[[#This Row],[order_id]],6)</f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2" t="s">
        <v>28</v>
      </c>
    </row>
    <row r="2482" spans="1:16" ht="14.25" hidden="1" customHeight="1" x14ac:dyDescent="0.3">
      <c r="A2482" s="2" t="s">
        <v>2484</v>
      </c>
      <c r="B2482" s="2" t="str">
        <f>RIGHT(DmartSalesData[[#This Row],[order_id]],6)</f>
        <v>102451</v>
      </c>
      <c r="C2482" s="2" t="s">
        <v>19</v>
      </c>
      <c r="D2482" s="2" t="s">
        <v>14</v>
      </c>
      <c r="E2482" s="2">
        <v>4965.25</v>
      </c>
      <c r="F2482" s="2">
        <v>0.31</v>
      </c>
      <c r="G2482" s="2">
        <f t="shared" si="76"/>
        <v>1539.2275</v>
      </c>
      <c r="H2482" s="2">
        <f t="shared" si="77"/>
        <v>3426.0225</v>
      </c>
      <c r="I2482" s="2">
        <v>2</v>
      </c>
      <c r="J2482" s="3">
        <v>45383</v>
      </c>
      <c r="K2482" s="3">
        <v>45390</v>
      </c>
      <c r="L2482" s="2" t="s">
        <v>31</v>
      </c>
      <c r="M2482" s="2" t="s">
        <v>27</v>
      </c>
      <c r="N2482" s="2">
        <v>849.61</v>
      </c>
      <c r="O2482" s="2" t="s">
        <v>23</v>
      </c>
      <c r="P2482" s="2" t="s">
        <v>23</v>
      </c>
    </row>
    <row r="2483" spans="1:16" ht="14.25" hidden="1" customHeight="1" x14ac:dyDescent="0.3">
      <c r="A2483" s="2" t="s">
        <v>2514</v>
      </c>
      <c r="B2483" s="2" t="str">
        <f>RIGHT(DmartSalesData[[#This Row],[order_id]],6)</f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2" t="s">
        <v>39</v>
      </c>
    </row>
    <row r="2484" spans="1:16" ht="14.25" hidden="1" customHeight="1" x14ac:dyDescent="0.3">
      <c r="A2484" s="2" t="s">
        <v>2515</v>
      </c>
      <c r="B2484" s="2" t="str">
        <f>RIGHT(DmartSalesData[[#This Row],[order_id]],6)</f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2" t="s">
        <v>48</v>
      </c>
    </row>
    <row r="2485" spans="1:16" ht="14.25" hidden="1" customHeight="1" x14ac:dyDescent="0.3">
      <c r="A2485" s="2" t="s">
        <v>2486</v>
      </c>
      <c r="B2485" s="2" t="str">
        <f>RIGHT(DmartSalesData[[#This Row],[order_id]],6)</f>
        <v>102453</v>
      </c>
      <c r="C2485" s="2" t="s">
        <v>13</v>
      </c>
      <c r="D2485" s="2" t="s">
        <v>14</v>
      </c>
      <c r="E2485" s="2">
        <v>4020.68</v>
      </c>
      <c r="F2485" s="2">
        <v>0.41</v>
      </c>
      <c r="G2485" s="2">
        <f t="shared" si="76"/>
        <v>1648.4787999999999</v>
      </c>
      <c r="H2485" s="2">
        <f t="shared" si="77"/>
        <v>2372.2012</v>
      </c>
      <c r="I2485" s="2">
        <v>7</v>
      </c>
      <c r="J2485" s="3">
        <v>45634</v>
      </c>
      <c r="K2485" s="3">
        <v>45635</v>
      </c>
      <c r="L2485" s="2" t="s">
        <v>31</v>
      </c>
      <c r="M2485" s="2" t="s">
        <v>22</v>
      </c>
      <c r="N2485" s="2">
        <v>458.58</v>
      </c>
      <c r="O2485" s="2" t="s">
        <v>34</v>
      </c>
      <c r="P2485" s="2" t="s">
        <v>34</v>
      </c>
    </row>
    <row r="2486" spans="1:16" ht="14.25" hidden="1" customHeight="1" x14ac:dyDescent="0.3">
      <c r="A2486" s="2" t="s">
        <v>2517</v>
      </c>
      <c r="B2486" s="2" t="str">
        <f>RIGHT(DmartSalesData[[#This Row],[order_id]],6)</f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2" t="s">
        <v>17</v>
      </c>
    </row>
    <row r="2487" spans="1:16" ht="14.25" hidden="1" customHeight="1" x14ac:dyDescent="0.3">
      <c r="A2487" s="2" t="s">
        <v>2518</v>
      </c>
      <c r="B2487" s="2" t="str">
        <f>RIGHT(DmartSalesData[[#This Row],[order_id]],6)</f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2" t="s">
        <v>48</v>
      </c>
    </row>
    <row r="2488" spans="1:16" ht="14.25" hidden="1" customHeight="1" x14ac:dyDescent="0.3">
      <c r="A2488" s="2" t="s">
        <v>2519</v>
      </c>
      <c r="B2488" s="2" t="str">
        <f>RIGHT(DmartSalesData[[#This Row],[order_id]],6)</f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2" t="s">
        <v>28</v>
      </c>
    </row>
    <row r="2489" spans="1:16" ht="14.25" hidden="1" customHeight="1" x14ac:dyDescent="0.3">
      <c r="A2489" s="2" t="s">
        <v>2520</v>
      </c>
      <c r="B2489" s="2" t="str">
        <f>RIGHT(DmartSalesData[[#This Row],[order_id]],6)</f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2" t="s">
        <v>28</v>
      </c>
    </row>
    <row r="2490" spans="1:16" ht="14.25" hidden="1" customHeight="1" x14ac:dyDescent="0.3">
      <c r="A2490" s="2" t="s">
        <v>2499</v>
      </c>
      <c r="B2490" s="2" t="str">
        <f>RIGHT(DmartSalesData[[#This Row],[order_id]],6)</f>
        <v>102466</v>
      </c>
      <c r="C2490" s="2" t="s">
        <v>19</v>
      </c>
      <c r="D2490" s="2" t="s">
        <v>33</v>
      </c>
      <c r="E2490" s="2">
        <v>3840.96</v>
      </c>
      <c r="F2490" s="2">
        <v>0.36</v>
      </c>
      <c r="G2490" s="2">
        <f t="shared" si="76"/>
        <v>1382.7456</v>
      </c>
      <c r="H2490" s="2">
        <f t="shared" si="77"/>
        <v>2458.2143999999998</v>
      </c>
      <c r="I2490" s="2">
        <v>7</v>
      </c>
      <c r="J2490" s="3">
        <v>45018</v>
      </c>
      <c r="K2490" s="3">
        <v>45022</v>
      </c>
      <c r="L2490" s="2" t="s">
        <v>15</v>
      </c>
      <c r="M2490" s="2" t="s">
        <v>16</v>
      </c>
      <c r="N2490" s="2">
        <v>300.55</v>
      </c>
      <c r="O2490" s="2" t="s">
        <v>23</v>
      </c>
      <c r="P2490" s="2" t="s">
        <v>23</v>
      </c>
    </row>
    <row r="2491" spans="1:16" ht="14.25" hidden="1" customHeight="1" x14ac:dyDescent="0.3">
      <c r="A2491" s="2" t="s">
        <v>2522</v>
      </c>
      <c r="B2491" s="2" t="str">
        <f>RIGHT(DmartSalesData[[#This Row],[order_id]],6)</f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2" t="s">
        <v>17</v>
      </c>
    </row>
    <row r="2492" spans="1:16" ht="14.25" hidden="1" customHeight="1" x14ac:dyDescent="0.3">
      <c r="A2492" s="2" t="s">
        <v>2523</v>
      </c>
      <c r="B2492" s="2" t="str">
        <f>RIGHT(DmartSalesData[[#This Row],[order_id]],6)</f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2" t="s">
        <v>34</v>
      </c>
    </row>
    <row r="2493" spans="1:16" ht="14.25" hidden="1" customHeight="1" x14ac:dyDescent="0.3">
      <c r="A2493" s="2" t="s">
        <v>2524</v>
      </c>
      <c r="B2493" s="2" t="str">
        <f>RIGHT(DmartSalesData[[#This Row],[order_id]],6)</f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ref="G2493:G2556" si="78">E2493*F2493</f>
        <v>11.295199999999999</v>
      </c>
      <c r="H2493" s="2">
        <f t="shared" ref="H2493:H2556" si="79">E2493-G2493</f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2" t="s">
        <v>28</v>
      </c>
    </row>
    <row r="2494" spans="1:16" ht="14.25" hidden="1" customHeight="1" x14ac:dyDescent="0.3">
      <c r="A2494" s="2" t="s">
        <v>2525</v>
      </c>
      <c r="B2494" s="2" t="str">
        <f>RIGHT(DmartSalesData[[#This Row],[order_id]],6)</f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8"/>
        <v>128.529</v>
      </c>
      <c r="H2494" s="2">
        <f t="shared" si="79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2" t="s">
        <v>17</v>
      </c>
    </row>
    <row r="2495" spans="1:16" ht="14.25" hidden="1" customHeight="1" x14ac:dyDescent="0.3">
      <c r="A2495" s="2" t="s">
        <v>2526</v>
      </c>
      <c r="B2495" s="2" t="str">
        <f>RIGHT(DmartSalesData[[#This Row],[order_id]],6)</f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8"/>
        <v>113.71250000000001</v>
      </c>
      <c r="H2495" s="2">
        <f t="shared" si="79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2" t="s">
        <v>39</v>
      </c>
    </row>
    <row r="2496" spans="1:16" ht="14.25" hidden="1" customHeight="1" x14ac:dyDescent="0.3">
      <c r="A2496" s="2" t="s">
        <v>2527</v>
      </c>
      <c r="B2496" s="2" t="str">
        <f>RIGHT(DmartSalesData[[#This Row],[order_id]],6)</f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8"/>
        <v>30.238500000000002</v>
      </c>
      <c r="H2496" s="2">
        <f t="shared" si="79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2" t="s">
        <v>39</v>
      </c>
    </row>
    <row r="2497" spans="1:16" ht="14.25" hidden="1" customHeight="1" x14ac:dyDescent="0.3">
      <c r="A2497" s="2" t="s">
        <v>2502</v>
      </c>
      <c r="B2497" s="2" t="str">
        <f>RIGHT(DmartSalesData[[#This Row],[order_id]],6)</f>
        <v>102469</v>
      </c>
      <c r="C2497" s="2" t="s">
        <v>19</v>
      </c>
      <c r="D2497" s="2" t="s">
        <v>36</v>
      </c>
      <c r="E2497" s="2">
        <v>3936.42</v>
      </c>
      <c r="F2497" s="2">
        <v>0.48</v>
      </c>
      <c r="G2497" s="2">
        <f t="shared" si="78"/>
        <v>1889.4816000000001</v>
      </c>
      <c r="H2497" s="2">
        <f t="shared" si="79"/>
        <v>2046.9384</v>
      </c>
      <c r="I2497" s="2">
        <v>4</v>
      </c>
      <c r="J2497" s="3">
        <v>45556</v>
      </c>
      <c r="K2497" s="3">
        <v>45559</v>
      </c>
      <c r="L2497" s="2" t="s">
        <v>21</v>
      </c>
      <c r="M2497" s="2" t="s">
        <v>16</v>
      </c>
      <c r="N2497" s="2">
        <v>205.55</v>
      </c>
      <c r="O2497" s="2" t="s">
        <v>23</v>
      </c>
      <c r="P2497" s="2" t="s">
        <v>23</v>
      </c>
    </row>
    <row r="2498" spans="1:16" ht="14.25" hidden="1" customHeight="1" x14ac:dyDescent="0.3">
      <c r="A2498" s="2" t="s">
        <v>2529</v>
      </c>
      <c r="B2498" s="2" t="str">
        <f>RIGHT(DmartSalesData[[#This Row],[order_id]],6)</f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8"/>
        <v>391.01530000000002</v>
      </c>
      <c r="H2498" s="2">
        <f t="shared" si="79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2" t="s">
        <v>34</v>
      </c>
    </row>
    <row r="2499" spans="1:16" ht="14.25" hidden="1" customHeight="1" x14ac:dyDescent="0.3">
      <c r="A2499" s="2" t="s">
        <v>2530</v>
      </c>
      <c r="B2499" s="2" t="str">
        <f>RIGHT(DmartSalesData[[#This Row],[order_id]],6)</f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si="78"/>
        <v>0</v>
      </c>
      <c r="H2499" s="2">
        <f t="shared" si="79"/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2" t="s">
        <v>23</v>
      </c>
    </row>
    <row r="2500" spans="1:16" ht="14.25" hidden="1" customHeight="1" x14ac:dyDescent="0.3">
      <c r="A2500" s="2" t="s">
        <v>2503</v>
      </c>
      <c r="B2500" s="2" t="str">
        <f>RIGHT(DmartSalesData[[#This Row],[order_id]],6)</f>
        <v>102470</v>
      </c>
      <c r="C2500" s="2" t="s">
        <v>19</v>
      </c>
      <c r="D2500" s="2" t="s">
        <v>20</v>
      </c>
      <c r="E2500" s="2">
        <v>3736.45</v>
      </c>
      <c r="F2500" s="2">
        <v>0.33</v>
      </c>
      <c r="G2500" s="2">
        <f t="shared" si="78"/>
        <v>1233.0284999999999</v>
      </c>
      <c r="H2500" s="2">
        <f t="shared" si="79"/>
        <v>2503.4214999999999</v>
      </c>
      <c r="I2500" s="2">
        <v>8</v>
      </c>
      <c r="J2500" s="3">
        <v>45294</v>
      </c>
      <c r="K2500" s="3">
        <v>45296</v>
      </c>
      <c r="L2500" s="2" t="s">
        <v>31</v>
      </c>
      <c r="M2500" s="2" t="s">
        <v>22</v>
      </c>
      <c r="N2500" s="2">
        <v>843.43</v>
      </c>
      <c r="O2500" s="2" t="s">
        <v>48</v>
      </c>
      <c r="P2500" s="2" t="s">
        <v>48</v>
      </c>
    </row>
    <row r="2501" spans="1:16" ht="14.25" hidden="1" customHeight="1" x14ac:dyDescent="0.3">
      <c r="A2501" s="2" t="s">
        <v>2532</v>
      </c>
      <c r="B2501" s="2" t="str">
        <f>RIGHT(DmartSalesData[[#This Row],[order_id]],6)</f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2" t="s">
        <v>23</v>
      </c>
    </row>
    <row r="2502" spans="1:16" ht="14.25" hidden="1" customHeight="1" x14ac:dyDescent="0.3">
      <c r="A2502" s="2" t="s">
        <v>2533</v>
      </c>
      <c r="B2502" s="2" t="str">
        <f>RIGHT(DmartSalesData[[#This Row],[order_id]],6)</f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2" t="s">
        <v>39</v>
      </c>
    </row>
    <row r="2503" spans="1:16" ht="14.25" hidden="1" customHeight="1" x14ac:dyDescent="0.3">
      <c r="A2503" s="2" t="s">
        <v>2534</v>
      </c>
      <c r="B2503" s="2" t="str">
        <f>RIGHT(DmartSalesData[[#This Row],[order_id]],6)</f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2" t="s">
        <v>23</v>
      </c>
    </row>
    <row r="2504" spans="1:16" ht="14.25" hidden="1" customHeight="1" x14ac:dyDescent="0.3">
      <c r="A2504" s="2" t="s">
        <v>2535</v>
      </c>
      <c r="B2504" s="2" t="str">
        <f>RIGHT(DmartSalesData[[#This Row],[order_id]],6)</f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2" t="s">
        <v>23</v>
      </c>
    </row>
    <row r="2505" spans="1:16" ht="14.25" hidden="1" customHeight="1" x14ac:dyDescent="0.3">
      <c r="A2505" s="2" t="s">
        <v>2513</v>
      </c>
      <c r="B2505" s="2" t="str">
        <f>RIGHT(DmartSalesData[[#This Row],[order_id]],6)</f>
        <v>102480</v>
      </c>
      <c r="C2505" s="2" t="s">
        <v>25</v>
      </c>
      <c r="D2505" s="2" t="s">
        <v>26</v>
      </c>
      <c r="E2505" s="2">
        <v>3147.01</v>
      </c>
      <c r="F2505" s="2">
        <v>0.43</v>
      </c>
      <c r="G2505" s="2">
        <f t="shared" si="78"/>
        <v>1353.2143000000001</v>
      </c>
      <c r="H2505" s="2">
        <f t="shared" si="79"/>
        <v>1793.7957000000001</v>
      </c>
      <c r="I2505" s="2">
        <v>4</v>
      </c>
      <c r="J2505" s="3">
        <v>44980</v>
      </c>
      <c r="K2505" s="3">
        <v>44982</v>
      </c>
      <c r="L2505" s="2" t="s">
        <v>15</v>
      </c>
      <c r="M2505" s="2" t="s">
        <v>22</v>
      </c>
      <c r="N2505" s="2">
        <v>365.37</v>
      </c>
      <c r="O2505" s="2" t="s">
        <v>17</v>
      </c>
      <c r="P2505" s="2" t="s">
        <v>17</v>
      </c>
    </row>
    <row r="2506" spans="1:16" ht="14.25" hidden="1" customHeight="1" x14ac:dyDescent="0.3">
      <c r="A2506" s="2" t="s">
        <v>2537</v>
      </c>
      <c r="B2506" s="2" t="str">
        <f>RIGHT(DmartSalesData[[#This Row],[order_id]],6)</f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2" t="s">
        <v>17</v>
      </c>
    </row>
    <row r="2507" spans="1:16" ht="14.25" hidden="1" customHeight="1" x14ac:dyDescent="0.3">
      <c r="A2507" s="2" t="s">
        <v>2538</v>
      </c>
      <c r="B2507" s="2" t="str">
        <f>RIGHT(DmartSalesData[[#This Row],[order_id]],6)</f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2" t="s">
        <v>28</v>
      </c>
    </row>
    <row r="2508" spans="1:16" ht="14.25" hidden="1" customHeight="1" x14ac:dyDescent="0.3">
      <c r="A2508" s="2" t="s">
        <v>2516</v>
      </c>
      <c r="B2508" s="2" t="str">
        <f>RIGHT(DmartSalesData[[#This Row],[order_id]],6)</f>
        <v>102483</v>
      </c>
      <c r="C2508" s="2" t="s">
        <v>19</v>
      </c>
      <c r="D2508" s="2" t="s">
        <v>33</v>
      </c>
      <c r="E2508" s="2">
        <v>3809.95</v>
      </c>
      <c r="F2508" s="2">
        <v>0.42</v>
      </c>
      <c r="G2508" s="2">
        <f t="shared" si="78"/>
        <v>1600.1789999999999</v>
      </c>
      <c r="H2508" s="2">
        <f t="shared" si="79"/>
        <v>2209.7709999999997</v>
      </c>
      <c r="I2508" s="2">
        <v>5</v>
      </c>
      <c r="J2508" s="3">
        <v>45115</v>
      </c>
      <c r="K2508" s="3">
        <v>45120</v>
      </c>
      <c r="L2508" s="2" t="s">
        <v>15</v>
      </c>
      <c r="M2508" s="2" t="s">
        <v>16</v>
      </c>
      <c r="N2508" s="2">
        <v>1046.74</v>
      </c>
      <c r="O2508" s="2" t="s">
        <v>34</v>
      </c>
      <c r="P2508" s="2" t="s">
        <v>34</v>
      </c>
    </row>
    <row r="2509" spans="1:16" ht="14.25" hidden="1" customHeight="1" x14ac:dyDescent="0.3">
      <c r="A2509" s="2" t="s">
        <v>2540</v>
      </c>
      <c r="B2509" s="2" t="str">
        <f>RIGHT(DmartSalesData[[#This Row],[order_id]],6)</f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2" t="s">
        <v>39</v>
      </c>
    </row>
    <row r="2510" spans="1:16" ht="14.25" hidden="1" customHeight="1" x14ac:dyDescent="0.3">
      <c r="A2510" s="2" t="s">
        <v>2541</v>
      </c>
      <c r="B2510" s="2" t="str">
        <f>RIGHT(DmartSalesData[[#This Row],[order_id]],6)</f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2" t="s">
        <v>39</v>
      </c>
    </row>
    <row r="2511" spans="1:16" ht="14.25" hidden="1" customHeight="1" x14ac:dyDescent="0.3">
      <c r="A2511" s="2" t="s">
        <v>2521</v>
      </c>
      <c r="B2511" s="2" t="str">
        <f>RIGHT(DmartSalesData[[#This Row],[order_id]],6)</f>
        <v>102488</v>
      </c>
      <c r="C2511" s="2" t="s">
        <v>19</v>
      </c>
      <c r="D2511" s="2" t="s">
        <v>14</v>
      </c>
      <c r="E2511" s="2">
        <v>3163.1</v>
      </c>
      <c r="F2511" s="2">
        <v>0.44</v>
      </c>
      <c r="G2511" s="2">
        <f t="shared" si="78"/>
        <v>1391.7639999999999</v>
      </c>
      <c r="H2511" s="2">
        <f t="shared" si="79"/>
        <v>1771.336</v>
      </c>
      <c r="I2511" s="2">
        <v>5</v>
      </c>
      <c r="J2511" s="3">
        <v>45585</v>
      </c>
      <c r="K2511" s="3">
        <v>45590</v>
      </c>
      <c r="L2511" s="2" t="s">
        <v>31</v>
      </c>
      <c r="M2511" s="2" t="s">
        <v>22</v>
      </c>
      <c r="N2511" s="2">
        <v>330.98</v>
      </c>
      <c r="O2511" s="2" t="s">
        <v>34</v>
      </c>
      <c r="P2511" s="2" t="s">
        <v>34</v>
      </c>
    </row>
    <row r="2512" spans="1:16" ht="14.25" hidden="1" customHeight="1" x14ac:dyDescent="0.3">
      <c r="A2512" s="2" t="s">
        <v>2543</v>
      </c>
      <c r="B2512" s="2" t="str">
        <f>RIGHT(DmartSalesData[[#This Row],[order_id]],6)</f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2" t="s">
        <v>23</v>
      </c>
    </row>
    <row r="2513" spans="1:16" ht="14.25" hidden="1" customHeight="1" x14ac:dyDescent="0.3">
      <c r="A2513" s="2" t="s">
        <v>2528</v>
      </c>
      <c r="B2513" s="2" t="str">
        <f>RIGHT(DmartSalesData[[#This Row],[order_id]],6)</f>
        <v>102495</v>
      </c>
      <c r="C2513" s="2" t="s">
        <v>19</v>
      </c>
      <c r="D2513" s="2" t="s">
        <v>14</v>
      </c>
      <c r="E2513" s="2">
        <v>2854.2</v>
      </c>
      <c r="F2513" s="2">
        <v>0.48</v>
      </c>
      <c r="G2513" s="2">
        <f t="shared" si="78"/>
        <v>1370.0159999999998</v>
      </c>
      <c r="H2513" s="2">
        <f t="shared" si="79"/>
        <v>1484.184</v>
      </c>
      <c r="I2513" s="2">
        <v>3</v>
      </c>
      <c r="J2513" s="3">
        <v>44935</v>
      </c>
      <c r="K2513" s="3">
        <v>44939</v>
      </c>
      <c r="L2513" s="2" t="s">
        <v>31</v>
      </c>
      <c r="M2513" s="2" t="s">
        <v>27</v>
      </c>
      <c r="N2513" s="2">
        <v>144.11000000000001</v>
      </c>
      <c r="O2513" s="2" t="s">
        <v>39</v>
      </c>
      <c r="P2513" s="2" t="s">
        <v>39</v>
      </c>
    </row>
    <row r="2514" spans="1:16" ht="14.25" hidden="1" customHeight="1" x14ac:dyDescent="0.3">
      <c r="A2514" s="2" t="s">
        <v>2545</v>
      </c>
      <c r="B2514" s="2" t="str">
        <f>RIGHT(DmartSalesData[[#This Row],[order_id]],6)</f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2" t="s">
        <v>23</v>
      </c>
    </row>
    <row r="2515" spans="1:16" ht="14.25" hidden="1" customHeight="1" x14ac:dyDescent="0.3">
      <c r="A2515" s="2" t="s">
        <v>2546</v>
      </c>
      <c r="B2515" s="2" t="str">
        <f>RIGHT(DmartSalesData[[#This Row],[order_id]],6)</f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2" t="s">
        <v>39</v>
      </c>
    </row>
    <row r="2516" spans="1:16" ht="14.25" hidden="1" customHeight="1" x14ac:dyDescent="0.3">
      <c r="A2516" s="2" t="s">
        <v>2547</v>
      </c>
      <c r="B2516" s="2" t="str">
        <f>RIGHT(DmartSalesData[[#This Row],[order_id]],6)</f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2" t="s">
        <v>23</v>
      </c>
    </row>
    <row r="2517" spans="1:16" ht="14.25" hidden="1" customHeight="1" x14ac:dyDescent="0.3">
      <c r="A2517" s="2" t="s">
        <v>2548</v>
      </c>
      <c r="B2517" s="2" t="str">
        <f>RIGHT(DmartSalesData[[#This Row],[order_id]],6)</f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2" t="s">
        <v>28</v>
      </c>
    </row>
    <row r="2518" spans="1:16" ht="14.25" hidden="1" customHeight="1" x14ac:dyDescent="0.3">
      <c r="A2518" s="2" t="s">
        <v>2549</v>
      </c>
      <c r="B2518" s="2" t="str">
        <f>RIGHT(DmartSalesData[[#This Row],[order_id]],6)</f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2" t="s">
        <v>34</v>
      </c>
    </row>
    <row r="2519" spans="1:16" ht="14.25" hidden="1" customHeight="1" x14ac:dyDescent="0.3">
      <c r="A2519" s="2" t="s">
        <v>2531</v>
      </c>
      <c r="B2519" s="2" t="str">
        <f>RIGHT(DmartSalesData[[#This Row],[order_id]],6)</f>
        <v>102498</v>
      </c>
      <c r="C2519" s="2" t="s">
        <v>13</v>
      </c>
      <c r="D2519" s="2" t="s">
        <v>20</v>
      </c>
      <c r="E2519" s="2">
        <v>2146.92</v>
      </c>
      <c r="F2519" s="2">
        <v>0.47</v>
      </c>
      <c r="G2519" s="2">
        <f t="shared" si="78"/>
        <v>1009.0523999999999</v>
      </c>
      <c r="H2519" s="2">
        <f t="shared" si="79"/>
        <v>1137.8676</v>
      </c>
      <c r="I2519" s="2">
        <v>2</v>
      </c>
      <c r="J2519" s="3">
        <v>45115</v>
      </c>
      <c r="K2519" s="3">
        <v>45121</v>
      </c>
      <c r="L2519" s="2" t="s">
        <v>31</v>
      </c>
      <c r="M2519" s="2" t="s">
        <v>22</v>
      </c>
      <c r="N2519" s="2">
        <v>121.8</v>
      </c>
      <c r="O2519" s="2" t="s">
        <v>17</v>
      </c>
      <c r="P2519" s="2" t="s">
        <v>17</v>
      </c>
    </row>
    <row r="2520" spans="1:16" ht="14.25" hidden="1" customHeight="1" x14ac:dyDescent="0.3">
      <c r="A2520" s="2" t="s">
        <v>2536</v>
      </c>
      <c r="B2520" s="2" t="str">
        <f>RIGHT(DmartSalesData[[#This Row],[order_id]],6)</f>
        <v>102503</v>
      </c>
      <c r="C2520" s="2" t="s">
        <v>41</v>
      </c>
      <c r="D2520" s="2" t="s">
        <v>14</v>
      </c>
      <c r="E2520" s="2">
        <v>4980</v>
      </c>
      <c r="F2520" s="2">
        <v>0.3</v>
      </c>
      <c r="G2520" s="2">
        <f t="shared" si="78"/>
        <v>1494</v>
      </c>
      <c r="H2520" s="2">
        <f t="shared" si="79"/>
        <v>3486</v>
      </c>
      <c r="I2520" s="2">
        <v>3</v>
      </c>
      <c r="J2520" s="3">
        <v>44937</v>
      </c>
      <c r="K2520" s="3">
        <v>44942</v>
      </c>
      <c r="L2520" s="2" t="s">
        <v>15</v>
      </c>
      <c r="M2520" s="2" t="s">
        <v>16</v>
      </c>
      <c r="N2520" s="2">
        <v>368.42</v>
      </c>
      <c r="O2520" s="2" t="s">
        <v>34</v>
      </c>
      <c r="P2520" s="2" t="s">
        <v>34</v>
      </c>
    </row>
    <row r="2521" spans="1:16" ht="14.25" hidden="1" customHeight="1" x14ac:dyDescent="0.3">
      <c r="A2521" s="2" t="s">
        <v>2552</v>
      </c>
      <c r="B2521" s="2" t="str">
        <f>RIGHT(DmartSalesData[[#This Row],[order_id]],6)</f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2" t="s">
        <v>34</v>
      </c>
    </row>
    <row r="2522" spans="1:16" ht="14.25" hidden="1" customHeight="1" x14ac:dyDescent="0.3">
      <c r="A2522" s="2" t="s">
        <v>2539</v>
      </c>
      <c r="B2522" s="2" t="str">
        <f>RIGHT(DmartSalesData[[#This Row],[order_id]],6)</f>
        <v>102506</v>
      </c>
      <c r="C2522" s="2" t="s">
        <v>25</v>
      </c>
      <c r="D2522" s="2" t="s">
        <v>36</v>
      </c>
      <c r="E2522" s="2">
        <v>3211.24</v>
      </c>
      <c r="F2522" s="2">
        <v>0.33</v>
      </c>
      <c r="G2522" s="2">
        <f t="shared" si="78"/>
        <v>1059.7092</v>
      </c>
      <c r="H2522" s="2">
        <f t="shared" si="79"/>
        <v>2151.5307999999995</v>
      </c>
      <c r="I2522" s="2">
        <v>3</v>
      </c>
      <c r="J2522" s="3">
        <v>45251</v>
      </c>
      <c r="K2522" s="3">
        <v>45256</v>
      </c>
      <c r="L2522" s="2" t="s">
        <v>15</v>
      </c>
      <c r="M2522" s="2" t="s">
        <v>16</v>
      </c>
      <c r="N2522" s="2">
        <v>513.1</v>
      </c>
      <c r="O2522" s="2" t="s">
        <v>23</v>
      </c>
      <c r="P2522" s="2" t="s">
        <v>23</v>
      </c>
    </row>
    <row r="2523" spans="1:16" ht="14.25" hidden="1" customHeight="1" x14ac:dyDescent="0.3">
      <c r="A2523" s="2" t="s">
        <v>2554</v>
      </c>
      <c r="B2523" s="2" t="str">
        <f>RIGHT(DmartSalesData[[#This Row],[order_id]],6)</f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2" t="s">
        <v>39</v>
      </c>
    </row>
    <row r="2524" spans="1:16" ht="14.25" hidden="1" customHeight="1" x14ac:dyDescent="0.3">
      <c r="A2524" s="2" t="s">
        <v>2555</v>
      </c>
      <c r="B2524" s="2" t="str">
        <f>RIGHT(DmartSalesData[[#This Row],[order_id]],6)</f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2" t="s">
        <v>17</v>
      </c>
    </row>
    <row r="2525" spans="1:16" ht="14.25" hidden="1" customHeight="1" x14ac:dyDescent="0.3">
      <c r="A2525" s="2" t="s">
        <v>2556</v>
      </c>
      <c r="B2525" s="2" t="str">
        <f>RIGHT(DmartSalesData[[#This Row],[order_id]],6)</f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2" t="s">
        <v>34</v>
      </c>
    </row>
    <row r="2526" spans="1:16" ht="14.25" hidden="1" customHeight="1" x14ac:dyDescent="0.3">
      <c r="A2526" s="2" t="s">
        <v>2557</v>
      </c>
      <c r="B2526" s="2" t="str">
        <f>RIGHT(DmartSalesData[[#This Row],[order_id]],6)</f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2" t="s">
        <v>39</v>
      </c>
    </row>
    <row r="2527" spans="1:16" ht="14.25" hidden="1" customHeight="1" x14ac:dyDescent="0.3">
      <c r="A2527" s="2" t="s">
        <v>2558</v>
      </c>
      <c r="B2527" s="2" t="str">
        <f>RIGHT(DmartSalesData[[#This Row],[order_id]],6)</f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2" t="s">
        <v>34</v>
      </c>
    </row>
    <row r="2528" spans="1:16" ht="14.25" hidden="1" customHeight="1" x14ac:dyDescent="0.3">
      <c r="A2528" s="2" t="s">
        <v>2559</v>
      </c>
      <c r="B2528" s="2" t="str">
        <f>RIGHT(DmartSalesData[[#This Row],[order_id]],6)</f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2" t="s">
        <v>23</v>
      </c>
    </row>
    <row r="2529" spans="1:16" ht="14.25" hidden="1" customHeight="1" x14ac:dyDescent="0.3">
      <c r="A2529" s="2" t="s">
        <v>2542</v>
      </c>
      <c r="B2529" s="2" t="str">
        <f>RIGHT(DmartSalesData[[#This Row],[order_id]],6)</f>
        <v>102509</v>
      </c>
      <c r="C2529" s="2" t="s">
        <v>19</v>
      </c>
      <c r="D2529" s="2" t="s">
        <v>33</v>
      </c>
      <c r="E2529" s="2">
        <v>4698.09</v>
      </c>
      <c r="F2529" s="2">
        <v>0.48</v>
      </c>
      <c r="G2529" s="2">
        <f t="shared" si="78"/>
        <v>2255.0832</v>
      </c>
      <c r="H2529" s="2">
        <f t="shared" si="79"/>
        <v>2443.0068000000001</v>
      </c>
      <c r="I2529" s="2">
        <v>8</v>
      </c>
      <c r="J2529" s="3">
        <v>45049</v>
      </c>
      <c r="K2529" s="3">
        <v>45051</v>
      </c>
      <c r="L2529" s="2" t="s">
        <v>15</v>
      </c>
      <c r="M2529" s="2" t="s">
        <v>16</v>
      </c>
      <c r="N2529" s="2">
        <v>1290.04</v>
      </c>
      <c r="O2529" s="2" t="s">
        <v>34</v>
      </c>
      <c r="P2529" s="2" t="s">
        <v>34</v>
      </c>
    </row>
    <row r="2530" spans="1:16" ht="14.25" hidden="1" customHeight="1" x14ac:dyDescent="0.3">
      <c r="A2530" s="2" t="s">
        <v>2544</v>
      </c>
      <c r="B2530" s="2" t="str">
        <f>RIGHT(DmartSalesData[[#This Row],[order_id]],6)</f>
        <v>102511</v>
      </c>
      <c r="C2530" s="2" t="s">
        <v>25</v>
      </c>
      <c r="D2530" s="2" t="s">
        <v>26</v>
      </c>
      <c r="E2530" s="2">
        <v>4112.49</v>
      </c>
      <c r="F2530" s="2">
        <v>0.36</v>
      </c>
      <c r="G2530" s="2">
        <f t="shared" si="78"/>
        <v>1480.4963999999998</v>
      </c>
      <c r="H2530" s="2">
        <f t="shared" si="79"/>
        <v>2631.9935999999998</v>
      </c>
      <c r="I2530" s="2">
        <v>4</v>
      </c>
      <c r="J2530" s="3">
        <v>45462</v>
      </c>
      <c r="K2530" s="3">
        <v>45464</v>
      </c>
      <c r="L2530" s="2" t="s">
        <v>31</v>
      </c>
      <c r="M2530" s="2" t="s">
        <v>22</v>
      </c>
      <c r="N2530" s="2">
        <v>566.52</v>
      </c>
      <c r="O2530" s="2" t="s">
        <v>34</v>
      </c>
      <c r="P2530" s="2" t="s">
        <v>34</v>
      </c>
    </row>
    <row r="2531" spans="1:16" ht="14.25" hidden="1" customHeight="1" x14ac:dyDescent="0.3">
      <c r="A2531" s="2" t="s">
        <v>2562</v>
      </c>
      <c r="B2531" s="2" t="str">
        <f>RIGHT(DmartSalesData[[#This Row],[order_id]],6)</f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2" t="s">
        <v>48</v>
      </c>
    </row>
    <row r="2532" spans="1:16" ht="14.25" hidden="1" customHeight="1" x14ac:dyDescent="0.3">
      <c r="A2532" s="2" t="s">
        <v>2563</v>
      </c>
      <c r="B2532" s="2" t="str">
        <f>RIGHT(DmartSalesData[[#This Row],[order_id]],6)</f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2" t="s">
        <v>17</v>
      </c>
    </row>
    <row r="2533" spans="1:16" ht="14.25" hidden="1" customHeight="1" x14ac:dyDescent="0.3">
      <c r="A2533" s="2" t="s">
        <v>2564</v>
      </c>
      <c r="B2533" s="2" t="str">
        <f>RIGHT(DmartSalesData[[#This Row],[order_id]],6)</f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2" t="s">
        <v>17</v>
      </c>
    </row>
    <row r="2534" spans="1:16" ht="14.25" hidden="1" customHeight="1" x14ac:dyDescent="0.3">
      <c r="A2534" s="2" t="s">
        <v>2565</v>
      </c>
      <c r="B2534" s="2" t="str">
        <f>RIGHT(DmartSalesData[[#This Row],[order_id]],6)</f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2" t="s">
        <v>48</v>
      </c>
    </row>
    <row r="2535" spans="1:16" ht="14.25" hidden="1" customHeight="1" x14ac:dyDescent="0.3">
      <c r="A2535" s="2" t="s">
        <v>2566</v>
      </c>
      <c r="B2535" s="2" t="str">
        <f>RIGHT(DmartSalesData[[#This Row],[order_id]],6)</f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2" t="s">
        <v>28</v>
      </c>
    </row>
    <row r="2536" spans="1:16" ht="14.25" hidden="1" customHeight="1" x14ac:dyDescent="0.3">
      <c r="A2536" s="2" t="s">
        <v>2550</v>
      </c>
      <c r="B2536" s="2" t="str">
        <f>RIGHT(DmartSalesData[[#This Row],[order_id]],6)</f>
        <v>102517</v>
      </c>
      <c r="C2536" s="2" t="s">
        <v>41</v>
      </c>
      <c r="D2536" s="2" t="s">
        <v>14</v>
      </c>
      <c r="E2536" s="2">
        <v>4967.74</v>
      </c>
      <c r="F2536" s="2">
        <v>0.38</v>
      </c>
      <c r="G2536" s="2">
        <f t="shared" si="78"/>
        <v>1887.7411999999999</v>
      </c>
      <c r="H2536" s="2">
        <f t="shared" si="79"/>
        <v>3079.9987999999998</v>
      </c>
      <c r="I2536" s="2">
        <v>2</v>
      </c>
      <c r="J2536" s="3">
        <v>45383</v>
      </c>
      <c r="K2536" s="3">
        <v>45384</v>
      </c>
      <c r="L2536" s="2" t="s">
        <v>31</v>
      </c>
      <c r="M2536" s="2" t="s">
        <v>22</v>
      </c>
      <c r="N2536" s="2">
        <v>940.06</v>
      </c>
      <c r="O2536" s="2" t="s">
        <v>34</v>
      </c>
      <c r="P2536" s="2" t="s">
        <v>34</v>
      </c>
    </row>
    <row r="2537" spans="1:16" ht="14.25" hidden="1" customHeight="1" x14ac:dyDescent="0.3">
      <c r="A2537" s="2" t="s">
        <v>2568</v>
      </c>
      <c r="B2537" s="2" t="str">
        <f>RIGHT(DmartSalesData[[#This Row],[order_id]],6)</f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2" t="s">
        <v>34</v>
      </c>
    </row>
    <row r="2538" spans="1:16" ht="14.25" hidden="1" customHeight="1" x14ac:dyDescent="0.3">
      <c r="A2538" s="2" t="s">
        <v>2569</v>
      </c>
      <c r="B2538" s="2" t="str">
        <f>RIGHT(DmartSalesData[[#This Row],[order_id]],6)</f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2" t="s">
        <v>17</v>
      </c>
    </row>
    <row r="2539" spans="1:16" ht="14.25" hidden="1" customHeight="1" x14ac:dyDescent="0.3">
      <c r="A2539" s="2" t="s">
        <v>2570</v>
      </c>
      <c r="B2539" s="2" t="str">
        <f>RIGHT(DmartSalesData[[#This Row],[order_id]],6)</f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2" t="s">
        <v>39</v>
      </c>
    </row>
    <row r="2540" spans="1:16" ht="14.25" hidden="1" customHeight="1" x14ac:dyDescent="0.3">
      <c r="A2540" s="2" t="s">
        <v>2551</v>
      </c>
      <c r="B2540" s="2" t="str">
        <f>RIGHT(DmartSalesData[[#This Row],[order_id]],6)</f>
        <v>102518</v>
      </c>
      <c r="C2540" s="2" t="s">
        <v>41</v>
      </c>
      <c r="D2540" s="2" t="s">
        <v>33</v>
      </c>
      <c r="E2540" s="2">
        <v>2185.67</v>
      </c>
      <c r="F2540" s="2">
        <v>0.48</v>
      </c>
      <c r="G2540" s="2">
        <f t="shared" si="78"/>
        <v>1049.1215999999999</v>
      </c>
      <c r="H2540" s="2">
        <f t="shared" si="79"/>
        <v>1136.5484000000001</v>
      </c>
      <c r="I2540" s="2">
        <v>4</v>
      </c>
      <c r="J2540" s="3">
        <v>45375</v>
      </c>
      <c r="K2540" s="3">
        <v>45376</v>
      </c>
      <c r="L2540" s="2" t="s">
        <v>15</v>
      </c>
      <c r="M2540" s="2" t="s">
        <v>22</v>
      </c>
      <c r="N2540" s="2">
        <v>653.9</v>
      </c>
      <c r="O2540" s="2" t="s">
        <v>39</v>
      </c>
      <c r="P2540" s="2" t="s">
        <v>39</v>
      </c>
    </row>
    <row r="2541" spans="1:16" ht="14.25" hidden="1" customHeight="1" x14ac:dyDescent="0.3">
      <c r="A2541" s="2" t="s">
        <v>2572</v>
      </c>
      <c r="B2541" s="2" t="str">
        <f>RIGHT(DmartSalesData[[#This Row],[order_id]],6)</f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2" t="s">
        <v>34</v>
      </c>
    </row>
    <row r="2542" spans="1:16" ht="14.25" hidden="1" customHeight="1" x14ac:dyDescent="0.3">
      <c r="A2542" s="2" t="s">
        <v>2553</v>
      </c>
      <c r="B2542" s="2" t="str">
        <f>RIGHT(DmartSalesData[[#This Row],[order_id]],6)</f>
        <v>102520</v>
      </c>
      <c r="C2542" s="2" t="s">
        <v>25</v>
      </c>
      <c r="D2542" s="2" t="s">
        <v>33</v>
      </c>
      <c r="E2542" s="2">
        <v>4059.01</v>
      </c>
      <c r="F2542" s="2">
        <v>0.3</v>
      </c>
      <c r="G2542" s="2">
        <f t="shared" si="78"/>
        <v>1217.703</v>
      </c>
      <c r="H2542" s="2">
        <f t="shared" si="79"/>
        <v>2841.3070000000002</v>
      </c>
      <c r="I2542" s="2">
        <v>6</v>
      </c>
      <c r="J2542" s="3">
        <v>45541</v>
      </c>
      <c r="K2542" s="3">
        <v>45543</v>
      </c>
      <c r="L2542" s="2" t="s">
        <v>21</v>
      </c>
      <c r="M2542" s="2" t="s">
        <v>16</v>
      </c>
      <c r="N2542" s="2">
        <v>518.20000000000005</v>
      </c>
      <c r="O2542" s="2" t="s">
        <v>39</v>
      </c>
      <c r="P2542" s="2" t="s">
        <v>39</v>
      </c>
    </row>
    <row r="2543" spans="1:16" ht="14.25" hidden="1" customHeight="1" x14ac:dyDescent="0.3">
      <c r="A2543" s="2" t="s">
        <v>2574</v>
      </c>
      <c r="B2543" s="2" t="str">
        <f>RIGHT(DmartSalesData[[#This Row],[order_id]],6)</f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2" t="s">
        <v>28</v>
      </c>
    </row>
    <row r="2544" spans="1:16" ht="14.25" hidden="1" customHeight="1" x14ac:dyDescent="0.3">
      <c r="A2544" s="2" t="s">
        <v>2575</v>
      </c>
      <c r="B2544" s="2" t="str">
        <f>RIGHT(DmartSalesData[[#This Row],[order_id]],6)</f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2" t="s">
        <v>17</v>
      </c>
    </row>
    <row r="2545" spans="1:16" ht="14.25" hidden="1" customHeight="1" x14ac:dyDescent="0.3">
      <c r="A2545" s="2" t="s">
        <v>2560</v>
      </c>
      <c r="B2545" s="2" t="str">
        <f>RIGHT(DmartSalesData[[#This Row],[order_id]],6)</f>
        <v>102527</v>
      </c>
      <c r="C2545" s="2" t="s">
        <v>25</v>
      </c>
      <c r="D2545" s="2" t="s">
        <v>14</v>
      </c>
      <c r="E2545" s="2">
        <v>4739.51</v>
      </c>
      <c r="F2545" s="2">
        <v>0.43</v>
      </c>
      <c r="G2545" s="2">
        <f t="shared" si="78"/>
        <v>2037.9893</v>
      </c>
      <c r="H2545" s="2">
        <f t="shared" si="79"/>
        <v>2701.5207</v>
      </c>
      <c r="I2545" s="2">
        <v>9</v>
      </c>
      <c r="J2545" s="3">
        <v>45222</v>
      </c>
      <c r="K2545" s="3">
        <v>45227</v>
      </c>
      <c r="L2545" s="2" t="s">
        <v>21</v>
      </c>
      <c r="M2545" s="2" t="s">
        <v>27</v>
      </c>
      <c r="N2545" s="2">
        <v>1242.78</v>
      </c>
      <c r="O2545" s="2" t="s">
        <v>48</v>
      </c>
      <c r="P2545" s="2" t="s">
        <v>48</v>
      </c>
    </row>
    <row r="2546" spans="1:16" ht="14.25" hidden="1" customHeight="1" x14ac:dyDescent="0.3">
      <c r="A2546" s="2" t="s">
        <v>2561</v>
      </c>
      <c r="B2546" s="2" t="str">
        <f>RIGHT(DmartSalesData[[#This Row],[order_id]],6)</f>
        <v>102528</v>
      </c>
      <c r="C2546" s="2" t="s">
        <v>19</v>
      </c>
      <c r="D2546" s="2" t="s">
        <v>14</v>
      </c>
      <c r="E2546" s="2">
        <v>3662.01</v>
      </c>
      <c r="F2546" s="2">
        <v>0.49</v>
      </c>
      <c r="G2546" s="2">
        <f t="shared" si="78"/>
        <v>1794.3849</v>
      </c>
      <c r="H2546" s="2">
        <f t="shared" si="79"/>
        <v>1867.6251000000002</v>
      </c>
      <c r="I2546" s="2">
        <v>4</v>
      </c>
      <c r="J2546" s="3">
        <v>45443</v>
      </c>
      <c r="K2546" s="3">
        <v>45447</v>
      </c>
      <c r="L2546" s="2" t="s">
        <v>15</v>
      </c>
      <c r="M2546" s="2" t="s">
        <v>22</v>
      </c>
      <c r="N2546" s="2">
        <v>823.18</v>
      </c>
      <c r="O2546" s="2" t="s">
        <v>48</v>
      </c>
      <c r="P2546" s="2" t="s">
        <v>48</v>
      </c>
    </row>
    <row r="2547" spans="1:16" ht="14.25" hidden="1" customHeight="1" x14ac:dyDescent="0.3">
      <c r="A2547" s="2" t="s">
        <v>2567</v>
      </c>
      <c r="B2547" s="2" t="str">
        <f>RIGHT(DmartSalesData[[#This Row],[order_id]],6)</f>
        <v>102534</v>
      </c>
      <c r="C2547" s="2" t="s">
        <v>41</v>
      </c>
      <c r="D2547" s="2" t="s">
        <v>33</v>
      </c>
      <c r="E2547" s="2">
        <v>3123.19</v>
      </c>
      <c r="F2547" s="2">
        <v>0.34</v>
      </c>
      <c r="G2547" s="2">
        <f t="shared" si="78"/>
        <v>1061.8846000000001</v>
      </c>
      <c r="H2547" s="2">
        <f t="shared" si="79"/>
        <v>2061.3054000000002</v>
      </c>
      <c r="I2547" s="2">
        <v>9</v>
      </c>
      <c r="J2547" s="3">
        <v>45470</v>
      </c>
      <c r="K2547" s="3">
        <v>45472</v>
      </c>
      <c r="L2547" s="2" t="s">
        <v>21</v>
      </c>
      <c r="M2547" s="2" t="s">
        <v>27</v>
      </c>
      <c r="N2547" s="2">
        <v>388.89</v>
      </c>
      <c r="O2547" s="2" t="s">
        <v>23</v>
      </c>
      <c r="P2547" s="2" t="s">
        <v>23</v>
      </c>
    </row>
    <row r="2548" spans="1:16" ht="14.25" hidden="1" customHeight="1" x14ac:dyDescent="0.3">
      <c r="A2548" s="2" t="s">
        <v>2571</v>
      </c>
      <c r="B2548" s="2" t="str">
        <f>RIGHT(DmartSalesData[[#This Row],[order_id]],6)</f>
        <v>102538</v>
      </c>
      <c r="C2548" s="2" t="s">
        <v>19</v>
      </c>
      <c r="D2548" s="2" t="s">
        <v>14</v>
      </c>
      <c r="E2548" s="2">
        <v>3504.65</v>
      </c>
      <c r="F2548" s="2">
        <v>0.3</v>
      </c>
      <c r="G2548" s="2">
        <f t="shared" si="78"/>
        <v>1051.395</v>
      </c>
      <c r="H2548" s="2">
        <f t="shared" si="79"/>
        <v>2453.2550000000001</v>
      </c>
      <c r="I2548" s="2">
        <v>9</v>
      </c>
      <c r="J2548" s="3">
        <v>45319</v>
      </c>
      <c r="K2548" s="3">
        <v>45323</v>
      </c>
      <c r="L2548" s="2" t="s">
        <v>21</v>
      </c>
      <c r="M2548" s="2" t="s">
        <v>27</v>
      </c>
      <c r="N2548" s="2">
        <v>470.85</v>
      </c>
      <c r="O2548" s="2" t="s">
        <v>23</v>
      </c>
      <c r="P2548" s="2" t="s">
        <v>23</v>
      </c>
    </row>
    <row r="2549" spans="1:16" ht="14.25" hidden="1" customHeight="1" x14ac:dyDescent="0.3">
      <c r="A2549" s="2" t="s">
        <v>2580</v>
      </c>
      <c r="B2549" s="2" t="str">
        <f>RIGHT(DmartSalesData[[#This Row],[order_id]],6)</f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2" t="s">
        <v>17</v>
      </c>
    </row>
    <row r="2550" spans="1:16" ht="14.25" hidden="1" customHeight="1" x14ac:dyDescent="0.3">
      <c r="A2550" s="2" t="s">
        <v>2573</v>
      </c>
      <c r="B2550" s="2" t="str">
        <f>RIGHT(DmartSalesData[[#This Row],[order_id]],6)</f>
        <v>102540</v>
      </c>
      <c r="C2550" s="2" t="s">
        <v>25</v>
      </c>
      <c r="D2550" s="2" t="s">
        <v>36</v>
      </c>
      <c r="E2550" s="2">
        <v>2209.15</v>
      </c>
      <c r="F2550" s="2">
        <v>0.46</v>
      </c>
      <c r="G2550" s="2">
        <f t="shared" si="78"/>
        <v>1016.2090000000001</v>
      </c>
      <c r="H2550" s="2">
        <f t="shared" si="79"/>
        <v>1192.941</v>
      </c>
      <c r="I2550" s="2">
        <v>1</v>
      </c>
      <c r="J2550" s="3">
        <v>44981</v>
      </c>
      <c r="K2550" s="3">
        <v>44985</v>
      </c>
      <c r="L2550" s="2" t="s">
        <v>31</v>
      </c>
      <c r="M2550" s="2" t="s">
        <v>22</v>
      </c>
      <c r="N2550" s="2">
        <v>578.89</v>
      </c>
      <c r="O2550" s="2" t="s">
        <v>39</v>
      </c>
      <c r="P2550" s="2" t="s">
        <v>39</v>
      </c>
    </row>
    <row r="2551" spans="1:16" ht="14.25" hidden="1" customHeight="1" x14ac:dyDescent="0.3">
      <c r="A2551" s="2" t="s">
        <v>2582</v>
      </c>
      <c r="B2551" s="2" t="str">
        <f>RIGHT(DmartSalesData[[#This Row],[order_id]],6)</f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2" t="s">
        <v>48</v>
      </c>
    </row>
    <row r="2552" spans="1:16" ht="14.25" hidden="1" customHeight="1" x14ac:dyDescent="0.3">
      <c r="A2552" s="2" t="s">
        <v>2583</v>
      </c>
      <c r="B2552" s="2" t="str">
        <f>RIGHT(DmartSalesData[[#This Row],[order_id]],6)</f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2" t="s">
        <v>23</v>
      </c>
    </row>
    <row r="2553" spans="1:16" ht="14.25" hidden="1" customHeight="1" x14ac:dyDescent="0.3">
      <c r="A2553" s="2" t="s">
        <v>2584</v>
      </c>
      <c r="B2553" s="2" t="str">
        <f>RIGHT(DmartSalesData[[#This Row],[order_id]],6)</f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2" t="s">
        <v>48</v>
      </c>
    </row>
    <row r="2554" spans="1:16" ht="14.25" hidden="1" customHeight="1" x14ac:dyDescent="0.3">
      <c r="A2554" s="2" t="s">
        <v>2585</v>
      </c>
      <c r="B2554" s="2" t="str">
        <f>RIGHT(DmartSalesData[[#This Row],[order_id]],6)</f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2" t="s">
        <v>39</v>
      </c>
    </row>
    <row r="2555" spans="1:16" ht="14.25" hidden="1" customHeight="1" x14ac:dyDescent="0.3">
      <c r="A2555" s="2" t="s">
        <v>2576</v>
      </c>
      <c r="B2555" s="2" t="str">
        <f>RIGHT(DmartSalesData[[#This Row],[order_id]],6)</f>
        <v>102543</v>
      </c>
      <c r="C2555" s="2" t="s">
        <v>19</v>
      </c>
      <c r="D2555" s="2" t="s">
        <v>20</v>
      </c>
      <c r="E2555" s="2">
        <v>4738.13</v>
      </c>
      <c r="F2555" s="2">
        <v>0.43</v>
      </c>
      <c r="G2555" s="2">
        <f t="shared" si="78"/>
        <v>2037.3959</v>
      </c>
      <c r="H2555" s="2">
        <f t="shared" si="79"/>
        <v>2700.7341000000001</v>
      </c>
      <c r="I2555" s="2">
        <v>1</v>
      </c>
      <c r="J2555" s="3">
        <v>44982</v>
      </c>
      <c r="K2555" s="3">
        <v>44987</v>
      </c>
      <c r="L2555" s="2" t="s">
        <v>21</v>
      </c>
      <c r="M2555" s="2" t="s">
        <v>22</v>
      </c>
      <c r="N2555" s="2">
        <v>1381</v>
      </c>
      <c r="O2555" s="2" t="s">
        <v>39</v>
      </c>
      <c r="P2555" s="2" t="s">
        <v>39</v>
      </c>
    </row>
    <row r="2556" spans="1:16" ht="14.25" hidden="1" customHeight="1" x14ac:dyDescent="0.3">
      <c r="A2556" s="2" t="s">
        <v>2587</v>
      </c>
      <c r="B2556" s="2" t="str">
        <f>RIGHT(DmartSalesData[[#This Row],[order_id]],6)</f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2" t="s">
        <v>17</v>
      </c>
    </row>
    <row r="2557" spans="1:16" ht="14.25" hidden="1" customHeight="1" x14ac:dyDescent="0.3">
      <c r="A2557" s="2" t="s">
        <v>2588</v>
      </c>
      <c r="B2557" s="2" t="str">
        <f>RIGHT(DmartSalesData[[#This Row],[order_id]],6)</f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ref="G2557:G2620" si="80">E2557*F2557</f>
        <v>80.016300000000001</v>
      </c>
      <c r="H2557" s="2">
        <f t="shared" ref="H2557:H2620" si="81">E2557-G2557</f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2" t="s">
        <v>39</v>
      </c>
    </row>
    <row r="2558" spans="1:16" ht="14.25" hidden="1" customHeight="1" x14ac:dyDescent="0.3">
      <c r="A2558" s="2" t="s">
        <v>2589</v>
      </c>
      <c r="B2558" s="2" t="str">
        <f>RIGHT(DmartSalesData[[#This Row],[order_id]],6)</f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80"/>
        <v>310.54229999999995</v>
      </c>
      <c r="H2558" s="2">
        <f t="shared" si="81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2" t="s">
        <v>48</v>
      </c>
    </row>
    <row r="2559" spans="1:16" ht="14.25" hidden="1" customHeight="1" x14ac:dyDescent="0.3">
      <c r="A2559" s="2" t="s">
        <v>2577</v>
      </c>
      <c r="B2559" s="2" t="str">
        <f>RIGHT(DmartSalesData[[#This Row],[order_id]],6)</f>
        <v>102544</v>
      </c>
      <c r="C2559" s="2" t="s">
        <v>41</v>
      </c>
      <c r="D2559" s="2" t="s">
        <v>36</v>
      </c>
      <c r="E2559" s="2">
        <v>4106.9799999999996</v>
      </c>
      <c r="F2559" s="2">
        <v>0.3</v>
      </c>
      <c r="G2559" s="2">
        <f t="shared" si="80"/>
        <v>1232.0939999999998</v>
      </c>
      <c r="H2559" s="2">
        <f t="shared" si="81"/>
        <v>2874.8859999999995</v>
      </c>
      <c r="I2559" s="2">
        <v>9</v>
      </c>
      <c r="J2559" s="3">
        <v>44982</v>
      </c>
      <c r="K2559" s="3">
        <v>44983</v>
      </c>
      <c r="L2559" s="2" t="s">
        <v>15</v>
      </c>
      <c r="M2559" s="2" t="s">
        <v>22</v>
      </c>
      <c r="N2559" s="2">
        <v>838.7</v>
      </c>
      <c r="O2559" s="2" t="s">
        <v>48</v>
      </c>
      <c r="P2559" s="2" t="s">
        <v>48</v>
      </c>
    </row>
    <row r="2560" spans="1:16" ht="14.25" hidden="1" customHeight="1" x14ac:dyDescent="0.3">
      <c r="A2560" s="2" t="s">
        <v>2591</v>
      </c>
      <c r="B2560" s="2" t="str">
        <f>RIGHT(DmartSalesData[[#This Row],[order_id]],6)</f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80"/>
        <v>420.32850000000002</v>
      </c>
      <c r="H2560" s="2">
        <f t="shared" si="81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2" t="s">
        <v>17</v>
      </c>
    </row>
    <row r="2561" spans="1:16" ht="14.25" hidden="1" customHeight="1" x14ac:dyDescent="0.3">
      <c r="A2561" s="2" t="s">
        <v>2592</v>
      </c>
      <c r="B2561" s="2" t="str">
        <f>RIGHT(DmartSalesData[[#This Row],[order_id]],6)</f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80"/>
        <v>108.9044</v>
      </c>
      <c r="H2561" s="2">
        <f t="shared" si="81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2" t="s">
        <v>17</v>
      </c>
    </row>
    <row r="2562" spans="1:16" ht="14.25" hidden="1" customHeight="1" x14ac:dyDescent="0.3">
      <c r="A2562" s="2" t="s">
        <v>2593</v>
      </c>
      <c r="B2562" s="2" t="str">
        <f>RIGHT(DmartSalesData[[#This Row],[order_id]],6)</f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80"/>
        <v>243.1781</v>
      </c>
      <c r="H2562" s="2">
        <f t="shared" si="81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2" t="s">
        <v>23</v>
      </c>
    </row>
    <row r="2563" spans="1:16" ht="14.25" hidden="1" customHeight="1" x14ac:dyDescent="0.3">
      <c r="A2563" s="2" t="s">
        <v>2594</v>
      </c>
      <c r="B2563" s="2" t="str">
        <f>RIGHT(DmartSalesData[[#This Row],[order_id]],6)</f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si="80"/>
        <v>267.05420000000004</v>
      </c>
      <c r="H2563" s="2">
        <f t="shared" si="81"/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2" t="s">
        <v>39</v>
      </c>
    </row>
    <row r="2564" spans="1:16" ht="14.25" hidden="1" customHeight="1" x14ac:dyDescent="0.3">
      <c r="A2564" s="2" t="s">
        <v>2595</v>
      </c>
      <c r="B2564" s="2" t="str">
        <f>RIGHT(DmartSalesData[[#This Row],[order_id]],6)</f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2" t="s">
        <v>28</v>
      </c>
    </row>
    <row r="2565" spans="1:16" ht="14.25" hidden="1" customHeight="1" x14ac:dyDescent="0.3">
      <c r="A2565" s="2" t="s">
        <v>2596</v>
      </c>
      <c r="B2565" s="2" t="str">
        <f>RIGHT(DmartSalesData[[#This Row],[order_id]],6)</f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2" t="s">
        <v>34</v>
      </c>
    </row>
    <row r="2566" spans="1:16" ht="14.25" hidden="1" customHeight="1" x14ac:dyDescent="0.3">
      <c r="A2566" s="2" t="s">
        <v>2578</v>
      </c>
      <c r="B2566" s="2" t="str">
        <f>RIGHT(DmartSalesData[[#This Row],[order_id]],6)</f>
        <v>102545</v>
      </c>
      <c r="C2566" s="2" t="s">
        <v>25</v>
      </c>
      <c r="D2566" s="2" t="s">
        <v>20</v>
      </c>
      <c r="E2566" s="2">
        <v>4684.22</v>
      </c>
      <c r="F2566" s="2">
        <v>0.35</v>
      </c>
      <c r="G2566" s="2">
        <f t="shared" si="80"/>
        <v>1639.4770000000001</v>
      </c>
      <c r="H2566" s="2">
        <f t="shared" si="81"/>
        <v>3044.7430000000004</v>
      </c>
      <c r="I2566" s="2">
        <v>2</v>
      </c>
      <c r="J2566" s="3">
        <v>45090</v>
      </c>
      <c r="K2566" s="3">
        <v>45097</v>
      </c>
      <c r="L2566" s="2" t="s">
        <v>31</v>
      </c>
      <c r="M2566" s="2" t="s">
        <v>22</v>
      </c>
      <c r="N2566" s="2">
        <v>400.67</v>
      </c>
      <c r="O2566" s="2" t="s">
        <v>17</v>
      </c>
      <c r="P2566" s="2" t="s">
        <v>17</v>
      </c>
    </row>
    <row r="2567" spans="1:16" ht="14.25" hidden="1" customHeight="1" x14ac:dyDescent="0.3">
      <c r="A2567" s="2" t="s">
        <v>2598</v>
      </c>
      <c r="B2567" s="2" t="str">
        <f>RIGHT(DmartSalesData[[#This Row],[order_id]],6)</f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2" t="s">
        <v>17</v>
      </c>
    </row>
    <row r="2568" spans="1:16" ht="14.25" hidden="1" customHeight="1" x14ac:dyDescent="0.3">
      <c r="A2568" s="2" t="s">
        <v>2599</v>
      </c>
      <c r="B2568" s="2" t="str">
        <f>RIGHT(DmartSalesData[[#This Row],[order_id]],6)</f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2" t="s">
        <v>17</v>
      </c>
    </row>
    <row r="2569" spans="1:16" ht="14.25" hidden="1" customHeight="1" x14ac:dyDescent="0.3">
      <c r="A2569" s="2" t="s">
        <v>2600</v>
      </c>
      <c r="B2569" s="2" t="str">
        <f>RIGHT(DmartSalesData[[#This Row],[order_id]],6)</f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2" t="s">
        <v>28</v>
      </c>
    </row>
    <row r="2570" spans="1:16" ht="14.25" hidden="1" customHeight="1" x14ac:dyDescent="0.3">
      <c r="A2570" s="2" t="s">
        <v>2601</v>
      </c>
      <c r="B2570" s="2" t="str">
        <f>RIGHT(DmartSalesData[[#This Row],[order_id]],6)</f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2" t="s">
        <v>28</v>
      </c>
    </row>
    <row r="2571" spans="1:16" ht="14.25" hidden="1" customHeight="1" x14ac:dyDescent="0.3">
      <c r="A2571" s="2" t="s">
        <v>2579</v>
      </c>
      <c r="B2571" s="2" t="str">
        <f>RIGHT(DmartSalesData[[#This Row],[order_id]],6)</f>
        <v>102546</v>
      </c>
      <c r="C2571" s="2" t="s">
        <v>19</v>
      </c>
      <c r="D2571" s="2" t="s">
        <v>33</v>
      </c>
      <c r="E2571" s="2">
        <v>3360.11</v>
      </c>
      <c r="F2571" s="2">
        <v>0.43</v>
      </c>
      <c r="G2571" s="2">
        <f t="shared" si="80"/>
        <v>1444.8473000000001</v>
      </c>
      <c r="H2571" s="2">
        <f t="shared" si="81"/>
        <v>1915.2627</v>
      </c>
      <c r="I2571" s="2">
        <v>6</v>
      </c>
      <c r="J2571" s="3">
        <v>45415</v>
      </c>
      <c r="K2571" s="3">
        <v>45418</v>
      </c>
      <c r="L2571" s="2" t="s">
        <v>15</v>
      </c>
      <c r="M2571" s="2" t="s">
        <v>16</v>
      </c>
      <c r="N2571" s="2">
        <v>378.56</v>
      </c>
      <c r="O2571" s="2" t="s">
        <v>39</v>
      </c>
      <c r="P2571" s="2" t="s">
        <v>39</v>
      </c>
    </row>
    <row r="2572" spans="1:16" ht="14.25" hidden="1" customHeight="1" x14ac:dyDescent="0.3">
      <c r="A2572" s="2" t="s">
        <v>2603</v>
      </c>
      <c r="B2572" s="2" t="str">
        <f>RIGHT(DmartSalesData[[#This Row],[order_id]],6)</f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2" t="s">
        <v>39</v>
      </c>
    </row>
    <row r="2573" spans="1:16" ht="14.25" hidden="1" customHeight="1" x14ac:dyDescent="0.3">
      <c r="A2573" s="2" t="s">
        <v>2604</v>
      </c>
      <c r="B2573" s="2" t="str">
        <f>RIGHT(DmartSalesData[[#This Row],[order_id]],6)</f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2" t="s">
        <v>39</v>
      </c>
    </row>
    <row r="2574" spans="1:16" ht="14.25" hidden="1" customHeight="1" x14ac:dyDescent="0.3">
      <c r="A2574" s="2" t="s">
        <v>2605</v>
      </c>
      <c r="B2574" s="2" t="str">
        <f>RIGHT(DmartSalesData[[#This Row],[order_id]],6)</f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2" t="s">
        <v>48</v>
      </c>
    </row>
    <row r="2575" spans="1:16" ht="14.25" hidden="1" customHeight="1" x14ac:dyDescent="0.3">
      <c r="A2575" s="2" t="s">
        <v>2606</v>
      </c>
      <c r="B2575" s="2" t="str">
        <f>RIGHT(DmartSalesData[[#This Row],[order_id]],6)</f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2" t="s">
        <v>34</v>
      </c>
    </row>
    <row r="2576" spans="1:16" ht="14.25" hidden="1" customHeight="1" x14ac:dyDescent="0.3">
      <c r="A2576" s="2" t="s">
        <v>2607</v>
      </c>
      <c r="B2576" s="2" t="str">
        <f>RIGHT(DmartSalesData[[#This Row],[order_id]],6)</f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2" t="s">
        <v>28</v>
      </c>
    </row>
    <row r="2577" spans="1:16" ht="14.25" hidden="1" customHeight="1" x14ac:dyDescent="0.3">
      <c r="A2577" s="2" t="s">
        <v>2608</v>
      </c>
      <c r="B2577" s="2" t="str">
        <f>RIGHT(DmartSalesData[[#This Row],[order_id]],6)</f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2" t="s">
        <v>17</v>
      </c>
    </row>
    <row r="2578" spans="1:16" ht="14.25" hidden="1" customHeight="1" x14ac:dyDescent="0.3">
      <c r="A2578" s="2" t="s">
        <v>2609</v>
      </c>
      <c r="B2578" s="2" t="str">
        <f>RIGHT(DmartSalesData[[#This Row],[order_id]],6)</f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2" t="s">
        <v>23</v>
      </c>
    </row>
    <row r="2579" spans="1:16" ht="14.25" hidden="1" customHeight="1" x14ac:dyDescent="0.3">
      <c r="A2579" s="2" t="s">
        <v>2581</v>
      </c>
      <c r="B2579" s="2" t="str">
        <f>RIGHT(DmartSalesData[[#This Row],[order_id]],6)</f>
        <v>102548</v>
      </c>
      <c r="C2579" s="2" t="s">
        <v>41</v>
      </c>
      <c r="D2579" s="2" t="s">
        <v>20</v>
      </c>
      <c r="E2579" s="2">
        <v>3825.03</v>
      </c>
      <c r="F2579" s="2">
        <v>0.47</v>
      </c>
      <c r="G2579" s="2">
        <f t="shared" si="80"/>
        <v>1797.7641000000001</v>
      </c>
      <c r="H2579" s="2">
        <f t="shared" si="81"/>
        <v>2027.2659000000001</v>
      </c>
      <c r="I2579" s="2">
        <v>6</v>
      </c>
      <c r="J2579" s="3">
        <v>45538</v>
      </c>
      <c r="K2579" s="3">
        <v>45542</v>
      </c>
      <c r="L2579" s="2" t="s">
        <v>15</v>
      </c>
      <c r="M2579" s="2" t="s">
        <v>27</v>
      </c>
      <c r="N2579" s="2">
        <v>1116.31</v>
      </c>
      <c r="O2579" s="2" t="s">
        <v>39</v>
      </c>
      <c r="P2579" s="2" t="s">
        <v>39</v>
      </c>
    </row>
    <row r="2580" spans="1:16" ht="14.25" hidden="1" customHeight="1" x14ac:dyDescent="0.3">
      <c r="A2580" s="2" t="s">
        <v>2586</v>
      </c>
      <c r="B2580" s="2" t="str">
        <f>RIGHT(DmartSalesData[[#This Row],[order_id]],6)</f>
        <v>102553</v>
      </c>
      <c r="C2580" s="2" t="s">
        <v>19</v>
      </c>
      <c r="D2580" s="2" t="s">
        <v>14</v>
      </c>
      <c r="E2580" s="2">
        <v>3428.66</v>
      </c>
      <c r="F2580" s="2">
        <v>0.34</v>
      </c>
      <c r="G2580" s="2">
        <f t="shared" si="80"/>
        <v>1165.7444</v>
      </c>
      <c r="H2580" s="2">
        <f t="shared" si="81"/>
        <v>2262.9155999999998</v>
      </c>
      <c r="I2580" s="2">
        <v>9</v>
      </c>
      <c r="J2580" s="3">
        <v>45121</v>
      </c>
      <c r="K2580" s="3">
        <v>45125</v>
      </c>
      <c r="L2580" s="2" t="s">
        <v>21</v>
      </c>
      <c r="M2580" s="2" t="s">
        <v>16</v>
      </c>
      <c r="N2580" s="2">
        <v>336.64</v>
      </c>
      <c r="O2580" s="2" t="s">
        <v>39</v>
      </c>
      <c r="P2580" s="2" t="s">
        <v>39</v>
      </c>
    </row>
    <row r="2581" spans="1:16" ht="14.25" hidden="1" customHeight="1" x14ac:dyDescent="0.3">
      <c r="A2581" s="2" t="s">
        <v>2612</v>
      </c>
      <c r="B2581" s="2" t="str">
        <f>RIGHT(DmartSalesData[[#This Row],[order_id]],6)</f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2" t="s">
        <v>48</v>
      </c>
    </row>
    <row r="2582" spans="1:16" ht="14.25" hidden="1" customHeight="1" x14ac:dyDescent="0.3">
      <c r="A2582" s="2" t="s">
        <v>2590</v>
      </c>
      <c r="B2582" s="2" t="str">
        <f>RIGHT(DmartSalesData[[#This Row],[order_id]],6)</f>
        <v>102557</v>
      </c>
      <c r="C2582" s="2" t="s">
        <v>13</v>
      </c>
      <c r="D2582" s="2" t="s">
        <v>14</v>
      </c>
      <c r="E2582" s="2">
        <v>3919.95</v>
      </c>
      <c r="F2582" s="2">
        <v>0.36</v>
      </c>
      <c r="G2582" s="2">
        <f t="shared" si="80"/>
        <v>1411.1819999999998</v>
      </c>
      <c r="H2582" s="2">
        <f t="shared" si="81"/>
        <v>2508.768</v>
      </c>
      <c r="I2582" s="2">
        <v>5</v>
      </c>
      <c r="J2582" s="3">
        <v>45121</v>
      </c>
      <c r="K2582" s="3">
        <v>45123</v>
      </c>
      <c r="L2582" s="2" t="s">
        <v>21</v>
      </c>
      <c r="M2582" s="2" t="s">
        <v>16</v>
      </c>
      <c r="N2582" s="2">
        <v>357.76</v>
      </c>
      <c r="O2582" s="2" t="s">
        <v>39</v>
      </c>
      <c r="P2582" s="2" t="s">
        <v>39</v>
      </c>
    </row>
    <row r="2583" spans="1:16" ht="14.25" hidden="1" customHeight="1" x14ac:dyDescent="0.3">
      <c r="A2583" s="2" t="s">
        <v>2614</v>
      </c>
      <c r="B2583" s="2" t="str">
        <f>RIGHT(DmartSalesData[[#This Row],[order_id]],6)</f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2" t="s">
        <v>28</v>
      </c>
    </row>
    <row r="2584" spans="1:16" ht="14.25" hidden="1" customHeight="1" x14ac:dyDescent="0.3">
      <c r="A2584" s="2" t="s">
        <v>2615</v>
      </c>
      <c r="B2584" s="2" t="str">
        <f>RIGHT(DmartSalesData[[#This Row],[order_id]],6)</f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2" t="s">
        <v>39</v>
      </c>
    </row>
    <row r="2585" spans="1:16" ht="14.25" hidden="1" customHeight="1" x14ac:dyDescent="0.3">
      <c r="A2585" s="2" t="s">
        <v>2616</v>
      </c>
      <c r="B2585" s="2" t="str">
        <f>RIGHT(DmartSalesData[[#This Row],[order_id]],6)</f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2" t="s">
        <v>39</v>
      </c>
    </row>
    <row r="2586" spans="1:16" ht="14.25" hidden="1" customHeight="1" x14ac:dyDescent="0.3">
      <c r="A2586" s="2" t="s">
        <v>2617</v>
      </c>
      <c r="B2586" s="2" t="str">
        <f>RIGHT(DmartSalesData[[#This Row],[order_id]],6)</f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2" t="s">
        <v>28</v>
      </c>
    </row>
    <row r="2587" spans="1:16" ht="14.25" hidden="1" customHeight="1" x14ac:dyDescent="0.3">
      <c r="A2587" s="2" t="s">
        <v>2618</v>
      </c>
      <c r="B2587" s="2" t="str">
        <f>RIGHT(DmartSalesData[[#This Row],[order_id]],6)</f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2" t="s">
        <v>48</v>
      </c>
    </row>
    <row r="2588" spans="1:16" ht="14.25" hidden="1" customHeight="1" x14ac:dyDescent="0.3">
      <c r="A2588" s="2" t="s">
        <v>2619</v>
      </c>
      <c r="B2588" s="2" t="str">
        <f>RIGHT(DmartSalesData[[#This Row],[order_id]],6)</f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2" t="s">
        <v>48</v>
      </c>
    </row>
    <row r="2589" spans="1:16" ht="14.25" hidden="1" customHeight="1" x14ac:dyDescent="0.3">
      <c r="A2589" s="2" t="s">
        <v>2620</v>
      </c>
      <c r="B2589" s="2" t="str">
        <f>RIGHT(DmartSalesData[[#This Row],[order_id]],6)</f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2" t="s">
        <v>48</v>
      </c>
    </row>
    <row r="2590" spans="1:16" ht="14.25" hidden="1" customHeight="1" x14ac:dyDescent="0.3">
      <c r="A2590" s="2" t="s">
        <v>2621</v>
      </c>
      <c r="B2590" s="2" t="str">
        <f>RIGHT(DmartSalesData[[#This Row],[order_id]],6)</f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2" t="s">
        <v>17</v>
      </c>
    </row>
    <row r="2591" spans="1:16" ht="14.25" hidden="1" customHeight="1" x14ac:dyDescent="0.3">
      <c r="A2591" s="2" t="s">
        <v>2622</v>
      </c>
      <c r="B2591" s="2" t="str">
        <f>RIGHT(DmartSalesData[[#This Row],[order_id]],6)</f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2" t="s">
        <v>39</v>
      </c>
    </row>
    <row r="2592" spans="1:16" ht="14.25" hidden="1" customHeight="1" x14ac:dyDescent="0.3">
      <c r="A2592" s="2" t="s">
        <v>2623</v>
      </c>
      <c r="B2592" s="2" t="str">
        <f>RIGHT(DmartSalesData[[#This Row],[order_id]],6)</f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2" t="s">
        <v>17</v>
      </c>
    </row>
    <row r="2593" spans="1:16" ht="14.25" hidden="1" customHeight="1" x14ac:dyDescent="0.3">
      <c r="A2593" s="2" t="s">
        <v>2624</v>
      </c>
      <c r="B2593" s="2" t="str">
        <f>RIGHT(DmartSalesData[[#This Row],[order_id]],6)</f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2" t="s">
        <v>34</v>
      </c>
    </row>
    <row r="2594" spans="1:16" ht="14.25" hidden="1" customHeight="1" x14ac:dyDescent="0.3">
      <c r="A2594" s="2" t="s">
        <v>2625</v>
      </c>
      <c r="B2594" s="2" t="str">
        <f>RIGHT(DmartSalesData[[#This Row],[order_id]],6)</f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2" t="s">
        <v>23</v>
      </c>
    </row>
    <row r="2595" spans="1:16" ht="14.25" hidden="1" customHeight="1" x14ac:dyDescent="0.3">
      <c r="A2595" s="2" t="s">
        <v>2626</v>
      </c>
      <c r="B2595" s="2" t="str">
        <f>RIGHT(DmartSalesData[[#This Row],[order_id]],6)</f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2" t="s">
        <v>39</v>
      </c>
    </row>
    <row r="2596" spans="1:16" ht="14.25" hidden="1" customHeight="1" x14ac:dyDescent="0.3">
      <c r="A2596" s="2" t="s">
        <v>2627</v>
      </c>
      <c r="B2596" s="2" t="str">
        <f>RIGHT(DmartSalesData[[#This Row],[order_id]],6)</f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2" t="s">
        <v>28</v>
      </c>
    </row>
    <row r="2597" spans="1:16" ht="14.25" hidden="1" customHeight="1" x14ac:dyDescent="0.3">
      <c r="A2597" s="2" t="s">
        <v>2628</v>
      </c>
      <c r="B2597" s="2" t="str">
        <f>RIGHT(DmartSalesData[[#This Row],[order_id]],6)</f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2" t="s">
        <v>48</v>
      </c>
    </row>
    <row r="2598" spans="1:16" ht="14.25" hidden="1" customHeight="1" x14ac:dyDescent="0.3">
      <c r="A2598" s="2" t="s">
        <v>2629</v>
      </c>
      <c r="B2598" s="2" t="str">
        <f>RIGHT(DmartSalesData[[#This Row],[order_id]],6)</f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2" t="s">
        <v>34</v>
      </c>
    </row>
    <row r="2599" spans="1:16" ht="14.25" hidden="1" customHeight="1" x14ac:dyDescent="0.3">
      <c r="A2599" s="2" t="s">
        <v>2630</v>
      </c>
      <c r="B2599" s="2" t="str">
        <f>RIGHT(DmartSalesData[[#This Row],[order_id]],6)</f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2" t="s">
        <v>28</v>
      </c>
    </row>
    <row r="2600" spans="1:16" ht="14.25" hidden="1" customHeight="1" x14ac:dyDescent="0.3">
      <c r="A2600" s="2" t="s">
        <v>2631</v>
      </c>
      <c r="B2600" s="2" t="str">
        <f>RIGHT(DmartSalesData[[#This Row],[order_id]],6)</f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2" t="s">
        <v>17</v>
      </c>
    </row>
    <row r="2601" spans="1:16" ht="14.25" hidden="1" customHeight="1" x14ac:dyDescent="0.3">
      <c r="A2601" s="2" t="s">
        <v>2597</v>
      </c>
      <c r="B2601" s="2" t="str">
        <f>RIGHT(DmartSalesData[[#This Row],[order_id]],6)</f>
        <v>102564</v>
      </c>
      <c r="C2601" s="2" t="s">
        <v>41</v>
      </c>
      <c r="D2601" s="2" t="s">
        <v>36</v>
      </c>
      <c r="E2601" s="2">
        <v>4848.82</v>
      </c>
      <c r="F2601" s="2">
        <v>0.45</v>
      </c>
      <c r="G2601" s="2">
        <f t="shared" si="80"/>
        <v>2181.9690000000001</v>
      </c>
      <c r="H2601" s="2">
        <f t="shared" si="81"/>
        <v>2666.8509999999997</v>
      </c>
      <c r="I2601" s="2">
        <v>9</v>
      </c>
      <c r="J2601" s="3">
        <v>45304</v>
      </c>
      <c r="K2601" s="3">
        <v>45311</v>
      </c>
      <c r="L2601" s="2" t="s">
        <v>21</v>
      </c>
      <c r="M2601" s="2" t="s">
        <v>22</v>
      </c>
      <c r="N2601" s="2">
        <v>1315.09</v>
      </c>
      <c r="O2601" s="2" t="s">
        <v>48</v>
      </c>
      <c r="P2601" s="2" t="s">
        <v>48</v>
      </c>
    </row>
    <row r="2602" spans="1:16" ht="14.25" hidden="1" customHeight="1" x14ac:dyDescent="0.3">
      <c r="A2602" s="2" t="s">
        <v>2602</v>
      </c>
      <c r="B2602" s="2" t="str">
        <f>RIGHT(DmartSalesData[[#This Row],[order_id]],6)</f>
        <v>102569</v>
      </c>
      <c r="C2602" s="2" t="s">
        <v>25</v>
      </c>
      <c r="D2602" s="2" t="s">
        <v>26</v>
      </c>
      <c r="E2602" s="2">
        <v>4921.53</v>
      </c>
      <c r="F2602" s="2">
        <v>0.25</v>
      </c>
      <c r="G2602" s="2">
        <f t="shared" si="80"/>
        <v>1230.3824999999999</v>
      </c>
      <c r="H2602" s="2">
        <f t="shared" si="81"/>
        <v>3691.1475</v>
      </c>
      <c r="I2602" s="2">
        <v>8</v>
      </c>
      <c r="J2602" s="3">
        <v>45593</v>
      </c>
      <c r="K2602" s="3">
        <v>45595</v>
      </c>
      <c r="L2602" s="2" t="s">
        <v>21</v>
      </c>
      <c r="M2602" s="2" t="s">
        <v>27</v>
      </c>
      <c r="N2602" s="2">
        <v>345.85</v>
      </c>
      <c r="O2602" s="2" t="s">
        <v>17</v>
      </c>
      <c r="P2602" s="2" t="s">
        <v>17</v>
      </c>
    </row>
    <row r="2603" spans="1:16" ht="14.25" hidden="1" customHeight="1" x14ac:dyDescent="0.3">
      <c r="A2603" s="2" t="s">
        <v>2634</v>
      </c>
      <c r="B2603" s="2" t="str">
        <f>RIGHT(DmartSalesData[[#This Row],[order_id]],6)</f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2" t="s">
        <v>28</v>
      </c>
    </row>
    <row r="2604" spans="1:16" ht="14.25" hidden="1" customHeight="1" x14ac:dyDescent="0.3">
      <c r="A2604" s="2" t="s">
        <v>2610</v>
      </c>
      <c r="B2604" s="2" t="str">
        <f>RIGHT(DmartSalesData[[#This Row],[order_id]],6)</f>
        <v>102577</v>
      </c>
      <c r="C2604" s="2" t="s">
        <v>25</v>
      </c>
      <c r="D2604" s="2" t="s">
        <v>20</v>
      </c>
      <c r="E2604" s="2">
        <v>2814.61</v>
      </c>
      <c r="F2604" s="2">
        <v>0.38</v>
      </c>
      <c r="G2604" s="2">
        <f t="shared" si="80"/>
        <v>1069.5518</v>
      </c>
      <c r="H2604" s="2">
        <f t="shared" si="81"/>
        <v>1745.0582000000002</v>
      </c>
      <c r="I2604" s="2">
        <v>6</v>
      </c>
      <c r="J2604" s="3">
        <v>45168</v>
      </c>
      <c r="K2604" s="3">
        <v>45169</v>
      </c>
      <c r="L2604" s="2" t="s">
        <v>21</v>
      </c>
      <c r="M2604" s="2" t="s">
        <v>22</v>
      </c>
      <c r="N2604" s="2">
        <v>195.55</v>
      </c>
      <c r="O2604" s="2" t="s">
        <v>23</v>
      </c>
      <c r="P2604" s="2" t="s">
        <v>23</v>
      </c>
    </row>
    <row r="2605" spans="1:16" ht="14.25" hidden="1" customHeight="1" x14ac:dyDescent="0.3">
      <c r="A2605" s="2" t="s">
        <v>2611</v>
      </c>
      <c r="B2605" s="2" t="str">
        <f>RIGHT(DmartSalesData[[#This Row],[order_id]],6)</f>
        <v>102578</v>
      </c>
      <c r="C2605" s="2" t="s">
        <v>19</v>
      </c>
      <c r="D2605" s="2" t="s">
        <v>14</v>
      </c>
      <c r="E2605" s="2">
        <v>3862.08</v>
      </c>
      <c r="F2605" s="2">
        <v>0.44</v>
      </c>
      <c r="G2605" s="2">
        <f t="shared" si="80"/>
        <v>1699.3152</v>
      </c>
      <c r="H2605" s="2">
        <f t="shared" si="81"/>
        <v>2162.7647999999999</v>
      </c>
      <c r="I2605" s="2">
        <v>5</v>
      </c>
      <c r="J2605" s="3">
        <v>45072</v>
      </c>
      <c r="K2605" s="3">
        <v>45075</v>
      </c>
      <c r="L2605" s="2" t="s">
        <v>21</v>
      </c>
      <c r="M2605" s="2" t="s">
        <v>22</v>
      </c>
      <c r="N2605" s="2">
        <v>892.36</v>
      </c>
      <c r="O2605" s="2" t="s">
        <v>48</v>
      </c>
      <c r="P2605" s="2" t="s">
        <v>48</v>
      </c>
    </row>
    <row r="2606" spans="1:16" ht="14.25" hidden="1" customHeight="1" x14ac:dyDescent="0.3">
      <c r="A2606" s="2" t="s">
        <v>2637</v>
      </c>
      <c r="B2606" s="2" t="str">
        <f>RIGHT(DmartSalesData[[#This Row],[order_id]],6)</f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2" t="s">
        <v>39</v>
      </c>
    </row>
    <row r="2607" spans="1:16" ht="14.25" hidden="1" customHeight="1" x14ac:dyDescent="0.3">
      <c r="A2607" s="2" t="s">
        <v>2613</v>
      </c>
      <c r="B2607" s="2" t="str">
        <f>RIGHT(DmartSalesData[[#This Row],[order_id]],6)</f>
        <v>102580</v>
      </c>
      <c r="C2607" s="2" t="s">
        <v>41</v>
      </c>
      <c r="D2607" s="2" t="s">
        <v>33</v>
      </c>
      <c r="E2607" s="2">
        <v>2878.42</v>
      </c>
      <c r="F2607" s="2">
        <v>0.49</v>
      </c>
      <c r="G2607" s="2">
        <f t="shared" si="80"/>
        <v>1410.4258</v>
      </c>
      <c r="H2607" s="2">
        <f t="shared" si="81"/>
        <v>1467.9942000000001</v>
      </c>
      <c r="I2607" s="2">
        <v>6</v>
      </c>
      <c r="J2607" s="3">
        <v>45623</v>
      </c>
      <c r="K2607" s="3">
        <v>45627</v>
      </c>
      <c r="L2607" s="2" t="s">
        <v>21</v>
      </c>
      <c r="M2607" s="2" t="s">
        <v>27</v>
      </c>
      <c r="N2607" s="2">
        <v>516.23</v>
      </c>
      <c r="O2607" s="2" t="s">
        <v>34</v>
      </c>
      <c r="P2607" s="2" t="s">
        <v>34</v>
      </c>
    </row>
    <row r="2608" spans="1:16" ht="14.25" hidden="1" customHeight="1" x14ac:dyDescent="0.3">
      <c r="A2608" s="2" t="s">
        <v>2639</v>
      </c>
      <c r="B2608" s="2" t="str">
        <f>RIGHT(DmartSalesData[[#This Row],[order_id]],6)</f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2" t="s">
        <v>23</v>
      </c>
    </row>
    <row r="2609" spans="1:16" ht="14.25" hidden="1" customHeight="1" x14ac:dyDescent="0.3">
      <c r="A2609" s="2" t="s">
        <v>2640</v>
      </c>
      <c r="B2609" s="2" t="str">
        <f>RIGHT(DmartSalesData[[#This Row],[order_id]],6)</f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2" t="s">
        <v>34</v>
      </c>
    </row>
    <row r="2610" spans="1:16" ht="14.25" hidden="1" customHeight="1" x14ac:dyDescent="0.3">
      <c r="A2610" s="2" t="s">
        <v>2641</v>
      </c>
      <c r="B2610" s="2" t="str">
        <f>RIGHT(DmartSalesData[[#This Row],[order_id]],6)</f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2" t="s">
        <v>48</v>
      </c>
    </row>
    <row r="2611" spans="1:16" ht="14.25" hidden="1" customHeight="1" x14ac:dyDescent="0.3">
      <c r="A2611" s="2" t="s">
        <v>2642</v>
      </c>
      <c r="B2611" s="2" t="str">
        <f>RIGHT(DmartSalesData[[#This Row],[order_id]],6)</f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2" t="s">
        <v>28</v>
      </c>
    </row>
    <row r="2612" spans="1:16" ht="14.25" hidden="1" customHeight="1" x14ac:dyDescent="0.3">
      <c r="A2612" s="2" t="s">
        <v>2643</v>
      </c>
      <c r="B2612" s="2" t="str">
        <f>RIGHT(DmartSalesData[[#This Row],[order_id]],6)</f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2" t="s">
        <v>39</v>
      </c>
    </row>
    <row r="2613" spans="1:16" ht="14.25" hidden="1" customHeight="1" x14ac:dyDescent="0.3">
      <c r="A2613" s="2" t="s">
        <v>2644</v>
      </c>
      <c r="B2613" s="2" t="str">
        <f>RIGHT(DmartSalesData[[#This Row],[order_id]],6)</f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2" t="s">
        <v>48</v>
      </c>
    </row>
    <row r="2614" spans="1:16" ht="14.25" hidden="1" customHeight="1" x14ac:dyDescent="0.3">
      <c r="A2614" s="2" t="s">
        <v>2645</v>
      </c>
      <c r="B2614" s="2" t="str">
        <f>RIGHT(DmartSalesData[[#This Row],[order_id]],6)</f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2" t="s">
        <v>39</v>
      </c>
    </row>
    <row r="2615" spans="1:16" ht="14.25" hidden="1" customHeight="1" x14ac:dyDescent="0.3">
      <c r="A2615" s="2" t="s">
        <v>2632</v>
      </c>
      <c r="B2615" s="2" t="str">
        <f>RIGHT(DmartSalesData[[#This Row],[order_id]],6)</f>
        <v>102599</v>
      </c>
      <c r="C2615" s="2" t="s">
        <v>13</v>
      </c>
      <c r="D2615" s="2" t="s">
        <v>26</v>
      </c>
      <c r="E2615" s="2">
        <v>2543.71</v>
      </c>
      <c r="F2615" s="2">
        <v>0.45</v>
      </c>
      <c r="G2615" s="2">
        <f t="shared" si="80"/>
        <v>1144.6695</v>
      </c>
      <c r="H2615" s="2">
        <f t="shared" si="81"/>
        <v>1399.0405000000001</v>
      </c>
      <c r="I2615" s="2">
        <v>3</v>
      </c>
      <c r="J2615" s="3">
        <v>45165</v>
      </c>
      <c r="K2615" s="3">
        <v>45167</v>
      </c>
      <c r="L2615" s="2" t="s">
        <v>31</v>
      </c>
      <c r="M2615" s="2" t="s">
        <v>27</v>
      </c>
      <c r="N2615" s="2">
        <v>706.15</v>
      </c>
      <c r="O2615" s="2" t="s">
        <v>17</v>
      </c>
      <c r="P2615" s="2" t="s">
        <v>17</v>
      </c>
    </row>
    <row r="2616" spans="1:16" ht="14.25" hidden="1" customHeight="1" x14ac:dyDescent="0.3">
      <c r="A2616" s="2" t="s">
        <v>2647</v>
      </c>
      <c r="B2616" s="2" t="str">
        <f>RIGHT(DmartSalesData[[#This Row],[order_id]],6)</f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2" t="s">
        <v>34</v>
      </c>
    </row>
    <row r="2617" spans="1:16" ht="14.25" hidden="1" customHeight="1" x14ac:dyDescent="0.3">
      <c r="A2617" s="2" t="s">
        <v>2633</v>
      </c>
      <c r="B2617" s="2" t="str">
        <f>RIGHT(DmartSalesData[[#This Row],[order_id]],6)</f>
        <v>102600</v>
      </c>
      <c r="C2617" s="2" t="s">
        <v>41</v>
      </c>
      <c r="D2617" s="2" t="s">
        <v>26</v>
      </c>
      <c r="E2617" s="2">
        <v>4006.91</v>
      </c>
      <c r="F2617" s="2">
        <v>0.28999999999999998</v>
      </c>
      <c r="G2617" s="2">
        <f t="shared" si="80"/>
        <v>1162.0038999999999</v>
      </c>
      <c r="H2617" s="2">
        <f t="shared" si="81"/>
        <v>2844.9061000000002</v>
      </c>
      <c r="I2617" s="2">
        <v>1</v>
      </c>
      <c r="J2617" s="3">
        <v>45528</v>
      </c>
      <c r="K2617" s="3">
        <v>45533</v>
      </c>
      <c r="L2617" s="2" t="s">
        <v>15</v>
      </c>
      <c r="M2617" s="2" t="s">
        <v>16</v>
      </c>
      <c r="N2617" s="2">
        <v>410.84</v>
      </c>
      <c r="O2617" s="2" t="s">
        <v>48</v>
      </c>
      <c r="P2617" s="2" t="s">
        <v>48</v>
      </c>
    </row>
    <row r="2618" spans="1:16" ht="14.25" hidden="1" customHeight="1" x14ac:dyDescent="0.3">
      <c r="A2618" s="2" t="s">
        <v>2635</v>
      </c>
      <c r="B2618" s="2" t="str">
        <f>RIGHT(DmartSalesData[[#This Row],[order_id]],6)</f>
        <v>102602</v>
      </c>
      <c r="C2618" s="2" t="s">
        <v>41</v>
      </c>
      <c r="D2618" s="2" t="s">
        <v>20</v>
      </c>
      <c r="E2618" s="2">
        <v>4455.6000000000004</v>
      </c>
      <c r="F2618" s="2">
        <v>0.41</v>
      </c>
      <c r="G2618" s="2">
        <f t="shared" si="80"/>
        <v>1826.796</v>
      </c>
      <c r="H2618" s="2">
        <f t="shared" si="81"/>
        <v>2628.8040000000001</v>
      </c>
      <c r="I2618" s="2">
        <v>3</v>
      </c>
      <c r="J2618" s="3">
        <v>44928</v>
      </c>
      <c r="K2618" s="3">
        <v>44932</v>
      </c>
      <c r="L2618" s="2" t="s">
        <v>31</v>
      </c>
      <c r="M2618" s="2" t="s">
        <v>16</v>
      </c>
      <c r="N2618" s="2">
        <v>853.45</v>
      </c>
      <c r="O2618" s="2" t="s">
        <v>39</v>
      </c>
      <c r="P2618" s="2" t="s">
        <v>39</v>
      </c>
    </row>
    <row r="2619" spans="1:16" ht="14.25" hidden="1" customHeight="1" x14ac:dyDescent="0.3">
      <c r="A2619" s="2" t="s">
        <v>2636</v>
      </c>
      <c r="B2619" s="2" t="str">
        <f>RIGHT(DmartSalesData[[#This Row],[order_id]],6)</f>
        <v>102603</v>
      </c>
      <c r="C2619" s="2" t="s">
        <v>25</v>
      </c>
      <c r="D2619" s="2" t="s">
        <v>33</v>
      </c>
      <c r="E2619" s="2">
        <v>4982.3500000000004</v>
      </c>
      <c r="F2619" s="2">
        <v>0.32</v>
      </c>
      <c r="G2619" s="2">
        <f t="shared" si="80"/>
        <v>1594.3520000000001</v>
      </c>
      <c r="H2619" s="2">
        <f t="shared" si="81"/>
        <v>3387.9980000000005</v>
      </c>
      <c r="I2619" s="2">
        <v>1</v>
      </c>
      <c r="J2619" s="3">
        <v>45588</v>
      </c>
      <c r="K2619" s="3">
        <v>45593</v>
      </c>
      <c r="L2619" s="2" t="s">
        <v>21</v>
      </c>
      <c r="M2619" s="2" t="s">
        <v>22</v>
      </c>
      <c r="N2619" s="2">
        <v>594.21</v>
      </c>
      <c r="O2619" s="2" t="s">
        <v>48</v>
      </c>
      <c r="P2619" s="2" t="s">
        <v>48</v>
      </c>
    </row>
    <row r="2620" spans="1:16" ht="14.25" hidden="1" customHeight="1" x14ac:dyDescent="0.3">
      <c r="A2620" s="2" t="s">
        <v>2651</v>
      </c>
      <c r="B2620" s="2" t="str">
        <f>RIGHT(DmartSalesData[[#This Row],[order_id]],6)</f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2" t="s">
        <v>34</v>
      </c>
    </row>
    <row r="2621" spans="1:16" ht="14.25" hidden="1" customHeight="1" x14ac:dyDescent="0.3">
      <c r="A2621" s="2" t="s">
        <v>2652</v>
      </c>
      <c r="B2621" s="2" t="str">
        <f>RIGHT(DmartSalesData[[#This Row],[order_id]],6)</f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ref="G2621:G2684" si="82">E2621*F2621</f>
        <v>310.5598</v>
      </c>
      <c r="H2621" s="2">
        <f t="shared" ref="H2621:H2684" si="83">E2621-G2621</f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2" t="s">
        <v>23</v>
      </c>
    </row>
    <row r="2622" spans="1:16" ht="14.25" hidden="1" customHeight="1" x14ac:dyDescent="0.3">
      <c r="A2622" s="2" t="s">
        <v>2653</v>
      </c>
      <c r="B2622" s="2" t="str">
        <f>RIGHT(DmartSalesData[[#This Row],[order_id]],6)</f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2"/>
        <v>798.54720000000009</v>
      </c>
      <c r="H2622" s="2">
        <f t="shared" si="83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2" t="s">
        <v>48</v>
      </c>
    </row>
    <row r="2623" spans="1:16" ht="14.25" hidden="1" customHeight="1" x14ac:dyDescent="0.3">
      <c r="A2623" s="2" t="s">
        <v>2654</v>
      </c>
      <c r="B2623" s="2" t="str">
        <f>RIGHT(DmartSalesData[[#This Row],[order_id]],6)</f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2"/>
        <v>12.321700000000002</v>
      </c>
      <c r="H2623" s="2">
        <f t="shared" si="83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2" t="s">
        <v>23</v>
      </c>
    </row>
    <row r="2624" spans="1:16" ht="14.25" hidden="1" customHeight="1" x14ac:dyDescent="0.3">
      <c r="A2624" s="2" t="s">
        <v>2638</v>
      </c>
      <c r="B2624" s="2" t="str">
        <f>RIGHT(DmartSalesData[[#This Row],[order_id]],6)</f>
        <v>102605</v>
      </c>
      <c r="C2624" s="2" t="s">
        <v>13</v>
      </c>
      <c r="D2624" s="2" t="s">
        <v>33</v>
      </c>
      <c r="E2624" s="2">
        <v>4841.4399999999996</v>
      </c>
      <c r="F2624" s="2">
        <v>0.36</v>
      </c>
      <c r="G2624" s="2">
        <f t="shared" si="82"/>
        <v>1742.9183999999998</v>
      </c>
      <c r="H2624" s="2">
        <f t="shared" si="83"/>
        <v>3098.5216</v>
      </c>
      <c r="I2624" s="2">
        <v>7</v>
      </c>
      <c r="J2624" s="3">
        <v>45301</v>
      </c>
      <c r="K2624" s="3">
        <v>45304</v>
      </c>
      <c r="L2624" s="2" t="s">
        <v>15</v>
      </c>
      <c r="M2624" s="2" t="s">
        <v>16</v>
      </c>
      <c r="N2624" s="2">
        <v>1194.3900000000001</v>
      </c>
      <c r="O2624" s="2" t="s">
        <v>23</v>
      </c>
      <c r="P2624" s="2" t="s">
        <v>23</v>
      </c>
    </row>
    <row r="2625" spans="1:16" ht="14.25" hidden="1" customHeight="1" x14ac:dyDescent="0.3">
      <c r="A2625" s="2" t="s">
        <v>2656</v>
      </c>
      <c r="B2625" s="2" t="str">
        <f>RIGHT(DmartSalesData[[#This Row],[order_id]],6)</f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2"/>
        <v>101.76479999999999</v>
      </c>
      <c r="H2625" s="2">
        <f t="shared" si="83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2" t="s">
        <v>48</v>
      </c>
    </row>
    <row r="2626" spans="1:16" ht="14.25" hidden="1" customHeight="1" x14ac:dyDescent="0.3">
      <c r="A2626" s="2" t="s">
        <v>2657</v>
      </c>
      <c r="B2626" s="2" t="str">
        <f>RIGHT(DmartSalesData[[#This Row],[order_id]],6)</f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2"/>
        <v>56.877299999999998</v>
      </c>
      <c r="H2626" s="2">
        <f t="shared" si="83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2" t="s">
        <v>28</v>
      </c>
    </row>
    <row r="2627" spans="1:16" ht="14.25" hidden="1" customHeight="1" x14ac:dyDescent="0.3">
      <c r="A2627" s="2" t="s">
        <v>2658</v>
      </c>
      <c r="B2627" s="2" t="str">
        <f>RIGHT(DmartSalesData[[#This Row],[order_id]],6)</f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si="82"/>
        <v>494.6472</v>
      </c>
      <c r="H2627" s="2">
        <f t="shared" si="83"/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2" t="s">
        <v>28</v>
      </c>
    </row>
    <row r="2628" spans="1:16" ht="14.25" hidden="1" customHeight="1" x14ac:dyDescent="0.3">
      <c r="A2628" s="2" t="s">
        <v>2659</v>
      </c>
      <c r="B2628" s="2" t="str">
        <f>RIGHT(DmartSalesData[[#This Row],[order_id]],6)</f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2" t="s">
        <v>23</v>
      </c>
    </row>
    <row r="2629" spans="1:16" ht="14.25" hidden="1" customHeight="1" x14ac:dyDescent="0.3">
      <c r="A2629" s="2" t="s">
        <v>2660</v>
      </c>
      <c r="B2629" s="2" t="str">
        <f>RIGHT(DmartSalesData[[#This Row],[order_id]],6)</f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2" t="s">
        <v>34</v>
      </c>
    </row>
    <row r="2630" spans="1:16" ht="14.25" hidden="1" customHeight="1" x14ac:dyDescent="0.3">
      <c r="A2630" s="2" t="s">
        <v>2646</v>
      </c>
      <c r="B2630" s="2" t="str">
        <f>RIGHT(DmartSalesData[[#This Row],[order_id]],6)</f>
        <v>102613</v>
      </c>
      <c r="C2630" s="2" t="s">
        <v>19</v>
      </c>
      <c r="D2630" s="2" t="s">
        <v>20</v>
      </c>
      <c r="E2630" s="2">
        <v>3038.22</v>
      </c>
      <c r="F2630" s="2">
        <v>0.36</v>
      </c>
      <c r="G2630" s="2">
        <f t="shared" si="82"/>
        <v>1093.7592</v>
      </c>
      <c r="H2630" s="2">
        <f t="shared" si="83"/>
        <v>1944.4607999999998</v>
      </c>
      <c r="I2630" s="2">
        <v>2</v>
      </c>
      <c r="J2630" s="3">
        <v>45466</v>
      </c>
      <c r="K2630" s="3">
        <v>45469</v>
      </c>
      <c r="L2630" s="2" t="s">
        <v>15</v>
      </c>
      <c r="M2630" s="2" t="s">
        <v>27</v>
      </c>
      <c r="N2630" s="2">
        <v>455.18</v>
      </c>
      <c r="O2630" s="2" t="s">
        <v>34</v>
      </c>
      <c r="P2630" s="2" t="s">
        <v>34</v>
      </c>
    </row>
    <row r="2631" spans="1:16" ht="14.25" hidden="1" customHeight="1" x14ac:dyDescent="0.3">
      <c r="A2631" s="2" t="s">
        <v>2662</v>
      </c>
      <c r="B2631" s="2" t="str">
        <f>RIGHT(DmartSalesData[[#This Row],[order_id]],6)</f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2" t="s">
        <v>39</v>
      </c>
    </row>
    <row r="2632" spans="1:16" ht="14.25" hidden="1" customHeight="1" x14ac:dyDescent="0.3">
      <c r="A2632" s="2" t="s">
        <v>2663</v>
      </c>
      <c r="B2632" s="2" t="str">
        <f>RIGHT(DmartSalesData[[#This Row],[order_id]],6)</f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2" t="s">
        <v>39</v>
      </c>
    </row>
    <row r="2633" spans="1:16" ht="14.25" hidden="1" customHeight="1" x14ac:dyDescent="0.3">
      <c r="A2633" s="2" t="s">
        <v>2648</v>
      </c>
      <c r="B2633" s="2" t="str">
        <f>RIGHT(DmartSalesData[[#This Row],[order_id]],6)</f>
        <v>102615</v>
      </c>
      <c r="C2633" s="2" t="s">
        <v>19</v>
      </c>
      <c r="D2633" s="2" t="s">
        <v>14</v>
      </c>
      <c r="E2633" s="2">
        <v>4915.91</v>
      </c>
      <c r="F2633" s="2">
        <v>0.21</v>
      </c>
      <c r="G2633" s="2">
        <f t="shared" si="82"/>
        <v>1032.3410999999999</v>
      </c>
      <c r="H2633" s="2">
        <f t="shared" si="83"/>
        <v>3883.5689000000002</v>
      </c>
      <c r="I2633" s="2">
        <v>3</v>
      </c>
      <c r="J2633" s="3">
        <v>45121</v>
      </c>
      <c r="K2633" s="3">
        <v>45127</v>
      </c>
      <c r="L2633" s="2" t="s">
        <v>15</v>
      </c>
      <c r="M2633" s="2" t="s">
        <v>16</v>
      </c>
      <c r="N2633" s="2">
        <v>961.96</v>
      </c>
      <c r="O2633" s="2" t="s">
        <v>34</v>
      </c>
      <c r="P2633" s="2" t="s">
        <v>34</v>
      </c>
    </row>
    <row r="2634" spans="1:16" ht="14.25" hidden="1" customHeight="1" x14ac:dyDescent="0.3">
      <c r="A2634" s="2" t="s">
        <v>2649</v>
      </c>
      <c r="B2634" s="2" t="str">
        <f>RIGHT(DmartSalesData[[#This Row],[order_id]],6)</f>
        <v>102616</v>
      </c>
      <c r="C2634" s="2" t="s">
        <v>41</v>
      </c>
      <c r="D2634" s="2" t="s">
        <v>36</v>
      </c>
      <c r="E2634" s="2">
        <v>4706.05</v>
      </c>
      <c r="F2634" s="2">
        <v>0.47</v>
      </c>
      <c r="G2634" s="2">
        <f t="shared" si="82"/>
        <v>2211.8434999999999</v>
      </c>
      <c r="H2634" s="2">
        <f t="shared" si="83"/>
        <v>2494.2065000000002</v>
      </c>
      <c r="I2634" s="2">
        <v>2</v>
      </c>
      <c r="J2634" s="3">
        <v>45192</v>
      </c>
      <c r="K2634" s="3">
        <v>45196</v>
      </c>
      <c r="L2634" s="2" t="s">
        <v>15</v>
      </c>
      <c r="M2634" s="2" t="s">
        <v>16</v>
      </c>
      <c r="N2634" s="2">
        <v>1393.37</v>
      </c>
      <c r="O2634" s="2" t="s">
        <v>28</v>
      </c>
      <c r="P2634" s="2" t="s">
        <v>28</v>
      </c>
    </row>
    <row r="2635" spans="1:16" ht="14.25" hidden="1" customHeight="1" x14ac:dyDescent="0.3">
      <c r="A2635" s="2" t="s">
        <v>2666</v>
      </c>
      <c r="B2635" s="2" t="str">
        <f>RIGHT(DmartSalesData[[#This Row],[order_id]],6)</f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2" t="s">
        <v>17</v>
      </c>
    </row>
    <row r="2636" spans="1:16" ht="14.25" hidden="1" customHeight="1" x14ac:dyDescent="0.3">
      <c r="A2636" s="2" t="s">
        <v>2650</v>
      </c>
      <c r="B2636" s="2" t="str">
        <f>RIGHT(DmartSalesData[[#This Row],[order_id]],6)</f>
        <v>102617</v>
      </c>
      <c r="C2636" s="2" t="s">
        <v>13</v>
      </c>
      <c r="D2636" s="2" t="s">
        <v>26</v>
      </c>
      <c r="E2636" s="2">
        <v>4781.6400000000003</v>
      </c>
      <c r="F2636" s="2">
        <v>0.39</v>
      </c>
      <c r="G2636" s="2">
        <f t="shared" si="82"/>
        <v>1864.8396000000002</v>
      </c>
      <c r="H2636" s="2">
        <f t="shared" si="83"/>
        <v>2916.8004000000001</v>
      </c>
      <c r="I2636" s="2">
        <v>6</v>
      </c>
      <c r="J2636" s="3">
        <v>45609</v>
      </c>
      <c r="K2636" s="3">
        <v>45616</v>
      </c>
      <c r="L2636" s="2" t="s">
        <v>15</v>
      </c>
      <c r="M2636" s="2" t="s">
        <v>22</v>
      </c>
      <c r="N2636" s="2">
        <v>315.11</v>
      </c>
      <c r="O2636" s="2" t="s">
        <v>34</v>
      </c>
      <c r="P2636" s="2" t="s">
        <v>34</v>
      </c>
    </row>
    <row r="2637" spans="1:16" ht="14.25" hidden="1" customHeight="1" x14ac:dyDescent="0.3">
      <c r="A2637" s="2" t="s">
        <v>2668</v>
      </c>
      <c r="B2637" s="2" t="str">
        <f>RIGHT(DmartSalesData[[#This Row],[order_id]],6)</f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2" t="s">
        <v>23</v>
      </c>
    </row>
    <row r="2638" spans="1:16" ht="14.25" hidden="1" customHeight="1" x14ac:dyDescent="0.3">
      <c r="A2638" s="2" t="s">
        <v>2669</v>
      </c>
      <c r="B2638" s="2" t="str">
        <f>RIGHT(DmartSalesData[[#This Row],[order_id]],6)</f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2" t="s">
        <v>17</v>
      </c>
    </row>
    <row r="2639" spans="1:16" ht="14.25" hidden="1" customHeight="1" x14ac:dyDescent="0.3">
      <c r="A2639" s="2" t="s">
        <v>2670</v>
      </c>
      <c r="B2639" s="2" t="str">
        <f>RIGHT(DmartSalesData[[#This Row],[order_id]],6)</f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2" t="s">
        <v>48</v>
      </c>
    </row>
    <row r="2640" spans="1:16" ht="14.25" hidden="1" customHeight="1" x14ac:dyDescent="0.3">
      <c r="A2640" s="2" t="s">
        <v>2671</v>
      </c>
      <c r="B2640" s="2" t="str">
        <f>RIGHT(DmartSalesData[[#This Row],[order_id]],6)</f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2" t="s">
        <v>48</v>
      </c>
    </row>
    <row r="2641" spans="1:16" ht="14.25" hidden="1" customHeight="1" x14ac:dyDescent="0.3">
      <c r="A2641" s="2" t="s">
        <v>2672</v>
      </c>
      <c r="B2641" s="2" t="str">
        <f>RIGHT(DmartSalesData[[#This Row],[order_id]],6)</f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2" t="s">
        <v>39</v>
      </c>
    </row>
    <row r="2642" spans="1:16" ht="14.25" hidden="1" customHeight="1" x14ac:dyDescent="0.3">
      <c r="A2642" s="2" t="s">
        <v>2673</v>
      </c>
      <c r="B2642" s="2" t="str">
        <f>RIGHT(DmartSalesData[[#This Row],[order_id]],6)</f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2" t="s">
        <v>34</v>
      </c>
    </row>
    <row r="2643" spans="1:16" ht="14.25" hidden="1" customHeight="1" x14ac:dyDescent="0.3">
      <c r="A2643" s="2" t="s">
        <v>2674</v>
      </c>
      <c r="B2643" s="2" t="str">
        <f>RIGHT(DmartSalesData[[#This Row],[order_id]],6)</f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2" t="s">
        <v>23</v>
      </c>
    </row>
    <row r="2644" spans="1:16" ht="14.25" hidden="1" customHeight="1" x14ac:dyDescent="0.3">
      <c r="A2644" s="2" t="s">
        <v>2655</v>
      </c>
      <c r="B2644" s="2" t="str">
        <f>RIGHT(DmartSalesData[[#This Row],[order_id]],6)</f>
        <v>102622</v>
      </c>
      <c r="C2644" s="2" t="s">
        <v>19</v>
      </c>
      <c r="D2644" s="2" t="s">
        <v>20</v>
      </c>
      <c r="E2644" s="2">
        <v>4932.2700000000004</v>
      </c>
      <c r="F2644" s="2">
        <v>0.28999999999999998</v>
      </c>
      <c r="G2644" s="2">
        <f t="shared" si="82"/>
        <v>1430.3583000000001</v>
      </c>
      <c r="H2644" s="2">
        <f t="shared" si="83"/>
        <v>3501.9117000000006</v>
      </c>
      <c r="I2644" s="2">
        <v>2</v>
      </c>
      <c r="J2644" s="3">
        <v>44954</v>
      </c>
      <c r="K2644" s="3">
        <v>44960</v>
      </c>
      <c r="L2644" s="2" t="s">
        <v>15</v>
      </c>
      <c r="M2644" s="2" t="s">
        <v>16</v>
      </c>
      <c r="N2644" s="2">
        <v>368.04</v>
      </c>
      <c r="O2644" s="2" t="s">
        <v>17</v>
      </c>
      <c r="P2644" s="2" t="s">
        <v>17</v>
      </c>
    </row>
    <row r="2645" spans="1:16" ht="14.25" hidden="1" customHeight="1" x14ac:dyDescent="0.3">
      <c r="A2645" s="2" t="s">
        <v>2676</v>
      </c>
      <c r="B2645" s="2" t="str">
        <f>RIGHT(DmartSalesData[[#This Row],[order_id]],6)</f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2" t="s">
        <v>28</v>
      </c>
    </row>
    <row r="2646" spans="1:16" ht="14.25" hidden="1" customHeight="1" x14ac:dyDescent="0.3">
      <c r="A2646" s="2" t="s">
        <v>2677</v>
      </c>
      <c r="B2646" s="2" t="str">
        <f>RIGHT(DmartSalesData[[#This Row],[order_id]],6)</f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2" t="s">
        <v>23</v>
      </c>
    </row>
    <row r="2647" spans="1:16" ht="14.25" hidden="1" customHeight="1" x14ac:dyDescent="0.3">
      <c r="A2647" s="2" t="s">
        <v>2678</v>
      </c>
      <c r="B2647" s="2" t="str">
        <f>RIGHT(DmartSalesData[[#This Row],[order_id]],6)</f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2" t="s">
        <v>34</v>
      </c>
    </row>
    <row r="2648" spans="1:16" ht="14.25" hidden="1" customHeight="1" x14ac:dyDescent="0.3">
      <c r="A2648" s="2" t="s">
        <v>2679</v>
      </c>
      <c r="B2648" s="2" t="str">
        <f>RIGHT(DmartSalesData[[#This Row],[order_id]],6)</f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2" t="s">
        <v>23</v>
      </c>
    </row>
    <row r="2649" spans="1:16" ht="14.25" hidden="1" customHeight="1" x14ac:dyDescent="0.3">
      <c r="A2649" s="2" t="s">
        <v>2680</v>
      </c>
      <c r="B2649" s="2" t="str">
        <f>RIGHT(DmartSalesData[[#This Row],[order_id]],6)</f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2" t="s">
        <v>28</v>
      </c>
    </row>
    <row r="2650" spans="1:16" ht="14.25" hidden="1" customHeight="1" x14ac:dyDescent="0.3">
      <c r="A2650" s="2" t="s">
        <v>2681</v>
      </c>
      <c r="B2650" s="2" t="str">
        <f>RIGHT(DmartSalesData[[#This Row],[order_id]],6)</f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2" t="s">
        <v>28</v>
      </c>
    </row>
    <row r="2651" spans="1:16" ht="14.25" hidden="1" customHeight="1" x14ac:dyDescent="0.3">
      <c r="A2651" s="2" t="s">
        <v>2661</v>
      </c>
      <c r="B2651" s="2" t="str">
        <f>RIGHT(DmartSalesData[[#This Row],[order_id]],6)</f>
        <v>102628</v>
      </c>
      <c r="C2651" s="2" t="s">
        <v>41</v>
      </c>
      <c r="D2651" s="2" t="s">
        <v>26</v>
      </c>
      <c r="E2651" s="2">
        <v>3234.39</v>
      </c>
      <c r="F2651" s="2">
        <v>0.42</v>
      </c>
      <c r="G2651" s="2">
        <f t="shared" si="82"/>
        <v>1358.4437999999998</v>
      </c>
      <c r="H2651" s="2">
        <f t="shared" si="83"/>
        <v>1875.9462000000001</v>
      </c>
      <c r="I2651" s="2">
        <v>7</v>
      </c>
      <c r="J2651" s="3">
        <v>45543</v>
      </c>
      <c r="K2651" s="3">
        <v>45546</v>
      </c>
      <c r="L2651" s="2" t="s">
        <v>31</v>
      </c>
      <c r="M2651" s="2" t="s">
        <v>27</v>
      </c>
      <c r="N2651" s="2">
        <v>288.14</v>
      </c>
      <c r="O2651" s="2" t="s">
        <v>28</v>
      </c>
      <c r="P2651" s="2" t="s">
        <v>28</v>
      </c>
    </row>
    <row r="2652" spans="1:16" ht="14.25" hidden="1" customHeight="1" x14ac:dyDescent="0.3">
      <c r="A2652" s="2" t="s">
        <v>2664</v>
      </c>
      <c r="B2652" s="2" t="str">
        <f>RIGHT(DmartSalesData[[#This Row],[order_id]],6)</f>
        <v>102631</v>
      </c>
      <c r="C2652" s="2" t="s">
        <v>13</v>
      </c>
      <c r="D2652" s="2" t="s">
        <v>14</v>
      </c>
      <c r="E2652" s="2">
        <v>4114.5</v>
      </c>
      <c r="F2652" s="2">
        <v>0.36</v>
      </c>
      <c r="G2652" s="2">
        <f t="shared" si="82"/>
        <v>1481.22</v>
      </c>
      <c r="H2652" s="2">
        <f t="shared" si="83"/>
        <v>2633.2799999999997</v>
      </c>
      <c r="I2652" s="2">
        <v>9</v>
      </c>
      <c r="J2652" s="3">
        <v>44970</v>
      </c>
      <c r="K2652" s="3">
        <v>44973</v>
      </c>
      <c r="L2652" s="2" t="s">
        <v>31</v>
      </c>
      <c r="M2652" s="2" t="s">
        <v>27</v>
      </c>
      <c r="N2652" s="2">
        <v>1059.24</v>
      </c>
      <c r="O2652" s="2" t="s">
        <v>39</v>
      </c>
      <c r="P2652" s="2" t="s">
        <v>39</v>
      </c>
    </row>
    <row r="2653" spans="1:16" ht="14.25" hidden="1" customHeight="1" x14ac:dyDescent="0.3">
      <c r="A2653" s="2" t="s">
        <v>2684</v>
      </c>
      <c r="B2653" s="2" t="str">
        <f>RIGHT(DmartSalesData[[#This Row],[order_id]],6)</f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2" t="s">
        <v>34</v>
      </c>
    </row>
    <row r="2654" spans="1:16" ht="14.25" hidden="1" customHeight="1" x14ac:dyDescent="0.3">
      <c r="A2654" s="2" t="s">
        <v>2685</v>
      </c>
      <c r="B2654" s="2" t="str">
        <f>RIGHT(DmartSalesData[[#This Row],[order_id]],6)</f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2" t="s">
        <v>48</v>
      </c>
    </row>
    <row r="2655" spans="1:16" ht="14.25" hidden="1" customHeight="1" x14ac:dyDescent="0.3">
      <c r="A2655" s="2" t="s">
        <v>2686</v>
      </c>
      <c r="B2655" s="2" t="str">
        <f>RIGHT(DmartSalesData[[#This Row],[order_id]],6)</f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2" t="s">
        <v>17</v>
      </c>
    </row>
    <row r="2656" spans="1:16" ht="14.25" hidden="1" customHeight="1" x14ac:dyDescent="0.3">
      <c r="A2656" s="2" t="s">
        <v>2687</v>
      </c>
      <c r="B2656" s="2" t="str">
        <f>RIGHT(DmartSalesData[[#This Row],[order_id]],6)</f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2" t="s">
        <v>48</v>
      </c>
    </row>
    <row r="2657" spans="1:16" ht="14.25" hidden="1" customHeight="1" x14ac:dyDescent="0.3">
      <c r="A2657" s="2" t="s">
        <v>2665</v>
      </c>
      <c r="B2657" s="2" t="str">
        <f>RIGHT(DmartSalesData[[#This Row],[order_id]],6)</f>
        <v>102632</v>
      </c>
      <c r="C2657" s="2" t="s">
        <v>25</v>
      </c>
      <c r="D2657" s="2" t="s">
        <v>26</v>
      </c>
      <c r="E2657" s="2">
        <v>3855.97</v>
      </c>
      <c r="F2657" s="2">
        <v>0.27</v>
      </c>
      <c r="G2657" s="2">
        <f t="shared" si="82"/>
        <v>1041.1119000000001</v>
      </c>
      <c r="H2657" s="2">
        <f t="shared" si="83"/>
        <v>2814.8580999999995</v>
      </c>
      <c r="I2657" s="2">
        <v>5</v>
      </c>
      <c r="J2657" s="3">
        <v>44991</v>
      </c>
      <c r="K2657" s="3">
        <v>44996</v>
      </c>
      <c r="L2657" s="2" t="s">
        <v>15</v>
      </c>
      <c r="M2657" s="2" t="s">
        <v>16</v>
      </c>
      <c r="N2657" s="2">
        <v>296.85000000000002</v>
      </c>
      <c r="O2657" s="2" t="s">
        <v>48</v>
      </c>
      <c r="P2657" s="2" t="s">
        <v>48</v>
      </c>
    </row>
    <row r="2658" spans="1:16" ht="14.25" hidden="1" customHeight="1" x14ac:dyDescent="0.3">
      <c r="A2658" s="2" t="s">
        <v>2689</v>
      </c>
      <c r="B2658" s="2" t="str">
        <f>RIGHT(DmartSalesData[[#This Row],[order_id]],6)</f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2" t="s">
        <v>34</v>
      </c>
    </row>
    <row r="2659" spans="1:16" ht="14.25" hidden="1" customHeight="1" x14ac:dyDescent="0.3">
      <c r="A2659" s="2" t="s">
        <v>2690</v>
      </c>
      <c r="B2659" s="2" t="str">
        <f>RIGHT(DmartSalesData[[#This Row],[order_id]],6)</f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2" t="s">
        <v>23</v>
      </c>
    </row>
    <row r="2660" spans="1:16" ht="14.25" hidden="1" customHeight="1" x14ac:dyDescent="0.3">
      <c r="A2660" s="2" t="s">
        <v>2667</v>
      </c>
      <c r="B2660" s="2" t="str">
        <f>RIGHT(DmartSalesData[[#This Row],[order_id]],6)</f>
        <v>102634</v>
      </c>
      <c r="C2660" s="2" t="s">
        <v>41</v>
      </c>
      <c r="D2660" s="2" t="s">
        <v>36</v>
      </c>
      <c r="E2660" s="2">
        <v>4582.1899999999996</v>
      </c>
      <c r="F2660" s="2">
        <v>0.31</v>
      </c>
      <c r="G2660" s="2">
        <f t="shared" si="82"/>
        <v>1420.4788999999998</v>
      </c>
      <c r="H2660" s="2">
        <f t="shared" si="83"/>
        <v>3161.7110999999995</v>
      </c>
      <c r="I2660" s="2">
        <v>9</v>
      </c>
      <c r="J2660" s="3">
        <v>45073</v>
      </c>
      <c r="K2660" s="3">
        <v>45076</v>
      </c>
      <c r="L2660" s="2" t="s">
        <v>15</v>
      </c>
      <c r="M2660" s="2" t="s">
        <v>27</v>
      </c>
      <c r="N2660" s="2">
        <v>641.79</v>
      </c>
      <c r="O2660" s="2" t="s">
        <v>17</v>
      </c>
      <c r="P2660" s="2" t="s">
        <v>17</v>
      </c>
    </row>
    <row r="2661" spans="1:16" ht="14.25" hidden="1" customHeight="1" x14ac:dyDescent="0.3">
      <c r="A2661" s="2" t="s">
        <v>2692</v>
      </c>
      <c r="B2661" s="2" t="str">
        <f>RIGHT(DmartSalesData[[#This Row],[order_id]],6)</f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2" t="s">
        <v>39</v>
      </c>
    </row>
    <row r="2662" spans="1:16" ht="14.25" hidden="1" customHeight="1" x14ac:dyDescent="0.3">
      <c r="A2662" s="2" t="s">
        <v>2675</v>
      </c>
      <c r="B2662" s="2" t="str">
        <f>RIGHT(DmartSalesData[[#This Row],[order_id]],6)</f>
        <v>102642</v>
      </c>
      <c r="C2662" s="2" t="s">
        <v>25</v>
      </c>
      <c r="D2662" s="2" t="s">
        <v>20</v>
      </c>
      <c r="E2662" s="2">
        <v>3852.16</v>
      </c>
      <c r="F2662" s="2">
        <v>0.44</v>
      </c>
      <c r="G2662" s="2">
        <f t="shared" si="82"/>
        <v>1694.9503999999999</v>
      </c>
      <c r="H2662" s="2">
        <f t="shared" si="83"/>
        <v>2157.2096000000001</v>
      </c>
      <c r="I2662" s="2">
        <v>3</v>
      </c>
      <c r="J2662" s="3">
        <v>45547</v>
      </c>
      <c r="K2662" s="3">
        <v>45553</v>
      </c>
      <c r="L2662" s="2" t="s">
        <v>21</v>
      </c>
      <c r="M2662" s="2" t="s">
        <v>27</v>
      </c>
      <c r="N2662" s="2">
        <v>630.08000000000004</v>
      </c>
      <c r="O2662" s="2" t="s">
        <v>48</v>
      </c>
      <c r="P2662" s="2" t="s">
        <v>48</v>
      </c>
    </row>
    <row r="2663" spans="1:16" ht="14.25" hidden="1" customHeight="1" x14ac:dyDescent="0.3">
      <c r="A2663" s="2" t="s">
        <v>2694</v>
      </c>
      <c r="B2663" s="2" t="str">
        <f>RIGHT(DmartSalesData[[#This Row],[order_id]],6)</f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2" t="s">
        <v>39</v>
      </c>
    </row>
    <row r="2664" spans="1:16" ht="14.25" hidden="1" customHeight="1" x14ac:dyDescent="0.3">
      <c r="A2664" s="2" t="s">
        <v>2695</v>
      </c>
      <c r="B2664" s="2" t="str">
        <f>RIGHT(DmartSalesData[[#This Row],[order_id]],6)</f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2" t="s">
        <v>28</v>
      </c>
    </row>
    <row r="2665" spans="1:16" ht="14.25" hidden="1" customHeight="1" x14ac:dyDescent="0.3">
      <c r="A2665" s="2" t="s">
        <v>2696</v>
      </c>
      <c r="B2665" s="2" t="str">
        <f>RIGHT(DmartSalesData[[#This Row],[order_id]],6)</f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2" t="s">
        <v>28</v>
      </c>
    </row>
    <row r="2666" spans="1:16" ht="14.25" hidden="1" customHeight="1" x14ac:dyDescent="0.3">
      <c r="A2666" s="2" t="s">
        <v>2697</v>
      </c>
      <c r="B2666" s="2" t="str">
        <f>RIGHT(DmartSalesData[[#This Row],[order_id]],6)</f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2" t="s">
        <v>39</v>
      </c>
    </row>
    <row r="2667" spans="1:16" ht="14.25" hidden="1" customHeight="1" x14ac:dyDescent="0.3">
      <c r="A2667" s="2" t="s">
        <v>2698</v>
      </c>
      <c r="B2667" s="2" t="str">
        <f>RIGHT(DmartSalesData[[#This Row],[order_id]],6)</f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2" t="s">
        <v>48</v>
      </c>
    </row>
    <row r="2668" spans="1:16" ht="14.25" hidden="1" customHeight="1" x14ac:dyDescent="0.3">
      <c r="A2668" s="2" t="s">
        <v>2699</v>
      </c>
      <c r="B2668" s="2" t="str">
        <f>RIGHT(DmartSalesData[[#This Row],[order_id]],6)</f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2" t="s">
        <v>23</v>
      </c>
    </row>
    <row r="2669" spans="1:16" ht="14.25" hidden="1" customHeight="1" x14ac:dyDescent="0.3">
      <c r="A2669" s="2" t="s">
        <v>2700</v>
      </c>
      <c r="B2669" s="2" t="str">
        <f>RIGHT(DmartSalesData[[#This Row],[order_id]],6)</f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2" t="s">
        <v>17</v>
      </c>
    </row>
    <row r="2670" spans="1:16" ht="14.25" hidden="1" customHeight="1" x14ac:dyDescent="0.3">
      <c r="A2670" s="2" t="s">
        <v>2682</v>
      </c>
      <c r="B2670" s="2" t="str">
        <f>RIGHT(DmartSalesData[[#This Row],[order_id]],6)</f>
        <v>102649</v>
      </c>
      <c r="C2670" s="2" t="s">
        <v>41</v>
      </c>
      <c r="D2670" s="2" t="s">
        <v>33</v>
      </c>
      <c r="E2670" s="2">
        <v>4293.9799999999996</v>
      </c>
      <c r="F2670" s="2">
        <v>0.34</v>
      </c>
      <c r="G2670" s="2">
        <f t="shared" si="82"/>
        <v>1459.9531999999999</v>
      </c>
      <c r="H2670" s="2">
        <f t="shared" si="83"/>
        <v>2834.0267999999996</v>
      </c>
      <c r="I2670" s="2">
        <v>2</v>
      </c>
      <c r="J2670" s="3">
        <v>45561</v>
      </c>
      <c r="K2670" s="3">
        <v>45566</v>
      </c>
      <c r="L2670" s="2" t="s">
        <v>15</v>
      </c>
      <c r="M2670" s="2" t="s">
        <v>22</v>
      </c>
      <c r="N2670" s="2">
        <v>750.71</v>
      </c>
      <c r="O2670" s="2" t="s">
        <v>28</v>
      </c>
      <c r="P2670" s="2" t="s">
        <v>28</v>
      </c>
    </row>
    <row r="2671" spans="1:16" ht="14.25" hidden="1" customHeight="1" x14ac:dyDescent="0.3">
      <c r="A2671" s="2" t="s">
        <v>2702</v>
      </c>
      <c r="B2671" s="2" t="str">
        <f>RIGHT(DmartSalesData[[#This Row],[order_id]],6)</f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2" t="s">
        <v>23</v>
      </c>
    </row>
    <row r="2672" spans="1:16" ht="14.25" hidden="1" customHeight="1" x14ac:dyDescent="0.3">
      <c r="A2672" s="2" t="s">
        <v>2703</v>
      </c>
      <c r="B2672" s="2" t="str">
        <f>RIGHT(DmartSalesData[[#This Row],[order_id]],6)</f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2" t="s">
        <v>17</v>
      </c>
    </row>
    <row r="2673" spans="1:16" ht="14.25" hidden="1" customHeight="1" x14ac:dyDescent="0.3">
      <c r="A2673" s="2" t="s">
        <v>2704</v>
      </c>
      <c r="B2673" s="2" t="str">
        <f>RIGHT(DmartSalesData[[#This Row],[order_id]],6)</f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2" t="s">
        <v>34</v>
      </c>
    </row>
    <row r="2674" spans="1:16" ht="14.25" hidden="1" customHeight="1" x14ac:dyDescent="0.3">
      <c r="A2674" s="2" t="s">
        <v>2705</v>
      </c>
      <c r="B2674" s="2" t="str">
        <f>RIGHT(DmartSalesData[[#This Row],[order_id]],6)</f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2" t="s">
        <v>17</v>
      </c>
    </row>
    <row r="2675" spans="1:16" ht="14.25" hidden="1" customHeight="1" x14ac:dyDescent="0.3">
      <c r="A2675" s="2" t="s">
        <v>2706</v>
      </c>
      <c r="B2675" s="2" t="str">
        <f>RIGHT(DmartSalesData[[#This Row],[order_id]],6)</f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2" t="s">
        <v>34</v>
      </c>
    </row>
    <row r="2676" spans="1:16" ht="14.25" hidden="1" customHeight="1" x14ac:dyDescent="0.3">
      <c r="A2676" s="2" t="s">
        <v>2707</v>
      </c>
      <c r="B2676" s="2" t="str">
        <f>RIGHT(DmartSalesData[[#This Row],[order_id]],6)</f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2" t="s">
        <v>28</v>
      </c>
    </row>
    <row r="2677" spans="1:16" ht="14.25" hidden="1" customHeight="1" x14ac:dyDescent="0.3">
      <c r="A2677" s="2" t="s">
        <v>2708</v>
      </c>
      <c r="B2677" s="2" t="str">
        <f>RIGHT(DmartSalesData[[#This Row],[order_id]],6)</f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2" t="s">
        <v>48</v>
      </c>
    </row>
    <row r="2678" spans="1:16" ht="14.25" hidden="1" customHeight="1" x14ac:dyDescent="0.3">
      <c r="A2678" s="2" t="s">
        <v>2683</v>
      </c>
      <c r="B2678" s="2" t="str">
        <f>RIGHT(DmartSalesData[[#This Row],[order_id]],6)</f>
        <v>102650</v>
      </c>
      <c r="C2678" s="2" t="s">
        <v>19</v>
      </c>
      <c r="D2678" s="2" t="s">
        <v>33</v>
      </c>
      <c r="E2678" s="2">
        <v>3793.81</v>
      </c>
      <c r="F2678" s="2">
        <v>0.32</v>
      </c>
      <c r="G2678" s="2">
        <f t="shared" si="82"/>
        <v>1214.0192</v>
      </c>
      <c r="H2678" s="2">
        <f t="shared" si="83"/>
        <v>2579.7907999999998</v>
      </c>
      <c r="I2678" s="2">
        <v>5</v>
      </c>
      <c r="J2678" s="3">
        <v>45344</v>
      </c>
      <c r="K2678" s="3">
        <v>45350</v>
      </c>
      <c r="L2678" s="2" t="s">
        <v>31</v>
      </c>
      <c r="M2678" s="2" t="s">
        <v>27</v>
      </c>
      <c r="N2678" s="2">
        <v>408.06</v>
      </c>
      <c r="O2678" s="2" t="s">
        <v>17</v>
      </c>
      <c r="P2678" s="2" t="s">
        <v>17</v>
      </c>
    </row>
    <row r="2679" spans="1:16" ht="14.25" hidden="1" customHeight="1" x14ac:dyDescent="0.3">
      <c r="A2679" s="2" t="s">
        <v>2710</v>
      </c>
      <c r="B2679" s="2" t="str">
        <f>RIGHT(DmartSalesData[[#This Row],[order_id]],6)</f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2" t="s">
        <v>23</v>
      </c>
    </row>
    <row r="2680" spans="1:16" ht="14.25" hidden="1" customHeight="1" x14ac:dyDescent="0.3">
      <c r="A2680" s="2" t="s">
        <v>2711</v>
      </c>
      <c r="B2680" s="2" t="str">
        <f>RIGHT(DmartSalesData[[#This Row],[order_id]],6)</f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2" t="s">
        <v>48</v>
      </c>
    </row>
    <row r="2681" spans="1:16" ht="14.25" hidden="1" customHeight="1" x14ac:dyDescent="0.3">
      <c r="A2681" s="2" t="s">
        <v>2712</v>
      </c>
      <c r="B2681" s="2" t="str">
        <f>RIGHT(DmartSalesData[[#This Row],[order_id]],6)</f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2" t="s">
        <v>23</v>
      </c>
    </row>
    <row r="2682" spans="1:16" ht="14.25" hidden="1" customHeight="1" x14ac:dyDescent="0.3">
      <c r="A2682" s="2" t="s">
        <v>2713</v>
      </c>
      <c r="B2682" s="2" t="str">
        <f>RIGHT(DmartSalesData[[#This Row],[order_id]],6)</f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2" t="s">
        <v>34</v>
      </c>
    </row>
    <row r="2683" spans="1:16" ht="14.25" hidden="1" customHeight="1" x14ac:dyDescent="0.3">
      <c r="A2683" s="2" t="s">
        <v>2714</v>
      </c>
      <c r="B2683" s="2" t="str">
        <f>RIGHT(DmartSalesData[[#This Row],[order_id]],6)</f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2" t="s">
        <v>17</v>
      </c>
    </row>
    <row r="2684" spans="1:16" ht="14.25" hidden="1" customHeight="1" x14ac:dyDescent="0.3">
      <c r="A2684" s="2" t="s">
        <v>2715</v>
      </c>
      <c r="B2684" s="2" t="str">
        <f>RIGHT(DmartSalesData[[#This Row],[order_id]],6)</f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2" t="s">
        <v>28</v>
      </c>
    </row>
    <row r="2685" spans="1:16" ht="14.25" hidden="1" customHeight="1" x14ac:dyDescent="0.3">
      <c r="A2685" s="2" t="s">
        <v>2688</v>
      </c>
      <c r="B2685" s="2" t="str">
        <f>RIGHT(DmartSalesData[[#This Row],[order_id]],6)</f>
        <v>102655</v>
      </c>
      <c r="C2685" s="2" t="s">
        <v>25</v>
      </c>
      <c r="D2685" s="2" t="s">
        <v>36</v>
      </c>
      <c r="E2685" s="2">
        <v>3453.27</v>
      </c>
      <c r="F2685" s="2">
        <v>0.45</v>
      </c>
      <c r="G2685" s="2">
        <f t="shared" ref="G2685:G2748" si="84">E2685*F2685</f>
        <v>1553.9715000000001</v>
      </c>
      <c r="H2685" s="2">
        <f t="shared" ref="H2685:H2748" si="85">E2685-G2685</f>
        <v>1899.2984999999999</v>
      </c>
      <c r="I2685" s="2">
        <v>8</v>
      </c>
      <c r="J2685" s="3">
        <v>44987</v>
      </c>
      <c r="K2685" s="3">
        <v>44993</v>
      </c>
      <c r="L2685" s="2" t="s">
        <v>15</v>
      </c>
      <c r="M2685" s="2" t="s">
        <v>16</v>
      </c>
      <c r="N2685" s="2">
        <v>292.23</v>
      </c>
      <c r="O2685" s="2" t="s">
        <v>48</v>
      </c>
      <c r="P2685" s="2" t="s">
        <v>48</v>
      </c>
    </row>
    <row r="2686" spans="1:16" ht="14.25" hidden="1" customHeight="1" x14ac:dyDescent="0.3">
      <c r="A2686" s="2" t="s">
        <v>2717</v>
      </c>
      <c r="B2686" s="2" t="str">
        <f>RIGHT(DmartSalesData[[#This Row],[order_id]],6)</f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4"/>
        <v>404.37249999999995</v>
      </c>
      <c r="H2686" s="2">
        <f t="shared" si="85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2" t="s">
        <v>28</v>
      </c>
    </row>
    <row r="2687" spans="1:16" ht="14.25" hidden="1" customHeight="1" x14ac:dyDescent="0.3">
      <c r="A2687" s="2" t="s">
        <v>2691</v>
      </c>
      <c r="B2687" s="2" t="str">
        <f>RIGHT(DmartSalesData[[#This Row],[order_id]],6)</f>
        <v>102658</v>
      </c>
      <c r="C2687" s="2" t="s">
        <v>13</v>
      </c>
      <c r="D2687" s="2" t="s">
        <v>26</v>
      </c>
      <c r="E2687" s="2">
        <v>3893.3</v>
      </c>
      <c r="F2687" s="2">
        <v>0.26</v>
      </c>
      <c r="G2687" s="2">
        <f t="shared" si="84"/>
        <v>1012.258</v>
      </c>
      <c r="H2687" s="2">
        <f t="shared" si="85"/>
        <v>2881.0420000000004</v>
      </c>
      <c r="I2687" s="2">
        <v>7</v>
      </c>
      <c r="J2687" s="3">
        <v>45504</v>
      </c>
      <c r="K2687" s="3">
        <v>45508</v>
      </c>
      <c r="L2687" s="2" t="s">
        <v>15</v>
      </c>
      <c r="M2687" s="2" t="s">
        <v>16</v>
      </c>
      <c r="N2687" s="2">
        <v>872.37</v>
      </c>
      <c r="O2687" s="2" t="s">
        <v>17</v>
      </c>
      <c r="P2687" s="2" t="s">
        <v>17</v>
      </c>
    </row>
    <row r="2688" spans="1:16" ht="14.25" hidden="1" customHeight="1" x14ac:dyDescent="0.3">
      <c r="A2688" s="2" t="s">
        <v>2719</v>
      </c>
      <c r="B2688" s="2" t="str">
        <f>RIGHT(DmartSalesData[[#This Row],[order_id]],6)</f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4"/>
        <v>53.505400000000002</v>
      </c>
      <c r="H2688" s="2">
        <f t="shared" si="85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2" t="s">
        <v>28</v>
      </c>
    </row>
    <row r="2689" spans="1:16" ht="14.25" hidden="1" customHeight="1" x14ac:dyDescent="0.3">
      <c r="A2689" s="2" t="s">
        <v>2693</v>
      </c>
      <c r="B2689" s="2" t="str">
        <f>RIGHT(DmartSalesData[[#This Row],[order_id]],6)</f>
        <v>102660</v>
      </c>
      <c r="C2689" s="2" t="s">
        <v>41</v>
      </c>
      <c r="D2689" s="2" t="s">
        <v>26</v>
      </c>
      <c r="E2689" s="2">
        <v>2834.88</v>
      </c>
      <c r="F2689" s="2">
        <v>0.36</v>
      </c>
      <c r="G2689" s="2">
        <f t="shared" si="84"/>
        <v>1020.5568</v>
      </c>
      <c r="H2689" s="2">
        <f t="shared" si="85"/>
        <v>1814.3232000000003</v>
      </c>
      <c r="I2689" s="2">
        <v>7</v>
      </c>
      <c r="J2689" s="3">
        <v>45498</v>
      </c>
      <c r="K2689" s="3">
        <v>45501</v>
      </c>
      <c r="L2689" s="2" t="s">
        <v>31</v>
      </c>
      <c r="M2689" s="2" t="s">
        <v>22</v>
      </c>
      <c r="N2689" s="2">
        <v>231.91</v>
      </c>
      <c r="O2689" s="2" t="s">
        <v>28</v>
      </c>
      <c r="P2689" s="2" t="s">
        <v>28</v>
      </c>
    </row>
    <row r="2690" spans="1:16" ht="14.25" hidden="1" customHeight="1" x14ac:dyDescent="0.3">
      <c r="A2690" s="2" t="s">
        <v>2701</v>
      </c>
      <c r="B2690" s="2" t="str">
        <f>RIGHT(DmartSalesData[[#This Row],[order_id]],6)</f>
        <v>102668</v>
      </c>
      <c r="C2690" s="2" t="s">
        <v>25</v>
      </c>
      <c r="D2690" s="2" t="s">
        <v>20</v>
      </c>
      <c r="E2690" s="2">
        <v>3396.72</v>
      </c>
      <c r="F2690" s="2">
        <v>0.48</v>
      </c>
      <c r="G2690" s="2">
        <f t="shared" si="84"/>
        <v>1630.4255999999998</v>
      </c>
      <c r="H2690" s="2">
        <f t="shared" si="85"/>
        <v>1766.2944</v>
      </c>
      <c r="I2690" s="2">
        <v>6</v>
      </c>
      <c r="J2690" s="3">
        <v>45161</v>
      </c>
      <c r="K2690" s="3">
        <v>45163</v>
      </c>
      <c r="L2690" s="2" t="s">
        <v>21</v>
      </c>
      <c r="M2690" s="2" t="s">
        <v>16</v>
      </c>
      <c r="N2690" s="2">
        <v>199.78</v>
      </c>
      <c r="O2690" s="2" t="s">
        <v>28</v>
      </c>
      <c r="P2690" s="2" t="s">
        <v>28</v>
      </c>
    </row>
    <row r="2691" spans="1:16" ht="14.25" hidden="1" customHeight="1" x14ac:dyDescent="0.3">
      <c r="A2691" s="2" t="s">
        <v>2722</v>
      </c>
      <c r="B2691" s="2" t="str">
        <f>RIGHT(DmartSalesData[[#This Row],[order_id]],6)</f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si="84"/>
        <v>114.35620000000002</v>
      </c>
      <c r="H2691" s="2">
        <f t="shared" si="85"/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2" t="s">
        <v>48</v>
      </c>
    </row>
    <row r="2692" spans="1:16" ht="14.25" hidden="1" customHeight="1" x14ac:dyDescent="0.3">
      <c r="A2692" s="2" t="s">
        <v>2723</v>
      </c>
      <c r="B2692" s="2" t="str">
        <f>RIGHT(DmartSalesData[[#This Row],[order_id]],6)</f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2" t="s">
        <v>17</v>
      </c>
    </row>
    <row r="2693" spans="1:16" ht="14.25" hidden="1" customHeight="1" x14ac:dyDescent="0.3">
      <c r="A2693" s="2" t="s">
        <v>2724</v>
      </c>
      <c r="B2693" s="2" t="str">
        <f>RIGHT(DmartSalesData[[#This Row],[order_id]],6)</f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2" t="s">
        <v>48</v>
      </c>
    </row>
    <row r="2694" spans="1:16" ht="14.25" hidden="1" customHeight="1" x14ac:dyDescent="0.3">
      <c r="A2694" s="2" t="s">
        <v>2725</v>
      </c>
      <c r="B2694" s="2" t="str">
        <f>RIGHT(DmartSalesData[[#This Row],[order_id]],6)</f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2" t="s">
        <v>34</v>
      </c>
    </row>
    <row r="2695" spans="1:16" ht="14.25" hidden="1" customHeight="1" x14ac:dyDescent="0.3">
      <c r="A2695" s="2" t="s">
        <v>2726</v>
      </c>
      <c r="B2695" s="2" t="str">
        <f>RIGHT(DmartSalesData[[#This Row],[order_id]],6)</f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2" t="s">
        <v>39</v>
      </c>
    </row>
    <row r="2696" spans="1:16" ht="14.25" hidden="1" customHeight="1" x14ac:dyDescent="0.3">
      <c r="A2696" s="2" t="s">
        <v>2709</v>
      </c>
      <c r="B2696" s="2" t="str">
        <f>RIGHT(DmartSalesData[[#This Row],[order_id]],6)</f>
        <v>102676</v>
      </c>
      <c r="C2696" s="2" t="s">
        <v>25</v>
      </c>
      <c r="D2696" s="2" t="s">
        <v>26</v>
      </c>
      <c r="E2696" s="2">
        <v>4020.33</v>
      </c>
      <c r="F2696" s="2">
        <v>0.32</v>
      </c>
      <c r="G2696" s="2">
        <f t="shared" si="84"/>
        <v>1286.5056</v>
      </c>
      <c r="H2696" s="2">
        <f t="shared" si="85"/>
        <v>2733.8244</v>
      </c>
      <c r="I2696" s="2">
        <v>9</v>
      </c>
      <c r="J2696" s="3">
        <v>45091</v>
      </c>
      <c r="K2696" s="3">
        <v>45093</v>
      </c>
      <c r="L2696" s="2" t="s">
        <v>15</v>
      </c>
      <c r="M2696" s="2" t="s">
        <v>22</v>
      </c>
      <c r="N2696" s="2">
        <v>623.94000000000005</v>
      </c>
      <c r="O2696" s="2" t="s">
        <v>48</v>
      </c>
      <c r="P2696" s="2" t="s">
        <v>48</v>
      </c>
    </row>
    <row r="2697" spans="1:16" ht="14.25" hidden="1" customHeight="1" x14ac:dyDescent="0.3">
      <c r="A2697" s="2" t="s">
        <v>2728</v>
      </c>
      <c r="B2697" s="2" t="str">
        <f>RIGHT(DmartSalesData[[#This Row],[order_id]],6)</f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2" t="s">
        <v>17</v>
      </c>
    </row>
    <row r="2698" spans="1:16" ht="14.25" hidden="1" customHeight="1" x14ac:dyDescent="0.3">
      <c r="A2698" s="2" t="s">
        <v>2716</v>
      </c>
      <c r="B2698" s="2" t="str">
        <f>RIGHT(DmartSalesData[[#This Row],[order_id]],6)</f>
        <v>102683</v>
      </c>
      <c r="C2698" s="2" t="s">
        <v>25</v>
      </c>
      <c r="D2698" s="2" t="s">
        <v>20</v>
      </c>
      <c r="E2698" s="2">
        <v>4721.55</v>
      </c>
      <c r="F2698" s="2">
        <v>0.4</v>
      </c>
      <c r="G2698" s="2">
        <f t="shared" si="84"/>
        <v>1888.6200000000001</v>
      </c>
      <c r="H2698" s="2">
        <f t="shared" si="85"/>
        <v>2832.9300000000003</v>
      </c>
      <c r="I2698" s="2">
        <v>4</v>
      </c>
      <c r="J2698" s="3">
        <v>44959</v>
      </c>
      <c r="K2698" s="3">
        <v>44963</v>
      </c>
      <c r="L2698" s="2" t="s">
        <v>15</v>
      </c>
      <c r="M2698" s="2" t="s">
        <v>22</v>
      </c>
      <c r="N2698" s="2">
        <v>1373.64</v>
      </c>
      <c r="O2698" s="2" t="s">
        <v>48</v>
      </c>
      <c r="P2698" s="2" t="s">
        <v>48</v>
      </c>
    </row>
    <row r="2699" spans="1:16" ht="14.25" hidden="1" customHeight="1" x14ac:dyDescent="0.3">
      <c r="A2699" s="2" t="s">
        <v>2730</v>
      </c>
      <c r="B2699" s="2" t="str">
        <f>RIGHT(DmartSalesData[[#This Row],[order_id]],6)</f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2" t="s">
        <v>17</v>
      </c>
    </row>
    <row r="2700" spans="1:16" ht="14.25" hidden="1" customHeight="1" x14ac:dyDescent="0.3">
      <c r="A2700" s="2" t="s">
        <v>2731</v>
      </c>
      <c r="B2700" s="2" t="str">
        <f>RIGHT(DmartSalesData[[#This Row],[order_id]],6)</f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2" t="s">
        <v>23</v>
      </c>
    </row>
    <row r="2701" spans="1:16" ht="14.25" hidden="1" customHeight="1" x14ac:dyDescent="0.3">
      <c r="A2701" s="2" t="s">
        <v>2718</v>
      </c>
      <c r="B2701" s="2" t="str">
        <f>RIGHT(DmartSalesData[[#This Row],[order_id]],6)</f>
        <v>102685</v>
      </c>
      <c r="C2701" s="2" t="s">
        <v>25</v>
      </c>
      <c r="D2701" s="2" t="s">
        <v>26</v>
      </c>
      <c r="E2701" s="2">
        <v>2610.79</v>
      </c>
      <c r="F2701" s="2">
        <v>0.4</v>
      </c>
      <c r="G2701" s="2">
        <f t="shared" si="84"/>
        <v>1044.316</v>
      </c>
      <c r="H2701" s="2">
        <f t="shared" si="85"/>
        <v>1566.4739999999999</v>
      </c>
      <c r="I2701" s="2">
        <v>5</v>
      </c>
      <c r="J2701" s="3">
        <v>45477</v>
      </c>
      <c r="K2701" s="3">
        <v>45479</v>
      </c>
      <c r="L2701" s="2" t="s">
        <v>15</v>
      </c>
      <c r="M2701" s="2" t="s">
        <v>27</v>
      </c>
      <c r="N2701" s="2">
        <v>412.96</v>
      </c>
      <c r="O2701" s="2" t="s">
        <v>28</v>
      </c>
      <c r="P2701" s="2" t="s">
        <v>28</v>
      </c>
    </row>
    <row r="2702" spans="1:16" ht="14.25" hidden="1" customHeight="1" x14ac:dyDescent="0.3">
      <c r="A2702" s="2" t="s">
        <v>2733</v>
      </c>
      <c r="B2702" s="2" t="str">
        <f>RIGHT(DmartSalesData[[#This Row],[order_id]],6)</f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2" t="s">
        <v>34</v>
      </c>
    </row>
    <row r="2703" spans="1:16" ht="14.25" hidden="1" customHeight="1" x14ac:dyDescent="0.3">
      <c r="A2703" s="2" t="s">
        <v>2734</v>
      </c>
      <c r="B2703" s="2" t="str">
        <f>RIGHT(DmartSalesData[[#This Row],[order_id]],6)</f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2" t="s">
        <v>17</v>
      </c>
    </row>
    <row r="2704" spans="1:16" ht="14.25" hidden="1" customHeight="1" x14ac:dyDescent="0.3">
      <c r="A2704" s="2" t="s">
        <v>2735</v>
      </c>
      <c r="B2704" s="2" t="str">
        <f>RIGHT(DmartSalesData[[#This Row],[order_id]],6)</f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2" t="s">
        <v>34</v>
      </c>
    </row>
    <row r="2705" spans="1:16" ht="14.25" hidden="1" customHeight="1" x14ac:dyDescent="0.3">
      <c r="A2705" s="2" t="s">
        <v>2736</v>
      </c>
      <c r="B2705" s="2" t="str">
        <f>RIGHT(DmartSalesData[[#This Row],[order_id]],6)</f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2" t="s">
        <v>17</v>
      </c>
    </row>
    <row r="2706" spans="1:16" ht="14.25" hidden="1" customHeight="1" x14ac:dyDescent="0.3">
      <c r="A2706" s="2" t="s">
        <v>2737</v>
      </c>
      <c r="B2706" s="2" t="str">
        <f>RIGHT(DmartSalesData[[#This Row],[order_id]],6)</f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2" t="s">
        <v>39</v>
      </c>
    </row>
    <row r="2707" spans="1:16" ht="14.25" hidden="1" customHeight="1" x14ac:dyDescent="0.3">
      <c r="A2707" s="2" t="s">
        <v>2720</v>
      </c>
      <c r="B2707" s="2" t="str">
        <f>RIGHT(DmartSalesData[[#This Row],[order_id]],6)</f>
        <v>102687</v>
      </c>
      <c r="C2707" s="2" t="s">
        <v>41</v>
      </c>
      <c r="D2707" s="2" t="s">
        <v>14</v>
      </c>
      <c r="E2707" s="2">
        <v>4485.17</v>
      </c>
      <c r="F2707" s="2">
        <v>0.44</v>
      </c>
      <c r="G2707" s="2">
        <f t="shared" si="84"/>
        <v>1973.4748</v>
      </c>
      <c r="H2707" s="2">
        <f t="shared" si="85"/>
        <v>2511.6952000000001</v>
      </c>
      <c r="I2707" s="2">
        <v>4</v>
      </c>
      <c r="J2707" s="3">
        <v>45606</v>
      </c>
      <c r="K2707" s="3">
        <v>45612</v>
      </c>
      <c r="L2707" s="2" t="s">
        <v>15</v>
      </c>
      <c r="M2707" s="2" t="s">
        <v>27</v>
      </c>
      <c r="N2707" s="2">
        <v>1342.38</v>
      </c>
      <c r="O2707" s="2" t="s">
        <v>34</v>
      </c>
      <c r="P2707" s="2" t="s">
        <v>34</v>
      </c>
    </row>
    <row r="2708" spans="1:16" ht="14.25" hidden="1" customHeight="1" x14ac:dyDescent="0.3">
      <c r="A2708" s="2" t="s">
        <v>2721</v>
      </c>
      <c r="B2708" s="2" t="str">
        <f>RIGHT(DmartSalesData[[#This Row],[order_id]],6)</f>
        <v>102688</v>
      </c>
      <c r="C2708" s="2" t="s">
        <v>25</v>
      </c>
      <c r="D2708" s="2" t="s">
        <v>20</v>
      </c>
      <c r="E2708" s="2">
        <v>4901.71</v>
      </c>
      <c r="F2708" s="2">
        <v>0.5</v>
      </c>
      <c r="G2708" s="2">
        <f t="shared" si="84"/>
        <v>2450.855</v>
      </c>
      <c r="H2708" s="2">
        <f t="shared" si="85"/>
        <v>2450.855</v>
      </c>
      <c r="I2708" s="2">
        <v>7</v>
      </c>
      <c r="J2708" s="3">
        <v>45426</v>
      </c>
      <c r="K2708" s="3">
        <v>45431</v>
      </c>
      <c r="L2708" s="2" t="s">
        <v>15</v>
      </c>
      <c r="M2708" s="2" t="s">
        <v>27</v>
      </c>
      <c r="N2708" s="2">
        <v>1004.68</v>
      </c>
      <c r="O2708" s="2" t="s">
        <v>17</v>
      </c>
      <c r="P2708" s="2" t="s">
        <v>17</v>
      </c>
    </row>
    <row r="2709" spans="1:16" ht="14.25" hidden="1" customHeight="1" x14ac:dyDescent="0.3">
      <c r="A2709" s="2" t="s">
        <v>2740</v>
      </c>
      <c r="B2709" s="2" t="str">
        <f>RIGHT(DmartSalesData[[#This Row],[order_id]],6)</f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2" t="s">
        <v>28</v>
      </c>
    </row>
    <row r="2710" spans="1:16" ht="14.25" hidden="1" customHeight="1" x14ac:dyDescent="0.3">
      <c r="A2710" s="2" t="s">
        <v>2741</v>
      </c>
      <c r="B2710" s="2" t="str">
        <f>RIGHT(DmartSalesData[[#This Row],[order_id]],6)</f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2" t="s">
        <v>39</v>
      </c>
    </row>
    <row r="2711" spans="1:16" ht="14.25" hidden="1" customHeight="1" x14ac:dyDescent="0.3">
      <c r="A2711" s="2" t="s">
        <v>2742</v>
      </c>
      <c r="B2711" s="2" t="str">
        <f>RIGHT(DmartSalesData[[#This Row],[order_id]],6)</f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2" t="s">
        <v>48</v>
      </c>
    </row>
    <row r="2712" spans="1:16" ht="14.25" hidden="1" customHeight="1" x14ac:dyDescent="0.3">
      <c r="A2712" s="2" t="s">
        <v>2743</v>
      </c>
      <c r="B2712" s="2" t="str">
        <f>RIGHT(DmartSalesData[[#This Row],[order_id]],6)</f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2" t="s">
        <v>34</v>
      </c>
    </row>
    <row r="2713" spans="1:16" ht="14.25" hidden="1" customHeight="1" x14ac:dyDescent="0.3">
      <c r="A2713" s="2" t="s">
        <v>2744</v>
      </c>
      <c r="B2713" s="2" t="str">
        <f>RIGHT(DmartSalesData[[#This Row],[order_id]],6)</f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2" t="s">
        <v>28</v>
      </c>
    </row>
    <row r="2714" spans="1:16" ht="14.25" hidden="1" customHeight="1" x14ac:dyDescent="0.3">
      <c r="A2714" s="2" t="s">
        <v>2745</v>
      </c>
      <c r="B2714" s="2" t="str">
        <f>RIGHT(DmartSalesData[[#This Row],[order_id]],6)</f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2" t="s">
        <v>17</v>
      </c>
    </row>
    <row r="2715" spans="1:16" ht="14.25" hidden="1" customHeight="1" x14ac:dyDescent="0.3">
      <c r="A2715" s="2" t="s">
        <v>2746</v>
      </c>
      <c r="B2715" s="2" t="str">
        <f>RIGHT(DmartSalesData[[#This Row],[order_id]],6)</f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2" t="s">
        <v>23</v>
      </c>
    </row>
    <row r="2716" spans="1:16" ht="14.25" hidden="1" customHeight="1" x14ac:dyDescent="0.3">
      <c r="A2716" s="2" t="s">
        <v>2747</v>
      </c>
      <c r="B2716" s="2" t="str">
        <f>RIGHT(DmartSalesData[[#This Row],[order_id]],6)</f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2" t="s">
        <v>34</v>
      </c>
    </row>
    <row r="2717" spans="1:16" ht="14.25" hidden="1" customHeight="1" x14ac:dyDescent="0.3">
      <c r="A2717" s="2" t="s">
        <v>2727</v>
      </c>
      <c r="B2717" s="2" t="str">
        <f>RIGHT(DmartSalesData[[#This Row],[order_id]],6)</f>
        <v>102694</v>
      </c>
      <c r="C2717" s="2" t="s">
        <v>19</v>
      </c>
      <c r="D2717" s="2" t="s">
        <v>36</v>
      </c>
      <c r="E2717" s="2">
        <v>2985.3</v>
      </c>
      <c r="F2717" s="2">
        <v>0.5</v>
      </c>
      <c r="G2717" s="2">
        <f t="shared" si="84"/>
        <v>1492.65</v>
      </c>
      <c r="H2717" s="2">
        <f t="shared" si="85"/>
        <v>1492.65</v>
      </c>
      <c r="I2717" s="2">
        <v>9</v>
      </c>
      <c r="J2717" s="3">
        <v>45203</v>
      </c>
      <c r="K2717" s="3">
        <v>45206</v>
      </c>
      <c r="L2717" s="2" t="s">
        <v>21</v>
      </c>
      <c r="M2717" s="2" t="s">
        <v>16</v>
      </c>
      <c r="N2717" s="2">
        <v>645.64</v>
      </c>
      <c r="O2717" s="2" t="s">
        <v>34</v>
      </c>
      <c r="P2717" s="2" t="s">
        <v>34</v>
      </c>
    </row>
    <row r="2718" spans="1:16" ht="14.25" hidden="1" customHeight="1" x14ac:dyDescent="0.3">
      <c r="A2718" s="2" t="s">
        <v>2749</v>
      </c>
      <c r="B2718" s="2" t="str">
        <f>RIGHT(DmartSalesData[[#This Row],[order_id]],6)</f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2" t="s">
        <v>39</v>
      </c>
    </row>
    <row r="2719" spans="1:16" ht="14.25" hidden="1" customHeight="1" x14ac:dyDescent="0.3">
      <c r="A2719" s="2" t="s">
        <v>2729</v>
      </c>
      <c r="B2719" s="2" t="str">
        <f>RIGHT(DmartSalesData[[#This Row],[order_id]],6)</f>
        <v>102696</v>
      </c>
      <c r="C2719" s="2" t="s">
        <v>19</v>
      </c>
      <c r="D2719" s="2" t="s">
        <v>36</v>
      </c>
      <c r="E2719" s="2">
        <v>3605.76</v>
      </c>
      <c r="F2719" s="2">
        <v>0.35</v>
      </c>
      <c r="G2719" s="2">
        <f t="shared" si="84"/>
        <v>1262.0160000000001</v>
      </c>
      <c r="H2719" s="2">
        <f t="shared" si="85"/>
        <v>2343.7440000000001</v>
      </c>
      <c r="I2719" s="2">
        <v>2</v>
      </c>
      <c r="J2719" s="3">
        <v>45006</v>
      </c>
      <c r="K2719" s="3">
        <v>45012</v>
      </c>
      <c r="L2719" s="2" t="s">
        <v>31</v>
      </c>
      <c r="M2719" s="2" t="s">
        <v>22</v>
      </c>
      <c r="N2719" s="2">
        <v>959.16</v>
      </c>
      <c r="O2719" s="2" t="s">
        <v>48</v>
      </c>
      <c r="P2719" s="2" t="s">
        <v>48</v>
      </c>
    </row>
    <row r="2720" spans="1:16" ht="14.25" hidden="1" customHeight="1" x14ac:dyDescent="0.3">
      <c r="A2720" s="2" t="s">
        <v>2751</v>
      </c>
      <c r="B2720" s="2" t="str">
        <f>RIGHT(DmartSalesData[[#This Row],[order_id]],6)</f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2" t="s">
        <v>17</v>
      </c>
    </row>
    <row r="2721" spans="1:16" ht="14.25" hidden="1" customHeight="1" x14ac:dyDescent="0.3">
      <c r="A2721" s="2" t="s">
        <v>2732</v>
      </c>
      <c r="B2721" s="2" t="str">
        <f>RIGHT(DmartSalesData[[#This Row],[order_id]],6)</f>
        <v>102699</v>
      </c>
      <c r="C2721" s="2" t="s">
        <v>41</v>
      </c>
      <c r="D2721" s="2" t="s">
        <v>20</v>
      </c>
      <c r="E2721" s="2">
        <v>3968.87</v>
      </c>
      <c r="F2721" s="2">
        <v>0.44</v>
      </c>
      <c r="G2721" s="2">
        <f t="shared" si="84"/>
        <v>1746.3027999999999</v>
      </c>
      <c r="H2721" s="2">
        <f t="shared" si="85"/>
        <v>2222.5672</v>
      </c>
      <c r="I2721" s="2">
        <v>9</v>
      </c>
      <c r="J2721" s="3">
        <v>45591</v>
      </c>
      <c r="K2721" s="3">
        <v>45593</v>
      </c>
      <c r="L2721" s="2" t="s">
        <v>31</v>
      </c>
      <c r="M2721" s="2" t="s">
        <v>16</v>
      </c>
      <c r="N2721" s="2">
        <v>888.18</v>
      </c>
      <c r="O2721" s="2" t="s">
        <v>17</v>
      </c>
      <c r="P2721" s="2" t="s">
        <v>17</v>
      </c>
    </row>
    <row r="2722" spans="1:16" ht="14.25" hidden="1" customHeight="1" x14ac:dyDescent="0.3">
      <c r="A2722" s="2" t="s">
        <v>2753</v>
      </c>
      <c r="B2722" s="2" t="str">
        <f>RIGHT(DmartSalesData[[#This Row],[order_id]],6)</f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2" t="s">
        <v>34</v>
      </c>
    </row>
    <row r="2723" spans="1:16" ht="14.25" hidden="1" customHeight="1" x14ac:dyDescent="0.3">
      <c r="A2723" s="2" t="s">
        <v>2754</v>
      </c>
      <c r="B2723" s="2" t="str">
        <f>RIGHT(DmartSalesData[[#This Row],[order_id]],6)</f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2" t="s">
        <v>48</v>
      </c>
    </row>
    <row r="2724" spans="1:16" ht="14.25" hidden="1" customHeight="1" x14ac:dyDescent="0.3">
      <c r="A2724" s="2" t="s">
        <v>2738</v>
      </c>
      <c r="B2724" s="2" t="str">
        <f>RIGHT(DmartSalesData[[#This Row],[order_id]],6)</f>
        <v>102705</v>
      </c>
      <c r="C2724" s="2" t="s">
        <v>41</v>
      </c>
      <c r="D2724" s="2" t="s">
        <v>26</v>
      </c>
      <c r="E2724" s="2">
        <v>3998.43</v>
      </c>
      <c r="F2724" s="2">
        <v>0.38</v>
      </c>
      <c r="G2724" s="2">
        <f t="shared" si="84"/>
        <v>1519.4033999999999</v>
      </c>
      <c r="H2724" s="2">
        <f t="shared" si="85"/>
        <v>2479.0266000000001</v>
      </c>
      <c r="I2724" s="2">
        <v>4</v>
      </c>
      <c r="J2724" s="3">
        <v>45630</v>
      </c>
      <c r="K2724" s="3">
        <v>45636</v>
      </c>
      <c r="L2724" s="2" t="s">
        <v>15</v>
      </c>
      <c r="M2724" s="2" t="s">
        <v>27</v>
      </c>
      <c r="N2724" s="2">
        <v>594.01</v>
      </c>
      <c r="O2724" s="2" t="s">
        <v>23</v>
      </c>
      <c r="P2724" s="2" t="s">
        <v>23</v>
      </c>
    </row>
    <row r="2725" spans="1:16" ht="14.25" hidden="1" customHeight="1" x14ac:dyDescent="0.3">
      <c r="A2725" s="2" t="s">
        <v>2756</v>
      </c>
      <c r="B2725" s="2" t="str">
        <f>RIGHT(DmartSalesData[[#This Row],[order_id]],6)</f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2" t="s">
        <v>28</v>
      </c>
    </row>
    <row r="2726" spans="1:16" ht="14.25" hidden="1" customHeight="1" x14ac:dyDescent="0.3">
      <c r="A2726" s="2" t="s">
        <v>2757</v>
      </c>
      <c r="B2726" s="2" t="str">
        <f>RIGHT(DmartSalesData[[#This Row],[order_id]],6)</f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2" t="s">
        <v>17</v>
      </c>
    </row>
    <row r="2727" spans="1:16" ht="14.25" hidden="1" customHeight="1" x14ac:dyDescent="0.3">
      <c r="A2727" s="2" t="s">
        <v>2758</v>
      </c>
      <c r="B2727" s="2" t="str">
        <f>RIGHT(DmartSalesData[[#This Row],[order_id]],6)</f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2" t="s">
        <v>48</v>
      </c>
    </row>
    <row r="2728" spans="1:16" ht="14.25" hidden="1" customHeight="1" x14ac:dyDescent="0.3">
      <c r="A2728" s="2" t="s">
        <v>2759</v>
      </c>
      <c r="B2728" s="2" t="str">
        <f>RIGHT(DmartSalesData[[#This Row],[order_id]],6)</f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2" t="s">
        <v>17</v>
      </c>
    </row>
    <row r="2729" spans="1:16" ht="14.25" hidden="1" customHeight="1" x14ac:dyDescent="0.3">
      <c r="A2729" s="2" t="s">
        <v>2760</v>
      </c>
      <c r="B2729" s="2" t="str">
        <f>RIGHT(DmartSalesData[[#This Row],[order_id]],6)</f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2" t="s">
        <v>34</v>
      </c>
    </row>
    <row r="2730" spans="1:16" ht="14.25" hidden="1" customHeight="1" x14ac:dyDescent="0.3">
      <c r="A2730" s="2" t="s">
        <v>2761</v>
      </c>
      <c r="B2730" s="2" t="str">
        <f>RIGHT(DmartSalesData[[#This Row],[order_id]],6)</f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2" t="s">
        <v>48</v>
      </c>
    </row>
    <row r="2731" spans="1:16" ht="14.25" hidden="1" customHeight="1" x14ac:dyDescent="0.3">
      <c r="A2731" s="2" t="s">
        <v>2762</v>
      </c>
      <c r="B2731" s="2" t="str">
        <f>RIGHT(DmartSalesData[[#This Row],[order_id]],6)</f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2" t="s">
        <v>34</v>
      </c>
    </row>
    <row r="2732" spans="1:16" ht="14.25" hidden="1" customHeight="1" x14ac:dyDescent="0.3">
      <c r="A2732" s="2" t="s">
        <v>2739</v>
      </c>
      <c r="B2732" s="2" t="str">
        <f>RIGHT(DmartSalesData[[#This Row],[order_id]],6)</f>
        <v>102706</v>
      </c>
      <c r="C2732" s="2" t="s">
        <v>25</v>
      </c>
      <c r="D2732" s="2" t="s">
        <v>33</v>
      </c>
      <c r="E2732" s="2">
        <v>4987.55</v>
      </c>
      <c r="F2732" s="2">
        <v>0.25</v>
      </c>
      <c r="G2732" s="2">
        <f t="shared" si="84"/>
        <v>1246.8875</v>
      </c>
      <c r="H2732" s="2">
        <f t="shared" si="85"/>
        <v>3740.6625000000004</v>
      </c>
      <c r="I2732" s="2">
        <v>7</v>
      </c>
      <c r="J2732" s="3">
        <v>45619</v>
      </c>
      <c r="K2732" s="3">
        <v>45620</v>
      </c>
      <c r="L2732" s="2" t="s">
        <v>31</v>
      </c>
      <c r="M2732" s="2" t="s">
        <v>16</v>
      </c>
      <c r="N2732" s="2">
        <v>1266.26</v>
      </c>
      <c r="O2732" s="2" t="s">
        <v>23</v>
      </c>
      <c r="P2732" s="2" t="s">
        <v>23</v>
      </c>
    </row>
    <row r="2733" spans="1:16" ht="14.25" hidden="1" customHeight="1" x14ac:dyDescent="0.3">
      <c r="A2733" s="2" t="s">
        <v>2764</v>
      </c>
      <c r="B2733" s="2" t="str">
        <f>RIGHT(DmartSalesData[[#This Row],[order_id]],6)</f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2" t="s">
        <v>23</v>
      </c>
    </row>
    <row r="2734" spans="1:16" ht="14.25" hidden="1" customHeight="1" x14ac:dyDescent="0.3">
      <c r="A2734" s="2" t="s">
        <v>2765</v>
      </c>
      <c r="B2734" s="2" t="str">
        <f>RIGHT(DmartSalesData[[#This Row],[order_id]],6)</f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2" t="s">
        <v>48</v>
      </c>
    </row>
    <row r="2735" spans="1:16" ht="14.25" hidden="1" customHeight="1" x14ac:dyDescent="0.3">
      <c r="A2735" s="2" t="s">
        <v>2766</v>
      </c>
      <c r="B2735" s="2" t="str">
        <f>RIGHT(DmartSalesData[[#This Row],[order_id]],6)</f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2" t="s">
        <v>34</v>
      </c>
    </row>
    <row r="2736" spans="1:16" ht="14.25" hidden="1" customHeight="1" x14ac:dyDescent="0.3">
      <c r="A2736" s="2" t="s">
        <v>2767</v>
      </c>
      <c r="B2736" s="2" t="str">
        <f>RIGHT(DmartSalesData[[#This Row],[order_id]],6)</f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2" t="s">
        <v>28</v>
      </c>
    </row>
    <row r="2737" spans="1:16" ht="14.25" hidden="1" customHeight="1" x14ac:dyDescent="0.3">
      <c r="A2737" s="2" t="s">
        <v>2748</v>
      </c>
      <c r="B2737" s="2" t="str">
        <f>RIGHT(DmartSalesData[[#This Row],[order_id]],6)</f>
        <v>102715</v>
      </c>
      <c r="C2737" s="2" t="s">
        <v>13</v>
      </c>
      <c r="D2737" s="2" t="s">
        <v>20</v>
      </c>
      <c r="E2737" s="2">
        <v>4470.25</v>
      </c>
      <c r="F2737" s="2">
        <v>0.34</v>
      </c>
      <c r="G2737" s="2">
        <f t="shared" si="84"/>
        <v>1519.8850000000002</v>
      </c>
      <c r="H2737" s="2">
        <f t="shared" si="85"/>
        <v>2950.3649999999998</v>
      </c>
      <c r="I2737" s="2">
        <v>4</v>
      </c>
      <c r="J2737" s="3">
        <v>45051</v>
      </c>
      <c r="K2737" s="3">
        <v>45054</v>
      </c>
      <c r="L2737" s="2" t="s">
        <v>21</v>
      </c>
      <c r="M2737" s="2" t="s">
        <v>16</v>
      </c>
      <c r="N2737" s="2">
        <v>748.29</v>
      </c>
      <c r="O2737" s="2" t="s">
        <v>48</v>
      </c>
      <c r="P2737" s="2" t="s">
        <v>48</v>
      </c>
    </row>
    <row r="2738" spans="1:16" ht="14.25" hidden="1" customHeight="1" x14ac:dyDescent="0.3">
      <c r="A2738" s="2" t="s">
        <v>2750</v>
      </c>
      <c r="B2738" s="2" t="str">
        <f>RIGHT(DmartSalesData[[#This Row],[order_id]],6)</f>
        <v>102717</v>
      </c>
      <c r="C2738" s="2" t="s">
        <v>13</v>
      </c>
      <c r="D2738" s="2" t="s">
        <v>20</v>
      </c>
      <c r="E2738" s="2">
        <v>4747.9399999999996</v>
      </c>
      <c r="F2738" s="2">
        <v>0.27</v>
      </c>
      <c r="G2738" s="2">
        <f t="shared" si="84"/>
        <v>1281.9438</v>
      </c>
      <c r="H2738" s="2">
        <f t="shared" si="85"/>
        <v>3465.9961999999996</v>
      </c>
      <c r="I2738" s="2">
        <v>6</v>
      </c>
      <c r="J2738" s="3">
        <v>45298</v>
      </c>
      <c r="K2738" s="3">
        <v>45300</v>
      </c>
      <c r="L2738" s="2" t="s">
        <v>31</v>
      </c>
      <c r="M2738" s="2" t="s">
        <v>27</v>
      </c>
      <c r="N2738" s="2">
        <v>750.4</v>
      </c>
      <c r="O2738" s="2" t="s">
        <v>23</v>
      </c>
      <c r="P2738" s="2" t="s">
        <v>23</v>
      </c>
    </row>
    <row r="2739" spans="1:16" ht="14.25" hidden="1" customHeight="1" x14ac:dyDescent="0.3">
      <c r="A2739" s="2" t="s">
        <v>2770</v>
      </c>
      <c r="B2739" s="2" t="str">
        <f>RIGHT(DmartSalesData[[#This Row],[order_id]],6)</f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2" t="s">
        <v>17</v>
      </c>
    </row>
    <row r="2740" spans="1:16" ht="14.25" hidden="1" customHeight="1" x14ac:dyDescent="0.3">
      <c r="A2740" s="2" t="s">
        <v>2771</v>
      </c>
      <c r="B2740" s="2" t="str">
        <f>RIGHT(DmartSalesData[[#This Row],[order_id]],6)</f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2" t="s">
        <v>17</v>
      </c>
    </row>
    <row r="2741" spans="1:16" ht="14.25" hidden="1" customHeight="1" x14ac:dyDescent="0.3">
      <c r="A2741" s="2" t="s">
        <v>2772</v>
      </c>
      <c r="B2741" s="2" t="str">
        <f>RIGHT(DmartSalesData[[#This Row],[order_id]],6)</f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2" t="s">
        <v>28</v>
      </c>
    </row>
    <row r="2742" spans="1:16" ht="14.25" hidden="1" customHeight="1" x14ac:dyDescent="0.3">
      <c r="A2742" s="2" t="s">
        <v>2773</v>
      </c>
      <c r="B2742" s="2" t="str">
        <f>RIGHT(DmartSalesData[[#This Row],[order_id]],6)</f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2" t="s">
        <v>48</v>
      </c>
    </row>
    <row r="2743" spans="1:16" ht="14.25" hidden="1" customHeight="1" x14ac:dyDescent="0.3">
      <c r="A2743" s="2" t="s">
        <v>2752</v>
      </c>
      <c r="B2743" s="2" t="str">
        <f>RIGHT(DmartSalesData[[#This Row],[order_id]],6)</f>
        <v>102719</v>
      </c>
      <c r="C2743" s="2" t="s">
        <v>41</v>
      </c>
      <c r="D2743" s="2" t="s">
        <v>26</v>
      </c>
      <c r="E2743" s="2">
        <v>4514.38</v>
      </c>
      <c r="F2743" s="2">
        <v>0.35</v>
      </c>
      <c r="G2743" s="2">
        <f t="shared" si="84"/>
        <v>1580.0329999999999</v>
      </c>
      <c r="H2743" s="2">
        <f t="shared" si="85"/>
        <v>2934.3470000000002</v>
      </c>
      <c r="I2743" s="2">
        <v>4</v>
      </c>
      <c r="J2743" s="3">
        <v>45246</v>
      </c>
      <c r="K2743" s="3">
        <v>45250</v>
      </c>
      <c r="L2743" s="2" t="s">
        <v>31</v>
      </c>
      <c r="M2743" s="2" t="s">
        <v>16</v>
      </c>
      <c r="N2743" s="2">
        <v>645.14</v>
      </c>
      <c r="O2743" s="2" t="s">
        <v>48</v>
      </c>
      <c r="P2743" s="2" t="s">
        <v>48</v>
      </c>
    </row>
    <row r="2744" spans="1:16" ht="14.25" hidden="1" customHeight="1" x14ac:dyDescent="0.3">
      <c r="A2744" s="2" t="s">
        <v>2775</v>
      </c>
      <c r="B2744" s="2" t="str">
        <f>RIGHT(DmartSalesData[[#This Row],[order_id]],6)</f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2" t="s">
        <v>34</v>
      </c>
    </row>
    <row r="2745" spans="1:16" ht="14.25" hidden="1" customHeight="1" x14ac:dyDescent="0.3">
      <c r="A2745" s="2" t="s">
        <v>2776</v>
      </c>
      <c r="B2745" s="2" t="str">
        <f>RIGHT(DmartSalesData[[#This Row],[order_id]],6)</f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2" t="s">
        <v>34</v>
      </c>
    </row>
    <row r="2746" spans="1:16" ht="14.25" hidden="1" customHeight="1" x14ac:dyDescent="0.3">
      <c r="A2746" s="2" t="s">
        <v>2777</v>
      </c>
      <c r="B2746" s="2" t="str">
        <f>RIGHT(DmartSalesData[[#This Row],[order_id]],6)</f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2" t="s">
        <v>28</v>
      </c>
    </row>
    <row r="2747" spans="1:16" ht="14.25" hidden="1" customHeight="1" x14ac:dyDescent="0.3">
      <c r="A2747" s="2" t="s">
        <v>2778</v>
      </c>
      <c r="B2747" s="2" t="str">
        <f>RIGHT(DmartSalesData[[#This Row],[order_id]],6)</f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2" t="s">
        <v>39</v>
      </c>
    </row>
    <row r="2748" spans="1:16" ht="14.25" hidden="1" customHeight="1" x14ac:dyDescent="0.3">
      <c r="A2748" s="2" t="s">
        <v>2779</v>
      </c>
      <c r="B2748" s="2" t="str">
        <f>RIGHT(DmartSalesData[[#This Row],[order_id]],6)</f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2" t="s">
        <v>48</v>
      </c>
    </row>
    <row r="2749" spans="1:16" ht="14.25" hidden="1" customHeight="1" x14ac:dyDescent="0.3">
      <c r="A2749" s="2" t="s">
        <v>2755</v>
      </c>
      <c r="B2749" s="2" t="str">
        <f>RIGHT(DmartSalesData[[#This Row],[order_id]],6)</f>
        <v>102722</v>
      </c>
      <c r="C2749" s="2" t="s">
        <v>19</v>
      </c>
      <c r="D2749" s="2" t="s">
        <v>36</v>
      </c>
      <c r="E2749" s="2">
        <v>3253.95</v>
      </c>
      <c r="F2749" s="2">
        <v>0.45</v>
      </c>
      <c r="G2749" s="2">
        <f t="shared" ref="G2749:G2812" si="86">E2749*F2749</f>
        <v>1464.2774999999999</v>
      </c>
      <c r="H2749" s="2">
        <f t="shared" ref="H2749:H2812" si="87">E2749-G2749</f>
        <v>1789.6724999999999</v>
      </c>
      <c r="I2749" s="2">
        <v>1</v>
      </c>
      <c r="J2749" s="3">
        <v>45418</v>
      </c>
      <c r="K2749" s="3">
        <v>45422</v>
      </c>
      <c r="L2749" s="2" t="s">
        <v>15</v>
      </c>
      <c r="M2749" s="2" t="s">
        <v>27</v>
      </c>
      <c r="N2749" s="2">
        <v>421.15</v>
      </c>
      <c r="O2749" s="2" t="s">
        <v>28</v>
      </c>
      <c r="P2749" s="2" t="s">
        <v>28</v>
      </c>
    </row>
    <row r="2750" spans="1:16" ht="14.25" hidden="1" customHeight="1" x14ac:dyDescent="0.3">
      <c r="A2750" s="2" t="s">
        <v>2781</v>
      </c>
      <c r="B2750" s="2" t="str">
        <f>RIGHT(DmartSalesData[[#This Row],[order_id]],6)</f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6"/>
        <v>410.39530000000008</v>
      </c>
      <c r="H2750" s="2">
        <f t="shared" si="87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2" t="s">
        <v>28</v>
      </c>
    </row>
    <row r="2751" spans="1:16" ht="14.25" hidden="1" customHeight="1" x14ac:dyDescent="0.3">
      <c r="A2751" s="2" t="s">
        <v>2782</v>
      </c>
      <c r="B2751" s="2" t="str">
        <f>RIGHT(DmartSalesData[[#This Row],[order_id]],6)</f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6"/>
        <v>272.79329999999999</v>
      </c>
      <c r="H2751" s="2">
        <f t="shared" si="87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2" t="s">
        <v>23</v>
      </c>
    </row>
    <row r="2752" spans="1:16" ht="14.25" hidden="1" customHeight="1" x14ac:dyDescent="0.3">
      <c r="A2752" s="2" t="s">
        <v>2783</v>
      </c>
      <c r="B2752" s="2" t="str">
        <f>RIGHT(DmartSalesData[[#This Row],[order_id]],6)</f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6"/>
        <v>329.66460000000001</v>
      </c>
      <c r="H2752" s="2">
        <f t="shared" si="87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2" t="s">
        <v>23</v>
      </c>
    </row>
    <row r="2753" spans="1:16" ht="14.25" hidden="1" customHeight="1" x14ac:dyDescent="0.3">
      <c r="A2753" s="2" t="s">
        <v>2784</v>
      </c>
      <c r="B2753" s="2" t="str">
        <f>RIGHT(DmartSalesData[[#This Row],[order_id]],6)</f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6"/>
        <v>217.27800000000002</v>
      </c>
      <c r="H2753" s="2">
        <f t="shared" si="87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2" t="s">
        <v>48</v>
      </c>
    </row>
    <row r="2754" spans="1:16" ht="14.25" hidden="1" customHeight="1" x14ac:dyDescent="0.3">
      <c r="A2754" s="2" t="s">
        <v>2763</v>
      </c>
      <c r="B2754" s="2" t="str">
        <f>RIGHT(DmartSalesData[[#This Row],[order_id]],6)</f>
        <v>102730</v>
      </c>
      <c r="C2754" s="2" t="s">
        <v>13</v>
      </c>
      <c r="D2754" s="2" t="s">
        <v>20</v>
      </c>
      <c r="E2754" s="2">
        <v>3532.61</v>
      </c>
      <c r="F2754" s="2">
        <v>0.48</v>
      </c>
      <c r="G2754" s="2">
        <f t="shared" si="86"/>
        <v>1695.6528000000001</v>
      </c>
      <c r="H2754" s="2">
        <f t="shared" si="87"/>
        <v>1836.9572000000001</v>
      </c>
      <c r="I2754" s="2">
        <v>1</v>
      </c>
      <c r="J2754" s="3">
        <v>45595</v>
      </c>
      <c r="K2754" s="3">
        <v>45599</v>
      </c>
      <c r="L2754" s="2" t="s">
        <v>31</v>
      </c>
      <c r="M2754" s="2" t="s">
        <v>27</v>
      </c>
      <c r="N2754" s="2">
        <v>212.19</v>
      </c>
      <c r="O2754" s="2" t="s">
        <v>34</v>
      </c>
      <c r="P2754" s="2" t="s">
        <v>34</v>
      </c>
    </row>
    <row r="2755" spans="1:16" ht="14.25" hidden="1" customHeight="1" x14ac:dyDescent="0.3">
      <c r="A2755" s="2" t="s">
        <v>2786</v>
      </c>
      <c r="B2755" s="2" t="str">
        <f>RIGHT(DmartSalesData[[#This Row],[order_id]],6)</f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si="86"/>
        <v>111.26150000000001</v>
      </c>
      <c r="H2755" s="2">
        <f t="shared" si="87"/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2" t="s">
        <v>48</v>
      </c>
    </row>
    <row r="2756" spans="1:16" ht="14.25" hidden="1" customHeight="1" x14ac:dyDescent="0.3">
      <c r="A2756" s="2" t="s">
        <v>2787</v>
      </c>
      <c r="B2756" s="2" t="str">
        <f>RIGHT(DmartSalesData[[#This Row],[order_id]],6)</f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2" t="s">
        <v>28</v>
      </c>
    </row>
    <row r="2757" spans="1:16" ht="14.25" hidden="1" customHeight="1" x14ac:dyDescent="0.3">
      <c r="A2757" s="2" t="s">
        <v>2788</v>
      </c>
      <c r="B2757" s="2" t="str">
        <f>RIGHT(DmartSalesData[[#This Row],[order_id]],6)</f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2" t="s">
        <v>17</v>
      </c>
    </row>
    <row r="2758" spans="1:16" ht="14.25" hidden="1" customHeight="1" x14ac:dyDescent="0.3">
      <c r="A2758" s="2" t="s">
        <v>2789</v>
      </c>
      <c r="B2758" s="2" t="str">
        <f>RIGHT(DmartSalesData[[#This Row],[order_id]],6)</f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2" t="s">
        <v>23</v>
      </c>
    </row>
    <row r="2759" spans="1:16" ht="14.25" hidden="1" customHeight="1" x14ac:dyDescent="0.3">
      <c r="A2759" s="2" t="s">
        <v>2790</v>
      </c>
      <c r="B2759" s="2" t="str">
        <f>RIGHT(DmartSalesData[[#This Row],[order_id]],6)</f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2" t="s">
        <v>39</v>
      </c>
    </row>
    <row r="2760" spans="1:16" ht="14.25" hidden="1" customHeight="1" x14ac:dyDescent="0.3">
      <c r="A2760" s="2" t="s">
        <v>2768</v>
      </c>
      <c r="B2760" s="2" t="str">
        <f>RIGHT(DmartSalesData[[#This Row],[order_id]],6)</f>
        <v>102735</v>
      </c>
      <c r="C2760" s="2" t="s">
        <v>41</v>
      </c>
      <c r="D2760" s="2" t="s">
        <v>36</v>
      </c>
      <c r="E2760" s="2">
        <v>3162.96</v>
      </c>
      <c r="F2760" s="2">
        <v>0.42</v>
      </c>
      <c r="G2760" s="2">
        <f t="shared" si="86"/>
        <v>1328.4431999999999</v>
      </c>
      <c r="H2760" s="2">
        <f t="shared" si="87"/>
        <v>1834.5168000000001</v>
      </c>
      <c r="I2760" s="2">
        <v>9</v>
      </c>
      <c r="J2760" s="3">
        <v>45176</v>
      </c>
      <c r="K2760" s="3">
        <v>45182</v>
      </c>
      <c r="L2760" s="2" t="s">
        <v>31</v>
      </c>
      <c r="M2760" s="2" t="s">
        <v>27</v>
      </c>
      <c r="N2760" s="2">
        <v>303.55</v>
      </c>
      <c r="O2760" s="2" t="s">
        <v>17</v>
      </c>
      <c r="P2760" s="2" t="s">
        <v>17</v>
      </c>
    </row>
    <row r="2761" spans="1:16" ht="14.25" hidden="1" customHeight="1" x14ac:dyDescent="0.3">
      <c r="A2761" s="2" t="s">
        <v>2769</v>
      </c>
      <c r="B2761" s="2" t="str">
        <f>RIGHT(DmartSalesData[[#This Row],[order_id]],6)</f>
        <v>102736</v>
      </c>
      <c r="C2761" s="2" t="s">
        <v>13</v>
      </c>
      <c r="D2761" s="2" t="s">
        <v>36</v>
      </c>
      <c r="E2761" s="2">
        <v>4812.78</v>
      </c>
      <c r="F2761" s="2">
        <v>0.26</v>
      </c>
      <c r="G2761" s="2">
        <f t="shared" si="86"/>
        <v>1251.3227999999999</v>
      </c>
      <c r="H2761" s="2">
        <f t="shared" si="87"/>
        <v>3561.4571999999998</v>
      </c>
      <c r="I2761" s="2">
        <v>3</v>
      </c>
      <c r="J2761" s="3">
        <v>45605</v>
      </c>
      <c r="K2761" s="3">
        <v>45612</v>
      </c>
      <c r="L2761" s="2" t="s">
        <v>21</v>
      </c>
      <c r="M2761" s="2" t="s">
        <v>16</v>
      </c>
      <c r="N2761" s="2">
        <v>1124.8900000000001</v>
      </c>
      <c r="O2761" s="2" t="s">
        <v>17</v>
      </c>
      <c r="P2761" s="2" t="s">
        <v>17</v>
      </c>
    </row>
    <row r="2762" spans="1:16" ht="14.25" hidden="1" customHeight="1" x14ac:dyDescent="0.3">
      <c r="A2762" s="2" t="s">
        <v>2793</v>
      </c>
      <c r="B2762" s="2" t="str">
        <f>RIGHT(DmartSalesData[[#This Row],[order_id]],6)</f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2" t="s">
        <v>28</v>
      </c>
    </row>
    <row r="2763" spans="1:16" ht="14.25" hidden="1" customHeight="1" x14ac:dyDescent="0.3">
      <c r="A2763" s="2" t="s">
        <v>2794</v>
      </c>
      <c r="B2763" s="2" t="str">
        <f>RIGHT(DmartSalesData[[#This Row],[order_id]],6)</f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2" t="s">
        <v>23</v>
      </c>
    </row>
    <row r="2764" spans="1:16" ht="14.25" hidden="1" customHeight="1" x14ac:dyDescent="0.3">
      <c r="A2764" s="2" t="s">
        <v>2774</v>
      </c>
      <c r="B2764" s="2" t="str">
        <f>RIGHT(DmartSalesData[[#This Row],[order_id]],6)</f>
        <v>102741</v>
      </c>
      <c r="C2764" s="2" t="s">
        <v>41</v>
      </c>
      <c r="D2764" s="2" t="s">
        <v>26</v>
      </c>
      <c r="E2764" s="2">
        <v>3901.56</v>
      </c>
      <c r="F2764" s="2">
        <v>0.28000000000000003</v>
      </c>
      <c r="G2764" s="2">
        <f t="shared" si="86"/>
        <v>1092.4368000000002</v>
      </c>
      <c r="H2764" s="2">
        <f t="shared" si="87"/>
        <v>2809.1232</v>
      </c>
      <c r="I2764" s="2">
        <v>2</v>
      </c>
      <c r="J2764" s="3">
        <v>45484</v>
      </c>
      <c r="K2764" s="3">
        <v>45486</v>
      </c>
      <c r="L2764" s="2" t="s">
        <v>21</v>
      </c>
      <c r="M2764" s="2" t="s">
        <v>27</v>
      </c>
      <c r="N2764" s="2">
        <v>631.16999999999996</v>
      </c>
      <c r="O2764" s="2" t="s">
        <v>48</v>
      </c>
      <c r="P2764" s="2" t="s">
        <v>48</v>
      </c>
    </row>
    <row r="2765" spans="1:16" ht="14.25" hidden="1" customHeight="1" x14ac:dyDescent="0.3">
      <c r="A2765" s="2" t="s">
        <v>2796</v>
      </c>
      <c r="B2765" s="2" t="str">
        <f>RIGHT(DmartSalesData[[#This Row],[order_id]],6)</f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2" t="s">
        <v>28</v>
      </c>
    </row>
    <row r="2766" spans="1:16" ht="14.25" hidden="1" customHeight="1" x14ac:dyDescent="0.3">
      <c r="A2766" s="2" t="s">
        <v>2797</v>
      </c>
      <c r="B2766" s="2" t="str">
        <f>RIGHT(DmartSalesData[[#This Row],[order_id]],6)</f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2" t="s">
        <v>17</v>
      </c>
    </row>
    <row r="2767" spans="1:16" ht="14.25" hidden="1" customHeight="1" x14ac:dyDescent="0.3">
      <c r="A2767" s="2" t="s">
        <v>2798</v>
      </c>
      <c r="B2767" s="2" t="str">
        <f>RIGHT(DmartSalesData[[#This Row],[order_id]],6)</f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2" t="s">
        <v>48</v>
      </c>
    </row>
    <row r="2768" spans="1:16" ht="14.25" hidden="1" customHeight="1" x14ac:dyDescent="0.3">
      <c r="A2768" s="2" t="s">
        <v>2799</v>
      </c>
      <c r="B2768" s="2" t="str">
        <f>RIGHT(DmartSalesData[[#This Row],[order_id]],6)</f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2" t="s">
        <v>28</v>
      </c>
    </row>
    <row r="2769" spans="1:16" ht="14.25" hidden="1" customHeight="1" x14ac:dyDescent="0.3">
      <c r="A2769" s="2" t="s">
        <v>2780</v>
      </c>
      <c r="B2769" s="2" t="str">
        <f>RIGHT(DmartSalesData[[#This Row],[order_id]],6)</f>
        <v>102747</v>
      </c>
      <c r="C2769" s="2" t="s">
        <v>25</v>
      </c>
      <c r="D2769" s="2" t="s">
        <v>36</v>
      </c>
      <c r="E2769" s="2">
        <v>4597.01</v>
      </c>
      <c r="F2769" s="2">
        <v>0.25</v>
      </c>
      <c r="G2769" s="2">
        <f t="shared" si="86"/>
        <v>1149.2525000000001</v>
      </c>
      <c r="H2769" s="2">
        <f t="shared" si="87"/>
        <v>3447.7575000000002</v>
      </c>
      <c r="I2769" s="2">
        <v>3</v>
      </c>
      <c r="J2769" s="3">
        <v>45509</v>
      </c>
      <c r="K2769" s="3">
        <v>45515</v>
      </c>
      <c r="L2769" s="2" t="s">
        <v>21</v>
      </c>
      <c r="M2769" s="2" t="s">
        <v>16</v>
      </c>
      <c r="N2769" s="2">
        <v>1148.42</v>
      </c>
      <c r="O2769" s="2" t="s">
        <v>34</v>
      </c>
      <c r="P2769" s="2" t="s">
        <v>34</v>
      </c>
    </row>
    <row r="2770" spans="1:16" ht="14.25" hidden="1" customHeight="1" x14ac:dyDescent="0.3">
      <c r="A2770" s="2" t="s">
        <v>2801</v>
      </c>
      <c r="B2770" s="2" t="str">
        <f>RIGHT(DmartSalesData[[#This Row],[order_id]],6)</f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2" t="s">
        <v>39</v>
      </c>
    </row>
    <row r="2771" spans="1:16" ht="14.25" hidden="1" customHeight="1" x14ac:dyDescent="0.3">
      <c r="A2771" s="2" t="s">
        <v>2785</v>
      </c>
      <c r="B2771" s="2" t="str">
        <f>RIGHT(DmartSalesData[[#This Row],[order_id]],6)</f>
        <v>102752</v>
      </c>
      <c r="C2771" s="2" t="s">
        <v>13</v>
      </c>
      <c r="D2771" s="2" t="s">
        <v>33</v>
      </c>
      <c r="E2771" s="2">
        <v>3400.92</v>
      </c>
      <c r="F2771" s="2">
        <v>0.34</v>
      </c>
      <c r="G2771" s="2">
        <f t="shared" si="86"/>
        <v>1156.3128000000002</v>
      </c>
      <c r="H2771" s="2">
        <f t="shared" si="87"/>
        <v>2244.6071999999999</v>
      </c>
      <c r="I2771" s="2">
        <v>7</v>
      </c>
      <c r="J2771" s="3">
        <v>45655</v>
      </c>
      <c r="K2771" s="3">
        <v>45657</v>
      </c>
      <c r="L2771" s="2" t="s">
        <v>15</v>
      </c>
      <c r="M2771" s="2" t="s">
        <v>27</v>
      </c>
      <c r="N2771" s="2">
        <v>524.21</v>
      </c>
      <c r="O2771" s="2" t="s">
        <v>28</v>
      </c>
      <c r="P2771" s="2" t="s">
        <v>28</v>
      </c>
    </row>
    <row r="2772" spans="1:16" ht="14.25" hidden="1" customHeight="1" x14ac:dyDescent="0.3">
      <c r="A2772" s="2" t="s">
        <v>2803</v>
      </c>
      <c r="B2772" s="2" t="str">
        <f>RIGHT(DmartSalesData[[#This Row],[order_id]],6)</f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2" t="s">
        <v>34</v>
      </c>
    </row>
    <row r="2773" spans="1:16" ht="14.25" hidden="1" customHeight="1" x14ac:dyDescent="0.3">
      <c r="A2773" s="2" t="s">
        <v>2804</v>
      </c>
      <c r="B2773" s="2" t="str">
        <f>RIGHT(DmartSalesData[[#This Row],[order_id]],6)</f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2" t="s">
        <v>34</v>
      </c>
    </row>
    <row r="2774" spans="1:16" ht="14.25" hidden="1" customHeight="1" x14ac:dyDescent="0.3">
      <c r="A2774" s="2" t="s">
        <v>2791</v>
      </c>
      <c r="B2774" s="2" t="str">
        <f>RIGHT(DmartSalesData[[#This Row],[order_id]],6)</f>
        <v>102758</v>
      </c>
      <c r="C2774" s="2" t="s">
        <v>41</v>
      </c>
      <c r="D2774" s="2" t="s">
        <v>26</v>
      </c>
      <c r="E2774" s="2">
        <v>3512.53</v>
      </c>
      <c r="F2774" s="2">
        <v>0.35</v>
      </c>
      <c r="G2774" s="2">
        <f t="shared" si="86"/>
        <v>1229.3855000000001</v>
      </c>
      <c r="H2774" s="2">
        <f t="shared" si="87"/>
        <v>2283.1445000000003</v>
      </c>
      <c r="I2774" s="2">
        <v>5</v>
      </c>
      <c r="J2774" s="3">
        <v>45400</v>
      </c>
      <c r="K2774" s="3">
        <v>45407</v>
      </c>
      <c r="L2774" s="2" t="s">
        <v>21</v>
      </c>
      <c r="M2774" s="2" t="s">
        <v>22</v>
      </c>
      <c r="N2774" s="2">
        <v>519.08000000000004</v>
      </c>
      <c r="O2774" s="2" t="s">
        <v>39</v>
      </c>
      <c r="P2774" s="2" t="s">
        <v>39</v>
      </c>
    </row>
    <row r="2775" spans="1:16" ht="14.25" hidden="1" customHeight="1" x14ac:dyDescent="0.3">
      <c r="A2775" s="2" t="s">
        <v>2806</v>
      </c>
      <c r="B2775" s="2" t="str">
        <f>RIGHT(DmartSalesData[[#This Row],[order_id]],6)</f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2" t="s">
        <v>17</v>
      </c>
    </row>
    <row r="2776" spans="1:16" ht="14.25" hidden="1" customHeight="1" x14ac:dyDescent="0.3">
      <c r="A2776" s="2" t="s">
        <v>2807</v>
      </c>
      <c r="B2776" s="2" t="str">
        <f>RIGHT(DmartSalesData[[#This Row],[order_id]],6)</f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2" t="s">
        <v>23</v>
      </c>
    </row>
    <row r="2777" spans="1:16" ht="14.25" hidden="1" customHeight="1" x14ac:dyDescent="0.3">
      <c r="A2777" s="2" t="s">
        <v>2808</v>
      </c>
      <c r="B2777" s="2" t="str">
        <f>RIGHT(DmartSalesData[[#This Row],[order_id]],6)</f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2" t="s">
        <v>28</v>
      </c>
    </row>
    <row r="2778" spans="1:16" ht="14.25" hidden="1" customHeight="1" x14ac:dyDescent="0.3">
      <c r="A2778" s="2" t="s">
        <v>2809</v>
      </c>
      <c r="B2778" s="2" t="str">
        <f>RIGHT(DmartSalesData[[#This Row],[order_id]],6)</f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2" t="s">
        <v>34</v>
      </c>
    </row>
    <row r="2779" spans="1:16" ht="14.25" hidden="1" customHeight="1" x14ac:dyDescent="0.3">
      <c r="A2779" s="2" t="s">
        <v>2810</v>
      </c>
      <c r="B2779" s="2" t="str">
        <f>RIGHT(DmartSalesData[[#This Row],[order_id]],6)</f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2" t="s">
        <v>48</v>
      </c>
    </row>
    <row r="2780" spans="1:16" ht="14.25" hidden="1" customHeight="1" x14ac:dyDescent="0.3">
      <c r="A2780" s="2" t="s">
        <v>2811</v>
      </c>
      <c r="B2780" s="2" t="str">
        <f>RIGHT(DmartSalesData[[#This Row],[order_id]],6)</f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2" t="s">
        <v>17</v>
      </c>
    </row>
    <row r="2781" spans="1:16" ht="14.25" hidden="1" customHeight="1" x14ac:dyDescent="0.3">
      <c r="A2781" s="2" t="s">
        <v>2812</v>
      </c>
      <c r="B2781" s="2" t="str">
        <f>RIGHT(DmartSalesData[[#This Row],[order_id]],6)</f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2" t="s">
        <v>48</v>
      </c>
    </row>
    <row r="2782" spans="1:16" ht="14.25" hidden="1" customHeight="1" x14ac:dyDescent="0.3">
      <c r="A2782" s="2" t="s">
        <v>2813</v>
      </c>
      <c r="B2782" s="2" t="str">
        <f>RIGHT(DmartSalesData[[#This Row],[order_id]],6)</f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2" t="s">
        <v>17</v>
      </c>
    </row>
    <row r="2783" spans="1:16" ht="14.25" hidden="1" customHeight="1" x14ac:dyDescent="0.3">
      <c r="A2783" s="2" t="s">
        <v>2792</v>
      </c>
      <c r="B2783" s="2" t="str">
        <f>RIGHT(DmartSalesData[[#This Row],[order_id]],6)</f>
        <v>102759</v>
      </c>
      <c r="C2783" s="2" t="s">
        <v>13</v>
      </c>
      <c r="D2783" s="2" t="s">
        <v>20</v>
      </c>
      <c r="E2783" s="2">
        <v>4346.8599999999997</v>
      </c>
      <c r="F2783" s="2">
        <v>0.28000000000000003</v>
      </c>
      <c r="G2783" s="2">
        <f t="shared" si="86"/>
        <v>1217.1207999999999</v>
      </c>
      <c r="H2783" s="2">
        <f t="shared" si="87"/>
        <v>3129.7392</v>
      </c>
      <c r="I2783" s="2">
        <v>3</v>
      </c>
      <c r="J2783" s="3">
        <v>45348</v>
      </c>
      <c r="K2783" s="3">
        <v>45349</v>
      </c>
      <c r="L2783" s="2" t="s">
        <v>31</v>
      </c>
      <c r="M2783" s="2" t="s">
        <v>22</v>
      </c>
      <c r="N2783" s="2">
        <v>1029.75</v>
      </c>
      <c r="O2783" s="2" t="s">
        <v>48</v>
      </c>
      <c r="P2783" s="2" t="s">
        <v>48</v>
      </c>
    </row>
    <row r="2784" spans="1:16" ht="14.25" hidden="1" customHeight="1" x14ac:dyDescent="0.3">
      <c r="A2784" s="2" t="s">
        <v>2795</v>
      </c>
      <c r="B2784" s="2" t="str">
        <f>RIGHT(DmartSalesData[[#This Row],[order_id]],6)</f>
        <v>102762</v>
      </c>
      <c r="C2784" s="2" t="s">
        <v>13</v>
      </c>
      <c r="D2784" s="2" t="s">
        <v>20</v>
      </c>
      <c r="E2784" s="2">
        <v>3384.5</v>
      </c>
      <c r="F2784" s="2">
        <v>0.4</v>
      </c>
      <c r="G2784" s="2">
        <f t="shared" si="86"/>
        <v>1353.8000000000002</v>
      </c>
      <c r="H2784" s="2">
        <f t="shared" si="87"/>
        <v>2030.6999999999998</v>
      </c>
      <c r="I2784" s="2">
        <v>8</v>
      </c>
      <c r="J2784" s="3">
        <v>44964</v>
      </c>
      <c r="K2784" s="3">
        <v>44971</v>
      </c>
      <c r="L2784" s="2" t="s">
        <v>15</v>
      </c>
      <c r="M2784" s="2" t="s">
        <v>27</v>
      </c>
      <c r="N2784" s="2">
        <v>254.28</v>
      </c>
      <c r="O2784" s="2" t="s">
        <v>48</v>
      </c>
      <c r="P2784" s="2" t="s">
        <v>48</v>
      </c>
    </row>
    <row r="2785" spans="1:16" ht="14.25" hidden="1" customHeight="1" x14ac:dyDescent="0.3">
      <c r="A2785" s="2" t="s">
        <v>2800</v>
      </c>
      <c r="B2785" s="2" t="str">
        <f>RIGHT(DmartSalesData[[#This Row],[order_id]],6)</f>
        <v>102767</v>
      </c>
      <c r="C2785" s="2" t="s">
        <v>13</v>
      </c>
      <c r="D2785" s="2" t="s">
        <v>36</v>
      </c>
      <c r="E2785" s="2">
        <v>3908.97</v>
      </c>
      <c r="F2785" s="2">
        <v>0.34</v>
      </c>
      <c r="G2785" s="2">
        <f t="shared" si="86"/>
        <v>1329.0498</v>
      </c>
      <c r="H2785" s="2">
        <f t="shared" si="87"/>
        <v>2579.9201999999996</v>
      </c>
      <c r="I2785" s="2">
        <v>3</v>
      </c>
      <c r="J2785" s="3">
        <v>45258</v>
      </c>
      <c r="K2785" s="3">
        <v>45263</v>
      </c>
      <c r="L2785" s="2" t="s">
        <v>15</v>
      </c>
      <c r="M2785" s="2" t="s">
        <v>27</v>
      </c>
      <c r="N2785" s="2">
        <v>1157.28</v>
      </c>
      <c r="O2785" s="2" t="s">
        <v>28</v>
      </c>
      <c r="P2785" s="2" t="s">
        <v>28</v>
      </c>
    </row>
    <row r="2786" spans="1:16" ht="14.25" hidden="1" customHeight="1" x14ac:dyDescent="0.3">
      <c r="A2786" s="2" t="s">
        <v>2817</v>
      </c>
      <c r="B2786" s="2" t="str">
        <f>RIGHT(DmartSalesData[[#This Row],[order_id]],6)</f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2" t="s">
        <v>17</v>
      </c>
    </row>
    <row r="2787" spans="1:16" ht="14.25" hidden="1" customHeight="1" x14ac:dyDescent="0.3">
      <c r="A2787" s="2" t="s">
        <v>2818</v>
      </c>
      <c r="B2787" s="2" t="str">
        <f>RIGHT(DmartSalesData[[#This Row],[order_id]],6)</f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2" t="s">
        <v>28</v>
      </c>
    </row>
    <row r="2788" spans="1:16" ht="14.25" hidden="1" customHeight="1" x14ac:dyDescent="0.3">
      <c r="A2788" s="2" t="s">
        <v>2802</v>
      </c>
      <c r="B2788" s="2" t="str">
        <f>RIGHT(DmartSalesData[[#This Row],[order_id]],6)</f>
        <v>102769</v>
      </c>
      <c r="C2788" s="2" t="s">
        <v>25</v>
      </c>
      <c r="D2788" s="2" t="s">
        <v>26</v>
      </c>
      <c r="E2788" s="2">
        <v>4304.04</v>
      </c>
      <c r="F2788" s="2">
        <v>0.3</v>
      </c>
      <c r="G2788" s="2">
        <f t="shared" si="86"/>
        <v>1291.212</v>
      </c>
      <c r="H2788" s="2">
        <f t="shared" si="87"/>
        <v>3012.828</v>
      </c>
      <c r="I2788" s="2">
        <v>3</v>
      </c>
      <c r="J2788" s="3">
        <v>45091</v>
      </c>
      <c r="K2788" s="3">
        <v>45096</v>
      </c>
      <c r="L2788" s="2" t="s">
        <v>21</v>
      </c>
      <c r="M2788" s="2" t="s">
        <v>22</v>
      </c>
      <c r="N2788" s="2">
        <v>775.25</v>
      </c>
      <c r="O2788" s="2" t="s">
        <v>34</v>
      </c>
      <c r="P2788" s="2" t="s">
        <v>34</v>
      </c>
    </row>
    <row r="2789" spans="1:16" ht="14.25" hidden="1" customHeight="1" x14ac:dyDescent="0.3">
      <c r="A2789" s="2" t="s">
        <v>2820</v>
      </c>
      <c r="B2789" s="2" t="str">
        <f>RIGHT(DmartSalesData[[#This Row],[order_id]],6)</f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2" t="s">
        <v>34</v>
      </c>
    </row>
    <row r="2790" spans="1:16" ht="14.25" hidden="1" customHeight="1" x14ac:dyDescent="0.3">
      <c r="A2790" s="2" t="s">
        <v>2805</v>
      </c>
      <c r="B2790" s="2" t="str">
        <f>RIGHT(DmartSalesData[[#This Row],[order_id]],6)</f>
        <v>102772</v>
      </c>
      <c r="C2790" s="2" t="s">
        <v>19</v>
      </c>
      <c r="D2790" s="2" t="s">
        <v>20</v>
      </c>
      <c r="E2790" s="2">
        <v>4677.55</v>
      </c>
      <c r="F2790" s="2">
        <v>0.44</v>
      </c>
      <c r="G2790" s="2">
        <f t="shared" si="86"/>
        <v>2058.1220000000003</v>
      </c>
      <c r="H2790" s="2">
        <f t="shared" si="87"/>
        <v>2619.4279999999999</v>
      </c>
      <c r="I2790" s="2">
        <v>5</v>
      </c>
      <c r="J2790" s="3">
        <v>45637</v>
      </c>
      <c r="K2790" s="3">
        <v>45644</v>
      </c>
      <c r="L2790" s="2" t="s">
        <v>15</v>
      </c>
      <c r="M2790" s="2" t="s">
        <v>27</v>
      </c>
      <c r="N2790" s="2">
        <v>730.31</v>
      </c>
      <c r="O2790" s="2" t="s">
        <v>23</v>
      </c>
      <c r="P2790" s="2" t="s">
        <v>23</v>
      </c>
    </row>
    <row r="2791" spans="1:16" ht="14.25" hidden="1" customHeight="1" x14ac:dyDescent="0.3">
      <c r="A2791" s="2" t="s">
        <v>2822</v>
      </c>
      <c r="B2791" s="2" t="str">
        <f>RIGHT(DmartSalesData[[#This Row],[order_id]],6)</f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2" t="s">
        <v>28</v>
      </c>
    </row>
    <row r="2792" spans="1:16" ht="14.25" hidden="1" customHeight="1" x14ac:dyDescent="0.3">
      <c r="A2792" s="2" t="s">
        <v>2823</v>
      </c>
      <c r="B2792" s="2" t="str">
        <f>RIGHT(DmartSalesData[[#This Row],[order_id]],6)</f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2" t="s">
        <v>23</v>
      </c>
    </row>
    <row r="2793" spans="1:16" ht="14.25" hidden="1" customHeight="1" x14ac:dyDescent="0.3">
      <c r="A2793" s="2" t="s">
        <v>2824</v>
      </c>
      <c r="B2793" s="2" t="str">
        <f>RIGHT(DmartSalesData[[#This Row],[order_id]],6)</f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2" t="s">
        <v>34</v>
      </c>
    </row>
    <row r="2794" spans="1:16" ht="14.25" hidden="1" customHeight="1" x14ac:dyDescent="0.3">
      <c r="A2794" s="2" t="s">
        <v>2814</v>
      </c>
      <c r="B2794" s="2" t="str">
        <f>RIGHT(DmartSalesData[[#This Row],[order_id]],6)</f>
        <v>102781</v>
      </c>
      <c r="C2794" s="2" t="s">
        <v>41</v>
      </c>
      <c r="D2794" s="2" t="s">
        <v>20</v>
      </c>
      <c r="E2794" s="2">
        <v>4471.57</v>
      </c>
      <c r="F2794" s="2">
        <v>0.44</v>
      </c>
      <c r="G2794" s="2">
        <f t="shared" si="86"/>
        <v>1967.4907999999998</v>
      </c>
      <c r="H2794" s="2">
        <f t="shared" si="87"/>
        <v>2504.0792000000001</v>
      </c>
      <c r="I2794" s="2">
        <v>9</v>
      </c>
      <c r="J2794" s="3">
        <v>45367</v>
      </c>
      <c r="K2794" s="3">
        <v>45370</v>
      </c>
      <c r="L2794" s="2" t="s">
        <v>21</v>
      </c>
      <c r="M2794" s="2" t="s">
        <v>27</v>
      </c>
      <c r="N2794" s="2">
        <v>586.55999999999995</v>
      </c>
      <c r="O2794" s="2" t="s">
        <v>23</v>
      </c>
      <c r="P2794" s="2" t="s">
        <v>23</v>
      </c>
    </row>
    <row r="2795" spans="1:16" ht="14.25" hidden="1" customHeight="1" x14ac:dyDescent="0.3">
      <c r="A2795" s="2" t="s">
        <v>2826</v>
      </c>
      <c r="B2795" s="2" t="str">
        <f>RIGHT(DmartSalesData[[#This Row],[order_id]],6)</f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2" t="s">
        <v>34</v>
      </c>
    </row>
    <row r="2796" spans="1:16" ht="14.25" hidden="1" customHeight="1" x14ac:dyDescent="0.3">
      <c r="A2796" s="2" t="s">
        <v>2827</v>
      </c>
      <c r="B2796" s="2" t="str">
        <f>RIGHT(DmartSalesData[[#This Row],[order_id]],6)</f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2" t="s">
        <v>17</v>
      </c>
    </row>
    <row r="2797" spans="1:16" ht="14.25" hidden="1" customHeight="1" x14ac:dyDescent="0.3">
      <c r="A2797" s="2" t="s">
        <v>2815</v>
      </c>
      <c r="B2797" s="2" t="str">
        <f>RIGHT(DmartSalesData[[#This Row],[order_id]],6)</f>
        <v>102782</v>
      </c>
      <c r="C2797" s="2" t="s">
        <v>13</v>
      </c>
      <c r="D2797" s="2" t="s">
        <v>26</v>
      </c>
      <c r="E2797" s="2">
        <v>2273.25</v>
      </c>
      <c r="F2797" s="2">
        <v>0.47</v>
      </c>
      <c r="G2797" s="2">
        <f t="shared" si="86"/>
        <v>1068.4275</v>
      </c>
      <c r="H2797" s="2">
        <f t="shared" si="87"/>
        <v>1204.8225</v>
      </c>
      <c r="I2797" s="2">
        <v>8</v>
      </c>
      <c r="J2797" s="3">
        <v>45503</v>
      </c>
      <c r="K2797" s="3">
        <v>45504</v>
      </c>
      <c r="L2797" s="2" t="s">
        <v>21</v>
      </c>
      <c r="M2797" s="2" t="s">
        <v>27</v>
      </c>
      <c r="N2797" s="2">
        <v>440.57</v>
      </c>
      <c r="O2797" s="2" t="s">
        <v>48</v>
      </c>
      <c r="P2797" s="2" t="s">
        <v>48</v>
      </c>
    </row>
    <row r="2798" spans="1:16" ht="14.25" hidden="1" customHeight="1" x14ac:dyDescent="0.3">
      <c r="A2798" s="2" t="s">
        <v>2829</v>
      </c>
      <c r="B2798" s="2" t="str">
        <f>RIGHT(DmartSalesData[[#This Row],[order_id]],6)</f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2" t="s">
        <v>28</v>
      </c>
    </row>
    <row r="2799" spans="1:16" ht="14.25" hidden="1" customHeight="1" x14ac:dyDescent="0.3">
      <c r="A2799" s="2" t="s">
        <v>2830</v>
      </c>
      <c r="B2799" s="2" t="str">
        <f>RIGHT(DmartSalesData[[#This Row],[order_id]],6)</f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2" t="s">
        <v>17</v>
      </c>
    </row>
    <row r="2800" spans="1:16" ht="14.25" hidden="1" customHeight="1" x14ac:dyDescent="0.3">
      <c r="A2800" s="2" t="s">
        <v>2831</v>
      </c>
      <c r="B2800" s="2" t="str">
        <f>RIGHT(DmartSalesData[[#This Row],[order_id]],6)</f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2" t="s">
        <v>39</v>
      </c>
    </row>
    <row r="2801" spans="1:16" ht="14.25" hidden="1" customHeight="1" x14ac:dyDescent="0.3">
      <c r="A2801" s="2" t="s">
        <v>2832</v>
      </c>
      <c r="B2801" s="2" t="str">
        <f>RIGHT(DmartSalesData[[#This Row],[order_id]],6)</f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2" t="s">
        <v>34</v>
      </c>
    </row>
    <row r="2802" spans="1:16" ht="14.25" hidden="1" customHeight="1" x14ac:dyDescent="0.3">
      <c r="A2802" s="2" t="s">
        <v>2833</v>
      </c>
      <c r="B2802" s="2" t="str">
        <f>RIGHT(DmartSalesData[[#This Row],[order_id]],6)</f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2" t="s">
        <v>34</v>
      </c>
    </row>
    <row r="2803" spans="1:16" ht="14.25" hidden="1" customHeight="1" x14ac:dyDescent="0.3">
      <c r="A2803" s="2" t="s">
        <v>2816</v>
      </c>
      <c r="B2803" s="2" t="str">
        <f>RIGHT(DmartSalesData[[#This Row],[order_id]],6)</f>
        <v>102783</v>
      </c>
      <c r="C2803" s="2" t="s">
        <v>41</v>
      </c>
      <c r="D2803" s="2" t="s">
        <v>33</v>
      </c>
      <c r="E2803" s="2">
        <v>3028.45</v>
      </c>
      <c r="F2803" s="2">
        <v>0.5</v>
      </c>
      <c r="G2803" s="2">
        <f t="shared" si="86"/>
        <v>1514.2249999999999</v>
      </c>
      <c r="H2803" s="2">
        <f t="shared" si="87"/>
        <v>1514.2249999999999</v>
      </c>
      <c r="I2803" s="2">
        <v>8</v>
      </c>
      <c r="J2803" s="3">
        <v>45305</v>
      </c>
      <c r="K2803" s="3">
        <v>45311</v>
      </c>
      <c r="L2803" s="2" t="s">
        <v>31</v>
      </c>
      <c r="M2803" s="2" t="s">
        <v>22</v>
      </c>
      <c r="N2803" s="2">
        <v>588.30999999999995</v>
      </c>
      <c r="O2803" s="2" t="s">
        <v>34</v>
      </c>
      <c r="P2803" s="2" t="s">
        <v>34</v>
      </c>
    </row>
    <row r="2804" spans="1:16" ht="14.25" hidden="1" customHeight="1" x14ac:dyDescent="0.3">
      <c r="A2804" s="2" t="s">
        <v>2835</v>
      </c>
      <c r="B2804" s="2" t="str">
        <f>RIGHT(DmartSalesData[[#This Row],[order_id]],6)</f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2" t="s">
        <v>17</v>
      </c>
    </row>
    <row r="2805" spans="1:16" ht="14.25" hidden="1" customHeight="1" x14ac:dyDescent="0.3">
      <c r="A2805" s="2" t="s">
        <v>2819</v>
      </c>
      <c r="B2805" s="2" t="str">
        <f>RIGHT(DmartSalesData[[#This Row],[order_id]],6)</f>
        <v>102786</v>
      </c>
      <c r="C2805" s="2" t="s">
        <v>41</v>
      </c>
      <c r="D2805" s="2" t="s">
        <v>26</v>
      </c>
      <c r="E2805" s="2">
        <v>2863.88</v>
      </c>
      <c r="F2805" s="2">
        <v>0.44</v>
      </c>
      <c r="G2805" s="2">
        <f t="shared" si="86"/>
        <v>1260.1072000000001</v>
      </c>
      <c r="H2805" s="2">
        <f t="shared" si="87"/>
        <v>1603.7728</v>
      </c>
      <c r="I2805" s="2">
        <v>8</v>
      </c>
      <c r="J2805" s="3">
        <v>45598</v>
      </c>
      <c r="K2805" s="3">
        <v>45603</v>
      </c>
      <c r="L2805" s="2" t="s">
        <v>31</v>
      </c>
      <c r="M2805" s="2" t="s">
        <v>16</v>
      </c>
      <c r="N2805" s="2">
        <v>534.33000000000004</v>
      </c>
      <c r="O2805" s="2" t="s">
        <v>17</v>
      </c>
      <c r="P2805" s="2" t="s">
        <v>17</v>
      </c>
    </row>
    <row r="2806" spans="1:16" ht="14.25" hidden="1" customHeight="1" x14ac:dyDescent="0.3">
      <c r="A2806" s="2" t="s">
        <v>2837</v>
      </c>
      <c r="B2806" s="2" t="str">
        <f>RIGHT(DmartSalesData[[#This Row],[order_id]],6)</f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2" t="s">
        <v>28</v>
      </c>
    </row>
    <row r="2807" spans="1:16" ht="14.25" hidden="1" customHeight="1" x14ac:dyDescent="0.3">
      <c r="A2807" s="2" t="s">
        <v>2838</v>
      </c>
      <c r="B2807" s="2" t="str">
        <f>RIGHT(DmartSalesData[[#This Row],[order_id]],6)</f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2" t="s">
        <v>17</v>
      </c>
    </row>
    <row r="2808" spans="1:16" ht="14.25" hidden="1" customHeight="1" x14ac:dyDescent="0.3">
      <c r="A2808" s="2" t="s">
        <v>2839</v>
      </c>
      <c r="B2808" s="2" t="str">
        <f>RIGHT(DmartSalesData[[#This Row],[order_id]],6)</f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2" t="s">
        <v>48</v>
      </c>
    </row>
    <row r="2809" spans="1:16" ht="14.25" hidden="1" customHeight="1" x14ac:dyDescent="0.3">
      <c r="A2809" s="2" t="s">
        <v>2840</v>
      </c>
      <c r="B2809" s="2" t="str">
        <f>RIGHT(DmartSalesData[[#This Row],[order_id]],6)</f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2" t="s">
        <v>23</v>
      </c>
    </row>
    <row r="2810" spans="1:16" ht="14.25" hidden="1" customHeight="1" x14ac:dyDescent="0.3">
      <c r="A2810" s="2" t="s">
        <v>2841</v>
      </c>
      <c r="B2810" s="2" t="str">
        <f>RIGHT(DmartSalesData[[#This Row],[order_id]],6)</f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2" t="s">
        <v>17</v>
      </c>
    </row>
    <row r="2811" spans="1:16" ht="14.25" hidden="1" customHeight="1" x14ac:dyDescent="0.3">
      <c r="A2811" s="2" t="s">
        <v>2842</v>
      </c>
      <c r="B2811" s="2" t="str">
        <f>RIGHT(DmartSalesData[[#This Row],[order_id]],6)</f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2" t="s">
        <v>23</v>
      </c>
    </row>
    <row r="2812" spans="1:16" ht="14.25" hidden="1" customHeight="1" x14ac:dyDescent="0.3">
      <c r="A2812" s="2" t="s">
        <v>2843</v>
      </c>
      <c r="B2812" s="2" t="str">
        <f>RIGHT(DmartSalesData[[#This Row],[order_id]],6)</f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2" t="s">
        <v>23</v>
      </c>
    </row>
    <row r="2813" spans="1:16" ht="14.25" hidden="1" customHeight="1" x14ac:dyDescent="0.3">
      <c r="A2813" s="2" t="s">
        <v>2844</v>
      </c>
      <c r="B2813" s="2" t="str">
        <f>RIGHT(DmartSalesData[[#This Row],[order_id]],6)</f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ref="G2813:G2876" si="88">E2813*F2813</f>
        <v>686.28</v>
      </c>
      <c r="H2813" s="2">
        <f t="shared" ref="H2813:H2876" si="89">E2813-G2813</f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2" t="s">
        <v>39</v>
      </c>
    </row>
    <row r="2814" spans="1:16" ht="14.25" hidden="1" customHeight="1" x14ac:dyDescent="0.3">
      <c r="A2814" s="2" t="s">
        <v>2845</v>
      </c>
      <c r="B2814" s="2" t="str">
        <f>RIGHT(DmartSalesData[[#This Row],[order_id]],6)</f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8"/>
        <v>425.60419999999999</v>
      </c>
      <c r="H2814" s="2">
        <f t="shared" si="89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2" t="s">
        <v>34</v>
      </c>
    </row>
    <row r="2815" spans="1:16" ht="14.25" hidden="1" customHeight="1" x14ac:dyDescent="0.3">
      <c r="A2815" s="2" t="s">
        <v>2846</v>
      </c>
      <c r="B2815" s="2" t="str">
        <f>RIGHT(DmartSalesData[[#This Row],[order_id]],6)</f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8"/>
        <v>241.00100000000003</v>
      </c>
      <c r="H2815" s="2">
        <f t="shared" si="89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2" t="s">
        <v>48</v>
      </c>
    </row>
    <row r="2816" spans="1:16" ht="14.25" hidden="1" customHeight="1" x14ac:dyDescent="0.3">
      <c r="A2816" s="2" t="s">
        <v>2847</v>
      </c>
      <c r="B2816" s="2" t="str">
        <f>RIGHT(DmartSalesData[[#This Row],[order_id]],6)</f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8"/>
        <v>100.04540000000001</v>
      </c>
      <c r="H2816" s="2">
        <f t="shared" si="89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2" t="s">
        <v>48</v>
      </c>
    </row>
    <row r="2817" spans="1:16" ht="14.25" hidden="1" customHeight="1" x14ac:dyDescent="0.3">
      <c r="A2817" s="2" t="s">
        <v>2848</v>
      </c>
      <c r="B2817" s="2" t="str">
        <f>RIGHT(DmartSalesData[[#This Row],[order_id]],6)</f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8"/>
        <v>412.17540000000008</v>
      </c>
      <c r="H2817" s="2">
        <f t="shared" si="89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2" t="s">
        <v>48</v>
      </c>
    </row>
    <row r="2818" spans="1:16" ht="14.25" hidden="1" customHeight="1" x14ac:dyDescent="0.3">
      <c r="A2818" s="2" t="s">
        <v>2849</v>
      </c>
      <c r="B2818" s="2" t="str">
        <f>RIGHT(DmartSalesData[[#This Row],[order_id]],6)</f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8"/>
        <v>813.04540000000009</v>
      </c>
      <c r="H2818" s="2">
        <f t="shared" si="89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2" t="s">
        <v>34</v>
      </c>
    </row>
    <row r="2819" spans="1:16" ht="14.25" hidden="1" customHeight="1" x14ac:dyDescent="0.3">
      <c r="A2819" s="2" t="s">
        <v>2850</v>
      </c>
      <c r="B2819" s="2" t="str">
        <f>RIGHT(DmartSalesData[[#This Row],[order_id]],6)</f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si="88"/>
        <v>170.0412</v>
      </c>
      <c r="H2819" s="2">
        <f t="shared" si="89"/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2" t="s">
        <v>28</v>
      </c>
    </row>
    <row r="2820" spans="1:16" ht="14.25" hidden="1" customHeight="1" x14ac:dyDescent="0.3">
      <c r="A2820" s="2" t="s">
        <v>2851</v>
      </c>
      <c r="B2820" s="2" t="str">
        <f>RIGHT(DmartSalesData[[#This Row],[order_id]],6)</f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2" t="s">
        <v>48</v>
      </c>
    </row>
    <row r="2821" spans="1:16" ht="14.25" hidden="1" customHeight="1" x14ac:dyDescent="0.3">
      <c r="A2821" s="2" t="s">
        <v>2852</v>
      </c>
      <c r="B2821" s="2" t="str">
        <f>RIGHT(DmartSalesData[[#This Row],[order_id]],6)</f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2" t="s">
        <v>23</v>
      </c>
    </row>
    <row r="2822" spans="1:16" ht="14.25" hidden="1" customHeight="1" x14ac:dyDescent="0.3">
      <c r="A2822" s="2" t="s">
        <v>2821</v>
      </c>
      <c r="B2822" s="2" t="str">
        <f>RIGHT(DmartSalesData[[#This Row],[order_id]],6)</f>
        <v>102788</v>
      </c>
      <c r="C2822" s="2" t="s">
        <v>41</v>
      </c>
      <c r="D2822" s="2" t="s">
        <v>14</v>
      </c>
      <c r="E2822" s="2">
        <v>3968.5</v>
      </c>
      <c r="F2822" s="2">
        <v>0.28000000000000003</v>
      </c>
      <c r="G2822" s="2">
        <f t="shared" si="88"/>
        <v>1111.18</v>
      </c>
      <c r="H2822" s="2">
        <f t="shared" si="89"/>
        <v>2857.3199999999997</v>
      </c>
      <c r="I2822" s="2">
        <v>1</v>
      </c>
      <c r="J2822" s="3">
        <v>45396</v>
      </c>
      <c r="K2822" s="3">
        <v>45402</v>
      </c>
      <c r="L2822" s="2" t="s">
        <v>21</v>
      </c>
      <c r="M2822" s="2" t="s">
        <v>16</v>
      </c>
      <c r="N2822" s="2">
        <v>1138.6199999999999</v>
      </c>
      <c r="O2822" s="2" t="s">
        <v>39</v>
      </c>
      <c r="P2822" s="2" t="s">
        <v>39</v>
      </c>
    </row>
    <row r="2823" spans="1:16" ht="14.25" hidden="1" customHeight="1" x14ac:dyDescent="0.3">
      <c r="A2823" s="2" t="s">
        <v>2854</v>
      </c>
      <c r="B2823" s="2" t="str">
        <f>RIGHT(DmartSalesData[[#This Row],[order_id]],6)</f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2" t="s">
        <v>17</v>
      </c>
    </row>
    <row r="2824" spans="1:16" ht="14.25" hidden="1" customHeight="1" x14ac:dyDescent="0.3">
      <c r="A2824" s="2" t="s">
        <v>2855</v>
      </c>
      <c r="B2824" s="2" t="str">
        <f>RIGHT(DmartSalesData[[#This Row],[order_id]],6)</f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2" t="s">
        <v>48</v>
      </c>
    </row>
    <row r="2825" spans="1:16" ht="14.25" hidden="1" customHeight="1" x14ac:dyDescent="0.3">
      <c r="A2825" s="2" t="s">
        <v>2856</v>
      </c>
      <c r="B2825" s="2" t="str">
        <f>RIGHT(DmartSalesData[[#This Row],[order_id]],6)</f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2" t="s">
        <v>34</v>
      </c>
    </row>
    <row r="2826" spans="1:16" ht="14.25" hidden="1" customHeight="1" x14ac:dyDescent="0.3">
      <c r="A2826" s="2" t="s">
        <v>2857</v>
      </c>
      <c r="B2826" s="2" t="str">
        <f>RIGHT(DmartSalesData[[#This Row],[order_id]],6)</f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2" t="s">
        <v>34</v>
      </c>
    </row>
    <row r="2827" spans="1:16" ht="14.25" hidden="1" customHeight="1" x14ac:dyDescent="0.3">
      <c r="A2827" s="2" t="s">
        <v>2858</v>
      </c>
      <c r="B2827" s="2" t="str">
        <f>RIGHT(DmartSalesData[[#This Row],[order_id]],6)</f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2" t="s">
        <v>23</v>
      </c>
    </row>
    <row r="2828" spans="1:16" ht="14.25" hidden="1" customHeight="1" x14ac:dyDescent="0.3">
      <c r="A2828" s="2" t="s">
        <v>2859</v>
      </c>
      <c r="B2828" s="2" t="str">
        <f>RIGHT(DmartSalesData[[#This Row],[order_id]],6)</f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2" t="s">
        <v>39</v>
      </c>
    </row>
    <row r="2829" spans="1:16" ht="14.25" hidden="1" customHeight="1" x14ac:dyDescent="0.3">
      <c r="A2829" s="2" t="s">
        <v>2860</v>
      </c>
      <c r="B2829" s="2" t="str">
        <f>RIGHT(DmartSalesData[[#This Row],[order_id]],6)</f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2" t="s">
        <v>48</v>
      </c>
    </row>
    <row r="2830" spans="1:16" ht="14.25" hidden="1" customHeight="1" x14ac:dyDescent="0.3">
      <c r="A2830" s="2" t="s">
        <v>2861</v>
      </c>
      <c r="B2830" s="2" t="str">
        <f>RIGHT(DmartSalesData[[#This Row],[order_id]],6)</f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2" t="s">
        <v>28</v>
      </c>
    </row>
    <row r="2831" spans="1:16" ht="14.25" hidden="1" customHeight="1" x14ac:dyDescent="0.3">
      <c r="A2831" s="2" t="s">
        <v>2862</v>
      </c>
      <c r="B2831" s="2" t="str">
        <f>RIGHT(DmartSalesData[[#This Row],[order_id]],6)</f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2" t="s">
        <v>34</v>
      </c>
    </row>
    <row r="2832" spans="1:16" ht="14.25" hidden="1" customHeight="1" x14ac:dyDescent="0.3">
      <c r="A2832" s="2" t="s">
        <v>2863</v>
      </c>
      <c r="B2832" s="2" t="str">
        <f>RIGHT(DmartSalesData[[#This Row],[order_id]],6)</f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2" t="s">
        <v>34</v>
      </c>
    </row>
    <row r="2833" spans="1:16" ht="14.25" hidden="1" customHeight="1" x14ac:dyDescent="0.3">
      <c r="A2833" s="2" t="s">
        <v>2864</v>
      </c>
      <c r="B2833" s="2" t="str">
        <f>RIGHT(DmartSalesData[[#This Row],[order_id]],6)</f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2" t="s">
        <v>39</v>
      </c>
    </row>
    <row r="2834" spans="1:16" ht="14.25" hidden="1" customHeight="1" x14ac:dyDescent="0.3">
      <c r="A2834" s="2" t="s">
        <v>2825</v>
      </c>
      <c r="B2834" s="2" t="str">
        <f>RIGHT(DmartSalesData[[#This Row],[order_id]],6)</f>
        <v>102792</v>
      </c>
      <c r="C2834" s="2" t="s">
        <v>25</v>
      </c>
      <c r="D2834" s="2" t="s">
        <v>33</v>
      </c>
      <c r="E2834" s="2">
        <v>4961.7700000000004</v>
      </c>
      <c r="F2834" s="2">
        <v>0.22</v>
      </c>
      <c r="G2834" s="2">
        <f t="shared" si="88"/>
        <v>1091.5894000000001</v>
      </c>
      <c r="H2834" s="2">
        <f t="shared" si="89"/>
        <v>3870.1806000000006</v>
      </c>
      <c r="I2834" s="2">
        <v>4</v>
      </c>
      <c r="J2834" s="3">
        <v>45360</v>
      </c>
      <c r="K2834" s="3">
        <v>45361</v>
      </c>
      <c r="L2834" s="2" t="s">
        <v>15</v>
      </c>
      <c r="M2834" s="2" t="s">
        <v>22</v>
      </c>
      <c r="N2834" s="2">
        <v>660.51</v>
      </c>
      <c r="O2834" s="2" t="s">
        <v>17</v>
      </c>
      <c r="P2834" s="2" t="s">
        <v>17</v>
      </c>
    </row>
    <row r="2835" spans="1:16" ht="14.25" hidden="1" customHeight="1" x14ac:dyDescent="0.3">
      <c r="A2835" s="2" t="s">
        <v>2866</v>
      </c>
      <c r="B2835" s="2" t="str">
        <f>RIGHT(DmartSalesData[[#This Row],[order_id]],6)</f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2" t="s">
        <v>48</v>
      </c>
    </row>
    <row r="2836" spans="1:16" ht="14.25" hidden="1" customHeight="1" x14ac:dyDescent="0.3">
      <c r="A2836" s="2" t="s">
        <v>2867</v>
      </c>
      <c r="B2836" s="2" t="str">
        <f>RIGHT(DmartSalesData[[#This Row],[order_id]],6)</f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2" t="s">
        <v>39</v>
      </c>
    </row>
    <row r="2837" spans="1:16" ht="14.25" hidden="1" customHeight="1" x14ac:dyDescent="0.3">
      <c r="A2837" s="2" t="s">
        <v>2828</v>
      </c>
      <c r="B2837" s="2" t="str">
        <f>RIGHT(DmartSalesData[[#This Row],[order_id]],6)</f>
        <v>102795</v>
      </c>
      <c r="C2837" s="2" t="s">
        <v>19</v>
      </c>
      <c r="D2837" s="2" t="s">
        <v>33</v>
      </c>
      <c r="E2837" s="2">
        <v>2699.91</v>
      </c>
      <c r="F2837" s="2">
        <v>0.39</v>
      </c>
      <c r="G2837" s="2">
        <f t="shared" si="88"/>
        <v>1052.9648999999999</v>
      </c>
      <c r="H2837" s="2">
        <f t="shared" si="89"/>
        <v>1646.9450999999999</v>
      </c>
      <c r="I2837" s="2">
        <v>9</v>
      </c>
      <c r="J2837" s="3">
        <v>45062</v>
      </c>
      <c r="K2837" s="3">
        <v>45065</v>
      </c>
      <c r="L2837" s="2" t="s">
        <v>15</v>
      </c>
      <c r="M2837" s="2" t="s">
        <v>27</v>
      </c>
      <c r="N2837" s="2">
        <v>807.05</v>
      </c>
      <c r="O2837" s="2" t="s">
        <v>17</v>
      </c>
      <c r="P2837" s="2" t="s">
        <v>17</v>
      </c>
    </row>
    <row r="2838" spans="1:16" ht="14.25" hidden="1" customHeight="1" x14ac:dyDescent="0.3">
      <c r="A2838" s="2" t="s">
        <v>2834</v>
      </c>
      <c r="B2838" s="2" t="str">
        <f>RIGHT(DmartSalesData[[#This Row],[order_id]],6)</f>
        <v>102801</v>
      </c>
      <c r="C2838" s="2" t="s">
        <v>41</v>
      </c>
      <c r="D2838" s="2" t="s">
        <v>20</v>
      </c>
      <c r="E2838" s="2">
        <v>4135.66</v>
      </c>
      <c r="F2838" s="2">
        <v>0.33</v>
      </c>
      <c r="G2838" s="2">
        <f t="shared" si="88"/>
        <v>1364.7678000000001</v>
      </c>
      <c r="H2838" s="2">
        <f t="shared" si="89"/>
        <v>2770.8921999999998</v>
      </c>
      <c r="I2838" s="2">
        <v>4</v>
      </c>
      <c r="J2838" s="3">
        <v>45145</v>
      </c>
      <c r="K2838" s="3">
        <v>45151</v>
      </c>
      <c r="L2838" s="2" t="s">
        <v>21</v>
      </c>
      <c r="M2838" s="2" t="s">
        <v>16</v>
      </c>
      <c r="N2838" s="2">
        <v>254.68</v>
      </c>
      <c r="O2838" s="2" t="s">
        <v>17</v>
      </c>
      <c r="P2838" s="2" t="s">
        <v>17</v>
      </c>
    </row>
    <row r="2839" spans="1:16" ht="14.25" hidden="1" customHeight="1" x14ac:dyDescent="0.3">
      <c r="A2839" s="2" t="s">
        <v>2836</v>
      </c>
      <c r="B2839" s="2" t="str">
        <f>RIGHT(DmartSalesData[[#This Row],[order_id]],6)</f>
        <v>102803</v>
      </c>
      <c r="C2839" s="2" t="s">
        <v>19</v>
      </c>
      <c r="D2839" s="2" t="s">
        <v>26</v>
      </c>
      <c r="E2839" s="2">
        <v>2387.94</v>
      </c>
      <c r="F2839" s="2">
        <v>0.46</v>
      </c>
      <c r="G2839" s="2">
        <f t="shared" si="88"/>
        <v>1098.4524000000001</v>
      </c>
      <c r="H2839" s="2">
        <f t="shared" si="89"/>
        <v>1289.4875999999999</v>
      </c>
      <c r="I2839" s="2">
        <v>8</v>
      </c>
      <c r="J2839" s="3">
        <v>45392</v>
      </c>
      <c r="K2839" s="3">
        <v>45397</v>
      </c>
      <c r="L2839" s="2" t="s">
        <v>21</v>
      </c>
      <c r="M2839" s="2" t="s">
        <v>27</v>
      </c>
      <c r="N2839" s="2">
        <v>491.98</v>
      </c>
      <c r="O2839" s="2" t="s">
        <v>28</v>
      </c>
      <c r="P2839" s="2" t="s">
        <v>28</v>
      </c>
    </row>
    <row r="2840" spans="1:16" ht="14.25" hidden="1" customHeight="1" x14ac:dyDescent="0.3">
      <c r="A2840" s="2" t="s">
        <v>2871</v>
      </c>
      <c r="B2840" s="2" t="str">
        <f>RIGHT(DmartSalesData[[#This Row],[order_id]],6)</f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2" t="s">
        <v>17</v>
      </c>
    </row>
    <row r="2841" spans="1:16" ht="14.25" hidden="1" customHeight="1" x14ac:dyDescent="0.3">
      <c r="A2841" s="2" t="s">
        <v>2872</v>
      </c>
      <c r="B2841" s="2" t="str">
        <f>RIGHT(DmartSalesData[[#This Row],[order_id]],6)</f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2" t="s">
        <v>17</v>
      </c>
    </row>
    <row r="2842" spans="1:16" ht="14.25" hidden="1" customHeight="1" x14ac:dyDescent="0.3">
      <c r="A2842" s="2" t="s">
        <v>2873</v>
      </c>
      <c r="B2842" s="2" t="str">
        <f>RIGHT(DmartSalesData[[#This Row],[order_id]],6)</f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2" t="s">
        <v>39</v>
      </c>
    </row>
    <row r="2843" spans="1:16" ht="14.25" hidden="1" customHeight="1" x14ac:dyDescent="0.3">
      <c r="A2843" s="2" t="s">
        <v>2874</v>
      </c>
      <c r="B2843" s="2" t="str">
        <f>RIGHT(DmartSalesData[[#This Row],[order_id]],6)</f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2" t="s">
        <v>28</v>
      </c>
    </row>
    <row r="2844" spans="1:16" ht="14.25" hidden="1" customHeight="1" x14ac:dyDescent="0.3">
      <c r="A2844" s="2" t="s">
        <v>2875</v>
      </c>
      <c r="B2844" s="2" t="str">
        <f>RIGHT(DmartSalesData[[#This Row],[order_id]],6)</f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2" t="s">
        <v>17</v>
      </c>
    </row>
    <row r="2845" spans="1:16" ht="14.25" hidden="1" customHeight="1" x14ac:dyDescent="0.3">
      <c r="A2845" s="2" t="s">
        <v>2876</v>
      </c>
      <c r="B2845" s="2" t="str">
        <f>RIGHT(DmartSalesData[[#This Row],[order_id]],6)</f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2" t="s">
        <v>34</v>
      </c>
    </row>
    <row r="2846" spans="1:16" ht="14.25" hidden="1" customHeight="1" x14ac:dyDescent="0.3">
      <c r="A2846" s="2" t="s">
        <v>2877</v>
      </c>
      <c r="B2846" s="2" t="str">
        <f>RIGHT(DmartSalesData[[#This Row],[order_id]],6)</f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2" t="s">
        <v>48</v>
      </c>
    </row>
    <row r="2847" spans="1:16" ht="14.25" hidden="1" customHeight="1" x14ac:dyDescent="0.3">
      <c r="A2847" s="2" t="s">
        <v>2878</v>
      </c>
      <c r="B2847" s="2" t="str">
        <f>RIGHT(DmartSalesData[[#This Row],[order_id]],6)</f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2" t="s">
        <v>39</v>
      </c>
    </row>
    <row r="2848" spans="1:16" ht="14.25" hidden="1" customHeight="1" x14ac:dyDescent="0.3">
      <c r="A2848" s="2" t="s">
        <v>2879</v>
      </c>
      <c r="B2848" s="2" t="str">
        <f>RIGHT(DmartSalesData[[#This Row],[order_id]],6)</f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2" t="s">
        <v>28</v>
      </c>
    </row>
    <row r="2849" spans="1:16" ht="14.25" hidden="1" customHeight="1" x14ac:dyDescent="0.3">
      <c r="A2849" s="2" t="s">
        <v>2880</v>
      </c>
      <c r="B2849" s="2" t="str">
        <f>RIGHT(DmartSalesData[[#This Row],[order_id]],6)</f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2" t="s">
        <v>28</v>
      </c>
    </row>
    <row r="2850" spans="1:16" ht="14.25" hidden="1" customHeight="1" x14ac:dyDescent="0.3">
      <c r="A2850" s="2" t="s">
        <v>2881</v>
      </c>
      <c r="B2850" s="2" t="str">
        <f>RIGHT(DmartSalesData[[#This Row],[order_id]],6)</f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2" t="s">
        <v>17</v>
      </c>
    </row>
    <row r="2851" spans="1:16" ht="14.25" hidden="1" customHeight="1" x14ac:dyDescent="0.3">
      <c r="A2851" s="2" t="s">
        <v>2882</v>
      </c>
      <c r="B2851" s="2" t="str">
        <f>RIGHT(DmartSalesData[[#This Row],[order_id]],6)</f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2" t="s">
        <v>17</v>
      </c>
    </row>
    <row r="2852" spans="1:16" ht="14.25" hidden="1" customHeight="1" x14ac:dyDescent="0.3">
      <c r="A2852" s="2" t="s">
        <v>2883</v>
      </c>
      <c r="B2852" s="2" t="str">
        <f>RIGHT(DmartSalesData[[#This Row],[order_id]],6)</f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2" t="s">
        <v>34</v>
      </c>
    </row>
    <row r="2853" spans="1:16" ht="14.25" hidden="1" customHeight="1" x14ac:dyDescent="0.3">
      <c r="A2853" s="2" t="s">
        <v>2884</v>
      </c>
      <c r="B2853" s="2" t="str">
        <f>RIGHT(DmartSalesData[[#This Row],[order_id]],6)</f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2" t="s">
        <v>28</v>
      </c>
    </row>
    <row r="2854" spans="1:16" ht="14.25" hidden="1" customHeight="1" x14ac:dyDescent="0.3">
      <c r="A2854" s="2" t="s">
        <v>2885</v>
      </c>
      <c r="B2854" s="2" t="str">
        <f>RIGHT(DmartSalesData[[#This Row],[order_id]],6)</f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2" t="s">
        <v>48</v>
      </c>
    </row>
    <row r="2855" spans="1:16" ht="14.25" hidden="1" customHeight="1" x14ac:dyDescent="0.3">
      <c r="A2855" s="2" t="s">
        <v>2886</v>
      </c>
      <c r="B2855" s="2" t="str">
        <f>RIGHT(DmartSalesData[[#This Row],[order_id]],6)</f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2" t="s">
        <v>28</v>
      </c>
    </row>
    <row r="2856" spans="1:16" ht="14.25" hidden="1" customHeight="1" x14ac:dyDescent="0.3">
      <c r="A2856" s="2" t="s">
        <v>2887</v>
      </c>
      <c r="B2856" s="2" t="str">
        <f>RIGHT(DmartSalesData[[#This Row],[order_id]],6)</f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2" t="s">
        <v>23</v>
      </c>
    </row>
    <row r="2857" spans="1:16" ht="14.25" hidden="1" customHeight="1" x14ac:dyDescent="0.3">
      <c r="A2857" s="2" t="s">
        <v>2888</v>
      </c>
      <c r="B2857" s="2" t="str">
        <f>RIGHT(DmartSalesData[[#This Row],[order_id]],6)</f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2" t="s">
        <v>39</v>
      </c>
    </row>
    <row r="2858" spans="1:16" ht="14.25" hidden="1" customHeight="1" x14ac:dyDescent="0.3">
      <c r="A2858" s="2" t="s">
        <v>2889</v>
      </c>
      <c r="B2858" s="2" t="str">
        <f>RIGHT(DmartSalesData[[#This Row],[order_id]],6)</f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2" t="s">
        <v>39</v>
      </c>
    </row>
    <row r="2859" spans="1:16" ht="14.25" hidden="1" customHeight="1" x14ac:dyDescent="0.3">
      <c r="A2859" s="2" t="s">
        <v>2890</v>
      </c>
      <c r="B2859" s="2" t="str">
        <f>RIGHT(DmartSalesData[[#This Row],[order_id]],6)</f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2" t="s">
        <v>28</v>
      </c>
    </row>
    <row r="2860" spans="1:16" ht="14.25" hidden="1" customHeight="1" x14ac:dyDescent="0.3">
      <c r="A2860" s="2" t="s">
        <v>2891</v>
      </c>
      <c r="B2860" s="2" t="str">
        <f>RIGHT(DmartSalesData[[#This Row],[order_id]],6)</f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2" t="s">
        <v>17</v>
      </c>
    </row>
    <row r="2861" spans="1:16" ht="14.25" hidden="1" customHeight="1" x14ac:dyDescent="0.3">
      <c r="A2861" s="2" t="s">
        <v>2853</v>
      </c>
      <c r="B2861" s="2" t="str">
        <f>RIGHT(DmartSalesData[[#This Row],[order_id]],6)</f>
        <v>102820</v>
      </c>
      <c r="C2861" s="2" t="s">
        <v>19</v>
      </c>
      <c r="D2861" s="2" t="s">
        <v>33</v>
      </c>
      <c r="E2861" s="2">
        <v>4051.4</v>
      </c>
      <c r="F2861" s="2">
        <v>0.33</v>
      </c>
      <c r="G2861" s="2">
        <f t="shared" si="88"/>
        <v>1336.962</v>
      </c>
      <c r="H2861" s="2">
        <f t="shared" si="89"/>
        <v>2714.4380000000001</v>
      </c>
      <c r="I2861" s="2">
        <v>8</v>
      </c>
      <c r="J2861" s="3">
        <v>45245</v>
      </c>
      <c r="K2861" s="3">
        <v>45246</v>
      </c>
      <c r="L2861" s="2" t="s">
        <v>15</v>
      </c>
      <c r="M2861" s="2" t="s">
        <v>16</v>
      </c>
      <c r="N2861" s="2">
        <v>252.99</v>
      </c>
      <c r="O2861" s="2" t="s">
        <v>39</v>
      </c>
      <c r="P2861" s="2" t="s">
        <v>39</v>
      </c>
    </row>
    <row r="2862" spans="1:16" ht="14.25" hidden="1" customHeight="1" x14ac:dyDescent="0.3">
      <c r="A2862" s="2" t="s">
        <v>2865</v>
      </c>
      <c r="B2862" s="2" t="str">
        <f>RIGHT(DmartSalesData[[#This Row],[order_id]],6)</f>
        <v>102832</v>
      </c>
      <c r="C2862" s="2" t="s">
        <v>25</v>
      </c>
      <c r="D2862" s="2" t="s">
        <v>26</v>
      </c>
      <c r="E2862" s="2">
        <v>4943.59</v>
      </c>
      <c r="F2862" s="2">
        <v>0.33</v>
      </c>
      <c r="G2862" s="2">
        <f t="shared" si="88"/>
        <v>1631.3847000000001</v>
      </c>
      <c r="H2862" s="2">
        <f t="shared" si="89"/>
        <v>3312.2053000000001</v>
      </c>
      <c r="I2862" s="2">
        <v>5</v>
      </c>
      <c r="J2862" s="3">
        <v>45512</v>
      </c>
      <c r="K2862" s="3">
        <v>45515</v>
      </c>
      <c r="L2862" s="2" t="s">
        <v>31</v>
      </c>
      <c r="M2862" s="2" t="s">
        <v>22</v>
      </c>
      <c r="N2862" s="2">
        <v>760.67</v>
      </c>
      <c r="O2862" s="2" t="s">
        <v>23</v>
      </c>
      <c r="P2862" s="2" t="s">
        <v>23</v>
      </c>
    </row>
    <row r="2863" spans="1:16" ht="14.25" hidden="1" customHeight="1" x14ac:dyDescent="0.3">
      <c r="A2863" s="2" t="s">
        <v>2894</v>
      </c>
      <c r="B2863" s="2" t="str">
        <f>RIGHT(DmartSalesData[[#This Row],[order_id]],6)</f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2" t="s">
        <v>23</v>
      </c>
    </row>
    <row r="2864" spans="1:16" ht="14.25" hidden="1" customHeight="1" x14ac:dyDescent="0.3">
      <c r="A2864" s="2" t="s">
        <v>2895</v>
      </c>
      <c r="B2864" s="2" t="str">
        <f>RIGHT(DmartSalesData[[#This Row],[order_id]],6)</f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2" t="s">
        <v>17</v>
      </c>
    </row>
    <row r="2865" spans="1:16" ht="14.25" hidden="1" customHeight="1" x14ac:dyDescent="0.3">
      <c r="A2865" s="2" t="s">
        <v>2896</v>
      </c>
      <c r="B2865" s="2" t="str">
        <f>RIGHT(DmartSalesData[[#This Row],[order_id]],6)</f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2" t="s">
        <v>17</v>
      </c>
    </row>
    <row r="2866" spans="1:16" ht="14.25" hidden="1" customHeight="1" x14ac:dyDescent="0.3">
      <c r="A2866" s="2" t="s">
        <v>2897</v>
      </c>
      <c r="B2866" s="2" t="str">
        <f>RIGHT(DmartSalesData[[#This Row],[order_id]],6)</f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2" t="s">
        <v>23</v>
      </c>
    </row>
    <row r="2867" spans="1:16" ht="14.25" hidden="1" customHeight="1" x14ac:dyDescent="0.3">
      <c r="A2867" s="2" t="s">
        <v>2898</v>
      </c>
      <c r="B2867" s="2" t="str">
        <f>RIGHT(DmartSalesData[[#This Row],[order_id]],6)</f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2" t="s">
        <v>34</v>
      </c>
    </row>
    <row r="2868" spans="1:16" ht="14.25" hidden="1" customHeight="1" x14ac:dyDescent="0.3">
      <c r="A2868" s="2" t="s">
        <v>2868</v>
      </c>
      <c r="B2868" s="2" t="str">
        <f>RIGHT(DmartSalesData[[#This Row],[order_id]],6)</f>
        <v>102835</v>
      </c>
      <c r="C2868" s="2" t="s">
        <v>13</v>
      </c>
      <c r="D2868" s="2" t="s">
        <v>36</v>
      </c>
      <c r="E2868" s="2">
        <v>3372.76</v>
      </c>
      <c r="F2868" s="2">
        <v>0.3</v>
      </c>
      <c r="G2868" s="2">
        <f t="shared" si="88"/>
        <v>1011.828</v>
      </c>
      <c r="H2868" s="2">
        <f t="shared" si="89"/>
        <v>2360.9320000000002</v>
      </c>
      <c r="I2868" s="2">
        <v>7</v>
      </c>
      <c r="J2868" s="3">
        <v>45587</v>
      </c>
      <c r="K2868" s="3">
        <v>45588</v>
      </c>
      <c r="L2868" s="2" t="s">
        <v>31</v>
      </c>
      <c r="M2868" s="2" t="s">
        <v>22</v>
      </c>
      <c r="N2868" s="2">
        <v>578.92999999999995</v>
      </c>
      <c r="O2868" s="2" t="s">
        <v>28</v>
      </c>
      <c r="P2868" s="2" t="s">
        <v>28</v>
      </c>
    </row>
    <row r="2869" spans="1:16" ht="14.25" hidden="1" customHeight="1" x14ac:dyDescent="0.3">
      <c r="A2869" s="2" t="s">
        <v>2869</v>
      </c>
      <c r="B2869" s="2" t="str">
        <f>RIGHT(DmartSalesData[[#This Row],[order_id]],6)</f>
        <v>102836</v>
      </c>
      <c r="C2869" s="2" t="s">
        <v>41</v>
      </c>
      <c r="D2869" s="2" t="s">
        <v>26</v>
      </c>
      <c r="E2869" s="2">
        <v>2900.43</v>
      </c>
      <c r="F2869" s="2">
        <v>0.42</v>
      </c>
      <c r="G2869" s="2">
        <f t="shared" si="88"/>
        <v>1218.1805999999999</v>
      </c>
      <c r="H2869" s="2">
        <f t="shared" si="89"/>
        <v>1682.2493999999999</v>
      </c>
      <c r="I2869" s="2">
        <v>8</v>
      </c>
      <c r="J2869" s="3">
        <v>45333</v>
      </c>
      <c r="K2869" s="3">
        <v>45338</v>
      </c>
      <c r="L2869" s="2" t="s">
        <v>31</v>
      </c>
      <c r="M2869" s="2" t="s">
        <v>16</v>
      </c>
      <c r="N2869" s="2">
        <v>538.86</v>
      </c>
      <c r="O2869" s="2" t="s">
        <v>34</v>
      </c>
      <c r="P2869" s="2" t="s">
        <v>34</v>
      </c>
    </row>
    <row r="2870" spans="1:16" ht="14.25" hidden="1" customHeight="1" x14ac:dyDescent="0.3">
      <c r="A2870" s="2" t="s">
        <v>2901</v>
      </c>
      <c r="B2870" s="2" t="str">
        <f>RIGHT(DmartSalesData[[#This Row],[order_id]],6)</f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2" t="s">
        <v>39</v>
      </c>
    </row>
    <row r="2871" spans="1:16" ht="14.25" hidden="1" customHeight="1" x14ac:dyDescent="0.3">
      <c r="A2871" s="2" t="s">
        <v>2902</v>
      </c>
      <c r="B2871" s="2" t="str">
        <f>RIGHT(DmartSalesData[[#This Row],[order_id]],6)</f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2" t="s">
        <v>39</v>
      </c>
    </row>
    <row r="2872" spans="1:16" ht="14.25" hidden="1" customHeight="1" x14ac:dyDescent="0.3">
      <c r="A2872" s="2" t="s">
        <v>2903</v>
      </c>
      <c r="B2872" s="2" t="str">
        <f>RIGHT(DmartSalesData[[#This Row],[order_id]],6)</f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2" t="s">
        <v>23</v>
      </c>
    </row>
    <row r="2873" spans="1:16" ht="14.25" hidden="1" customHeight="1" x14ac:dyDescent="0.3">
      <c r="A2873" s="2" t="s">
        <v>2904</v>
      </c>
      <c r="B2873" s="2" t="str">
        <f>RIGHT(DmartSalesData[[#This Row],[order_id]],6)</f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2" t="s">
        <v>48</v>
      </c>
    </row>
    <row r="2874" spans="1:16" ht="14.25" hidden="1" customHeight="1" x14ac:dyDescent="0.3">
      <c r="A2874" s="2" t="s">
        <v>2870</v>
      </c>
      <c r="B2874" s="2" t="str">
        <f>RIGHT(DmartSalesData[[#This Row],[order_id]],6)</f>
        <v>102837</v>
      </c>
      <c r="C2874" s="2" t="s">
        <v>25</v>
      </c>
      <c r="D2874" s="2" t="s">
        <v>36</v>
      </c>
      <c r="E2874" s="2">
        <v>4249.1099999999997</v>
      </c>
      <c r="F2874" s="2">
        <v>0.4</v>
      </c>
      <c r="G2874" s="2">
        <f t="shared" si="88"/>
        <v>1699.644</v>
      </c>
      <c r="H2874" s="2">
        <f t="shared" si="89"/>
        <v>2549.4659999999994</v>
      </c>
      <c r="I2874" s="2">
        <v>6</v>
      </c>
      <c r="J2874" s="3">
        <v>45405</v>
      </c>
      <c r="K2874" s="3">
        <v>45410</v>
      </c>
      <c r="L2874" s="2" t="s">
        <v>31</v>
      </c>
      <c r="M2874" s="2" t="s">
        <v>16</v>
      </c>
      <c r="N2874" s="2">
        <v>971.05</v>
      </c>
      <c r="O2874" s="2" t="s">
        <v>17</v>
      </c>
      <c r="P2874" s="2" t="s">
        <v>17</v>
      </c>
    </row>
    <row r="2875" spans="1:16" ht="14.25" hidden="1" customHeight="1" x14ac:dyDescent="0.3">
      <c r="A2875" s="2" t="s">
        <v>2892</v>
      </c>
      <c r="B2875" s="2" t="str">
        <f>RIGHT(DmartSalesData[[#This Row],[order_id]],6)</f>
        <v>102859</v>
      </c>
      <c r="C2875" s="2" t="s">
        <v>13</v>
      </c>
      <c r="D2875" s="2" t="s">
        <v>36</v>
      </c>
      <c r="E2875" s="2">
        <v>4444.78</v>
      </c>
      <c r="F2875" s="2">
        <v>0.32</v>
      </c>
      <c r="G2875" s="2">
        <f t="shared" si="88"/>
        <v>1422.3296</v>
      </c>
      <c r="H2875" s="2">
        <f t="shared" si="89"/>
        <v>3022.4503999999997</v>
      </c>
      <c r="I2875" s="2">
        <v>2</v>
      </c>
      <c r="J2875" s="3">
        <v>45084</v>
      </c>
      <c r="K2875" s="3">
        <v>45089</v>
      </c>
      <c r="L2875" s="2" t="s">
        <v>21</v>
      </c>
      <c r="M2875" s="2" t="s">
        <v>22</v>
      </c>
      <c r="N2875" s="2">
        <v>517.12</v>
      </c>
      <c r="O2875" s="2" t="s">
        <v>17</v>
      </c>
      <c r="P2875" s="2" t="s">
        <v>17</v>
      </c>
    </row>
    <row r="2876" spans="1:16" ht="14.25" hidden="1" customHeight="1" x14ac:dyDescent="0.3">
      <c r="A2876" s="2" t="s">
        <v>2907</v>
      </c>
      <c r="B2876" s="2" t="str">
        <f>RIGHT(DmartSalesData[[#This Row],[order_id]],6)</f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2" t="s">
        <v>34</v>
      </c>
    </row>
    <row r="2877" spans="1:16" ht="14.25" hidden="1" customHeight="1" x14ac:dyDescent="0.3">
      <c r="A2877" s="2" t="s">
        <v>2908</v>
      </c>
      <c r="B2877" s="2" t="str">
        <f>RIGHT(DmartSalesData[[#This Row],[order_id]],6)</f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ref="G2877:G2940" si="90">E2877*F2877</f>
        <v>401.8476</v>
      </c>
      <c r="H2877" s="2">
        <f t="shared" ref="H2877:H2940" si="91">E2877-G2877</f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2" t="s">
        <v>39</v>
      </c>
    </row>
    <row r="2878" spans="1:16" ht="14.25" hidden="1" customHeight="1" x14ac:dyDescent="0.3">
      <c r="A2878" s="2" t="s">
        <v>2909</v>
      </c>
      <c r="B2878" s="2" t="str">
        <f>RIGHT(DmartSalesData[[#This Row],[order_id]],6)</f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90"/>
        <v>731.75990000000013</v>
      </c>
      <c r="H2878" s="2">
        <f t="shared" si="91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2" t="s">
        <v>39</v>
      </c>
    </row>
    <row r="2879" spans="1:16" ht="14.25" hidden="1" customHeight="1" x14ac:dyDescent="0.3">
      <c r="A2879" s="2" t="s">
        <v>2910</v>
      </c>
      <c r="B2879" s="2" t="str">
        <f>RIGHT(DmartSalesData[[#This Row],[order_id]],6)</f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90"/>
        <v>285.20819999999998</v>
      </c>
      <c r="H2879" s="2">
        <f t="shared" si="91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2" t="s">
        <v>34</v>
      </c>
    </row>
    <row r="2880" spans="1:16" ht="14.25" hidden="1" customHeight="1" x14ac:dyDescent="0.3">
      <c r="A2880" s="2" t="s">
        <v>2911</v>
      </c>
      <c r="B2880" s="2" t="str">
        <f>RIGHT(DmartSalesData[[#This Row],[order_id]],6)</f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90"/>
        <v>283.8</v>
      </c>
      <c r="H2880" s="2">
        <f t="shared" si="91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2" t="s">
        <v>48</v>
      </c>
    </row>
    <row r="2881" spans="1:16" ht="14.25" hidden="1" customHeight="1" x14ac:dyDescent="0.3">
      <c r="A2881" s="2" t="s">
        <v>2912</v>
      </c>
      <c r="B2881" s="2" t="str">
        <f>RIGHT(DmartSalesData[[#This Row],[order_id]],6)</f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90"/>
        <v>710.63580000000002</v>
      </c>
      <c r="H2881" s="2">
        <f t="shared" si="91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2" t="s">
        <v>39</v>
      </c>
    </row>
    <row r="2882" spans="1:16" ht="14.25" hidden="1" customHeight="1" x14ac:dyDescent="0.3">
      <c r="A2882" s="2" t="s">
        <v>2893</v>
      </c>
      <c r="B2882" s="2" t="str">
        <f>RIGHT(DmartSalesData[[#This Row],[order_id]],6)</f>
        <v>102860</v>
      </c>
      <c r="C2882" s="2" t="s">
        <v>13</v>
      </c>
      <c r="D2882" s="2" t="s">
        <v>20</v>
      </c>
      <c r="E2882" s="2">
        <v>3225.72</v>
      </c>
      <c r="F2882" s="2">
        <v>0.36</v>
      </c>
      <c r="G2882" s="2">
        <f t="shared" si="90"/>
        <v>1161.2592</v>
      </c>
      <c r="H2882" s="2">
        <f t="shared" si="91"/>
        <v>2064.4607999999998</v>
      </c>
      <c r="I2882" s="2">
        <v>6</v>
      </c>
      <c r="J2882" s="3">
        <v>45545</v>
      </c>
      <c r="K2882" s="3">
        <v>45551</v>
      </c>
      <c r="L2882" s="2" t="s">
        <v>21</v>
      </c>
      <c r="M2882" s="2" t="s">
        <v>16</v>
      </c>
      <c r="N2882" s="2">
        <v>965.77</v>
      </c>
      <c r="O2882" s="2" t="s">
        <v>17</v>
      </c>
      <c r="P2882" s="2" t="s">
        <v>17</v>
      </c>
    </row>
    <row r="2883" spans="1:16" ht="14.25" hidden="1" customHeight="1" x14ac:dyDescent="0.3">
      <c r="A2883" s="2" t="s">
        <v>2914</v>
      </c>
      <c r="B2883" s="2" t="str">
        <f>RIGHT(DmartSalesData[[#This Row],[order_id]],6)</f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si="90"/>
        <v>650.14919999999995</v>
      </c>
      <c r="H2883" s="2">
        <f t="shared" si="91"/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2" t="s">
        <v>28</v>
      </c>
    </row>
    <row r="2884" spans="1:16" ht="14.25" hidden="1" customHeight="1" x14ac:dyDescent="0.3">
      <c r="A2884" s="2" t="s">
        <v>2915</v>
      </c>
      <c r="B2884" s="2" t="str">
        <f>RIGHT(DmartSalesData[[#This Row],[order_id]],6)</f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2" t="s">
        <v>39</v>
      </c>
    </row>
    <row r="2885" spans="1:16" ht="14.25" hidden="1" customHeight="1" x14ac:dyDescent="0.3">
      <c r="A2885" s="2" t="s">
        <v>2916</v>
      </c>
      <c r="B2885" s="2" t="str">
        <f>RIGHT(DmartSalesData[[#This Row],[order_id]],6)</f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2" t="s">
        <v>17</v>
      </c>
    </row>
    <row r="2886" spans="1:16" ht="14.25" hidden="1" customHeight="1" x14ac:dyDescent="0.3">
      <c r="A2886" s="2" t="s">
        <v>2917</v>
      </c>
      <c r="B2886" s="2" t="str">
        <f>RIGHT(DmartSalesData[[#This Row],[order_id]],6)</f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2" t="s">
        <v>34</v>
      </c>
    </row>
    <row r="2887" spans="1:16" ht="14.25" hidden="1" customHeight="1" x14ac:dyDescent="0.3">
      <c r="A2887" s="2" t="s">
        <v>2918</v>
      </c>
      <c r="B2887" s="2" t="str">
        <f>RIGHT(DmartSalesData[[#This Row],[order_id]],6)</f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2" t="s">
        <v>28</v>
      </c>
    </row>
    <row r="2888" spans="1:16" ht="14.25" hidden="1" customHeight="1" x14ac:dyDescent="0.3">
      <c r="A2888" s="2" t="s">
        <v>2899</v>
      </c>
      <c r="B2888" s="2" t="str">
        <f>RIGHT(DmartSalesData[[#This Row],[order_id]],6)</f>
        <v>102866</v>
      </c>
      <c r="C2888" s="2" t="s">
        <v>19</v>
      </c>
      <c r="D2888" s="2" t="s">
        <v>26</v>
      </c>
      <c r="E2888" s="2">
        <v>4783.68</v>
      </c>
      <c r="F2888" s="2">
        <v>0.36</v>
      </c>
      <c r="G2888" s="2">
        <f t="shared" si="90"/>
        <v>1722.1248000000001</v>
      </c>
      <c r="H2888" s="2">
        <f t="shared" si="91"/>
        <v>3061.5552000000002</v>
      </c>
      <c r="I2888" s="2">
        <v>7</v>
      </c>
      <c r="J2888" s="3">
        <v>45484</v>
      </c>
      <c r="K2888" s="3">
        <v>45486</v>
      </c>
      <c r="L2888" s="2" t="s">
        <v>21</v>
      </c>
      <c r="M2888" s="2" t="s">
        <v>16</v>
      </c>
      <c r="N2888" s="2">
        <v>1083</v>
      </c>
      <c r="O2888" s="2" t="s">
        <v>48</v>
      </c>
      <c r="P2888" s="2" t="s">
        <v>48</v>
      </c>
    </row>
    <row r="2889" spans="1:16" ht="14.25" hidden="1" customHeight="1" x14ac:dyDescent="0.3">
      <c r="A2889" s="2" t="s">
        <v>2920</v>
      </c>
      <c r="B2889" s="2" t="str">
        <f>RIGHT(DmartSalesData[[#This Row],[order_id]],6)</f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2" t="s">
        <v>48</v>
      </c>
    </row>
    <row r="2890" spans="1:16" ht="14.25" hidden="1" customHeight="1" x14ac:dyDescent="0.3">
      <c r="A2890" s="2" t="s">
        <v>2921</v>
      </c>
      <c r="B2890" s="2" t="str">
        <f>RIGHT(DmartSalesData[[#This Row],[order_id]],6)</f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2" t="s">
        <v>39</v>
      </c>
    </row>
    <row r="2891" spans="1:16" ht="14.25" hidden="1" customHeight="1" x14ac:dyDescent="0.3">
      <c r="A2891" s="2" t="s">
        <v>2922</v>
      </c>
      <c r="B2891" s="2" t="str">
        <f>RIGHT(DmartSalesData[[#This Row],[order_id]],6)</f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2" t="s">
        <v>39</v>
      </c>
    </row>
    <row r="2892" spans="1:16" ht="14.25" hidden="1" customHeight="1" x14ac:dyDescent="0.3">
      <c r="A2892" s="2" t="s">
        <v>2923</v>
      </c>
      <c r="B2892" s="2" t="str">
        <f>RIGHT(DmartSalesData[[#This Row],[order_id]],6)</f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2" t="s">
        <v>17</v>
      </c>
    </row>
    <row r="2893" spans="1:16" ht="14.25" hidden="1" customHeight="1" x14ac:dyDescent="0.3">
      <c r="A2893" s="2" t="s">
        <v>2924</v>
      </c>
      <c r="B2893" s="2" t="str">
        <f>RIGHT(DmartSalesData[[#This Row],[order_id]],6)</f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2" t="s">
        <v>23</v>
      </c>
    </row>
    <row r="2894" spans="1:16" ht="14.25" hidden="1" customHeight="1" x14ac:dyDescent="0.3">
      <c r="A2894" s="2" t="s">
        <v>2925</v>
      </c>
      <c r="B2894" s="2" t="str">
        <f>RIGHT(DmartSalesData[[#This Row],[order_id]],6)</f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2" t="s">
        <v>39</v>
      </c>
    </row>
    <row r="2895" spans="1:16" ht="14.25" hidden="1" customHeight="1" x14ac:dyDescent="0.3">
      <c r="A2895" s="2" t="s">
        <v>2926</v>
      </c>
      <c r="B2895" s="2" t="str">
        <f>RIGHT(DmartSalesData[[#This Row],[order_id]],6)</f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2" t="s">
        <v>17</v>
      </c>
    </row>
    <row r="2896" spans="1:16" ht="14.25" hidden="1" customHeight="1" x14ac:dyDescent="0.3">
      <c r="A2896" s="2" t="s">
        <v>2900</v>
      </c>
      <c r="B2896" s="2" t="str">
        <f>RIGHT(DmartSalesData[[#This Row],[order_id]],6)</f>
        <v>102867</v>
      </c>
      <c r="C2896" s="2" t="s">
        <v>41</v>
      </c>
      <c r="D2896" s="2" t="s">
        <v>36</v>
      </c>
      <c r="E2896" s="2">
        <v>4971.74</v>
      </c>
      <c r="F2896" s="2">
        <v>0.24</v>
      </c>
      <c r="G2896" s="2">
        <f t="shared" si="90"/>
        <v>1193.2175999999999</v>
      </c>
      <c r="H2896" s="2">
        <f t="shared" si="91"/>
        <v>3778.5223999999998</v>
      </c>
      <c r="I2896" s="2">
        <v>4</v>
      </c>
      <c r="J2896" s="3">
        <v>45590</v>
      </c>
      <c r="K2896" s="3">
        <v>45591</v>
      </c>
      <c r="L2896" s="2" t="s">
        <v>21</v>
      </c>
      <c r="M2896" s="2" t="s">
        <v>27</v>
      </c>
      <c r="N2896" s="2">
        <v>746.97</v>
      </c>
      <c r="O2896" s="2" t="s">
        <v>28</v>
      </c>
      <c r="P2896" s="2" t="s">
        <v>28</v>
      </c>
    </row>
    <row r="2897" spans="1:16" ht="14.25" hidden="1" customHeight="1" x14ac:dyDescent="0.3">
      <c r="A2897" s="2" t="s">
        <v>2928</v>
      </c>
      <c r="B2897" s="2" t="str">
        <f>RIGHT(DmartSalesData[[#This Row],[order_id]],6)</f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2" t="s">
        <v>17</v>
      </c>
    </row>
    <row r="2898" spans="1:16" ht="14.25" hidden="1" customHeight="1" x14ac:dyDescent="0.3">
      <c r="A2898" s="2" t="s">
        <v>2929</v>
      </c>
      <c r="B2898" s="2" t="str">
        <f>RIGHT(DmartSalesData[[#This Row],[order_id]],6)</f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2" t="s">
        <v>48</v>
      </c>
    </row>
    <row r="2899" spans="1:16" ht="14.25" hidden="1" customHeight="1" x14ac:dyDescent="0.3">
      <c r="A2899" s="2" t="s">
        <v>2930</v>
      </c>
      <c r="B2899" s="2" t="str">
        <f>RIGHT(DmartSalesData[[#This Row],[order_id]],6)</f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2" t="s">
        <v>23</v>
      </c>
    </row>
    <row r="2900" spans="1:16" ht="14.25" hidden="1" customHeight="1" x14ac:dyDescent="0.3">
      <c r="A2900" s="2" t="s">
        <v>2931</v>
      </c>
      <c r="B2900" s="2" t="str">
        <f>RIGHT(DmartSalesData[[#This Row],[order_id]],6)</f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2" t="s">
        <v>28</v>
      </c>
    </row>
    <row r="2901" spans="1:16" ht="14.25" hidden="1" customHeight="1" x14ac:dyDescent="0.3">
      <c r="A2901" s="2" t="s">
        <v>2932</v>
      </c>
      <c r="B2901" s="2" t="str">
        <f>RIGHT(DmartSalesData[[#This Row],[order_id]],6)</f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2" t="s">
        <v>34</v>
      </c>
    </row>
    <row r="2902" spans="1:16" ht="14.25" hidden="1" customHeight="1" x14ac:dyDescent="0.3">
      <c r="A2902" s="2" t="s">
        <v>2933</v>
      </c>
      <c r="B2902" s="2" t="str">
        <f>RIGHT(DmartSalesData[[#This Row],[order_id]],6)</f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2" t="s">
        <v>48</v>
      </c>
    </row>
    <row r="2903" spans="1:16" ht="14.25" hidden="1" customHeight="1" x14ac:dyDescent="0.3">
      <c r="A2903" s="2" t="s">
        <v>2934</v>
      </c>
      <c r="B2903" s="2" t="str">
        <f>RIGHT(DmartSalesData[[#This Row],[order_id]],6)</f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2" t="s">
        <v>23</v>
      </c>
    </row>
    <row r="2904" spans="1:16" ht="14.25" hidden="1" customHeight="1" x14ac:dyDescent="0.3">
      <c r="A2904" s="2" t="s">
        <v>2935</v>
      </c>
      <c r="B2904" s="2" t="str">
        <f>RIGHT(DmartSalesData[[#This Row],[order_id]],6)</f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2" t="s">
        <v>48</v>
      </c>
    </row>
    <row r="2905" spans="1:16" ht="14.25" hidden="1" customHeight="1" x14ac:dyDescent="0.3">
      <c r="A2905" s="2" t="s">
        <v>2936</v>
      </c>
      <c r="B2905" s="2" t="str">
        <f>RIGHT(DmartSalesData[[#This Row],[order_id]],6)</f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2" t="s">
        <v>28</v>
      </c>
    </row>
    <row r="2906" spans="1:16" ht="14.25" hidden="1" customHeight="1" x14ac:dyDescent="0.3">
      <c r="A2906" s="2" t="s">
        <v>2937</v>
      </c>
      <c r="B2906" s="2" t="str">
        <f>RIGHT(DmartSalesData[[#This Row],[order_id]],6)</f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2" t="s">
        <v>28</v>
      </c>
    </row>
    <row r="2907" spans="1:16" ht="14.25" hidden="1" customHeight="1" x14ac:dyDescent="0.3">
      <c r="A2907" s="2" t="s">
        <v>2905</v>
      </c>
      <c r="B2907" s="2" t="str">
        <f>RIGHT(DmartSalesData[[#This Row],[order_id]],6)</f>
        <v>102872</v>
      </c>
      <c r="C2907" s="2" t="s">
        <v>25</v>
      </c>
      <c r="D2907" s="2" t="s">
        <v>36</v>
      </c>
      <c r="E2907" s="2">
        <v>3000.49</v>
      </c>
      <c r="F2907" s="2">
        <v>0.5</v>
      </c>
      <c r="G2907" s="2">
        <f t="shared" si="90"/>
        <v>1500.2449999999999</v>
      </c>
      <c r="H2907" s="2">
        <f t="shared" si="91"/>
        <v>1500.2449999999999</v>
      </c>
      <c r="I2907" s="2">
        <v>3</v>
      </c>
      <c r="J2907" s="3">
        <v>45150</v>
      </c>
      <c r="K2907" s="3">
        <v>45157</v>
      </c>
      <c r="L2907" s="2" t="s">
        <v>21</v>
      </c>
      <c r="M2907" s="2" t="s">
        <v>27</v>
      </c>
      <c r="N2907" s="2">
        <v>677.67</v>
      </c>
      <c r="O2907" s="2" t="s">
        <v>23</v>
      </c>
      <c r="P2907" s="2" t="s">
        <v>23</v>
      </c>
    </row>
    <row r="2908" spans="1:16" ht="14.25" hidden="1" customHeight="1" x14ac:dyDescent="0.3">
      <c r="A2908" s="2" t="s">
        <v>2939</v>
      </c>
      <c r="B2908" s="2" t="str">
        <f>RIGHT(DmartSalesData[[#This Row],[order_id]],6)</f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2" t="s">
        <v>48</v>
      </c>
    </row>
    <row r="2909" spans="1:16" ht="14.25" hidden="1" customHeight="1" x14ac:dyDescent="0.3">
      <c r="A2909" s="2" t="s">
        <v>2906</v>
      </c>
      <c r="B2909" s="2" t="str">
        <f>RIGHT(DmartSalesData[[#This Row],[order_id]],6)</f>
        <v>102873</v>
      </c>
      <c r="C2909" s="2" t="s">
        <v>19</v>
      </c>
      <c r="D2909" s="2" t="s">
        <v>20</v>
      </c>
      <c r="E2909" s="2">
        <v>2788.99</v>
      </c>
      <c r="F2909" s="2">
        <v>0.41</v>
      </c>
      <c r="G2909" s="2">
        <f t="shared" si="90"/>
        <v>1143.4858999999999</v>
      </c>
      <c r="H2909" s="2">
        <f t="shared" si="91"/>
        <v>1645.5040999999999</v>
      </c>
      <c r="I2909" s="2">
        <v>8</v>
      </c>
      <c r="J2909" s="3">
        <v>45421</v>
      </c>
      <c r="K2909" s="3">
        <v>45422</v>
      </c>
      <c r="L2909" s="2" t="s">
        <v>21</v>
      </c>
      <c r="M2909" s="2" t="s">
        <v>27</v>
      </c>
      <c r="N2909" s="2">
        <v>243.55</v>
      </c>
      <c r="O2909" s="2" t="s">
        <v>28</v>
      </c>
      <c r="P2909" s="2" t="s">
        <v>28</v>
      </c>
    </row>
    <row r="2910" spans="1:16" ht="14.25" hidden="1" customHeight="1" x14ac:dyDescent="0.3">
      <c r="A2910" s="2" t="s">
        <v>2941</v>
      </c>
      <c r="B2910" s="2" t="str">
        <f>RIGHT(DmartSalesData[[#This Row],[order_id]],6)</f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2" t="s">
        <v>34</v>
      </c>
    </row>
    <row r="2911" spans="1:16" ht="14.25" hidden="1" customHeight="1" x14ac:dyDescent="0.3">
      <c r="A2911" s="2" t="s">
        <v>2942</v>
      </c>
      <c r="B2911" s="2" t="str">
        <f>RIGHT(DmartSalesData[[#This Row],[order_id]],6)</f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2" t="s">
        <v>17</v>
      </c>
    </row>
    <row r="2912" spans="1:16" ht="14.25" hidden="1" customHeight="1" x14ac:dyDescent="0.3">
      <c r="A2912" s="2" t="s">
        <v>2943</v>
      </c>
      <c r="B2912" s="2" t="str">
        <f>RIGHT(DmartSalesData[[#This Row],[order_id]],6)</f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2" t="s">
        <v>23</v>
      </c>
    </row>
    <row r="2913" spans="1:16" ht="14.25" hidden="1" customHeight="1" x14ac:dyDescent="0.3">
      <c r="A2913" s="2" t="s">
        <v>2944</v>
      </c>
      <c r="B2913" s="2" t="str">
        <f>RIGHT(DmartSalesData[[#This Row],[order_id]],6)</f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2" t="s">
        <v>17</v>
      </c>
    </row>
    <row r="2914" spans="1:16" ht="14.25" hidden="1" customHeight="1" x14ac:dyDescent="0.3">
      <c r="A2914" s="2" t="s">
        <v>2945</v>
      </c>
      <c r="B2914" s="2" t="str">
        <f>RIGHT(DmartSalesData[[#This Row],[order_id]],6)</f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2" t="s">
        <v>39</v>
      </c>
    </row>
    <row r="2915" spans="1:16" ht="14.25" hidden="1" customHeight="1" x14ac:dyDescent="0.3">
      <c r="A2915" s="2" t="s">
        <v>2946</v>
      </c>
      <c r="B2915" s="2" t="str">
        <f>RIGHT(DmartSalesData[[#This Row],[order_id]],6)</f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2" t="s">
        <v>39</v>
      </c>
    </row>
    <row r="2916" spans="1:16" ht="14.25" hidden="1" customHeight="1" x14ac:dyDescent="0.3">
      <c r="A2916" s="2" t="s">
        <v>2947</v>
      </c>
      <c r="B2916" s="2" t="str">
        <f>RIGHT(DmartSalesData[[#This Row],[order_id]],6)</f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2" t="s">
        <v>48</v>
      </c>
    </row>
    <row r="2917" spans="1:16" ht="14.25" hidden="1" customHeight="1" x14ac:dyDescent="0.3">
      <c r="A2917" s="2" t="s">
        <v>2948</v>
      </c>
      <c r="B2917" s="2" t="str">
        <f>RIGHT(DmartSalesData[[#This Row],[order_id]],6)</f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2" t="s">
        <v>23</v>
      </c>
    </row>
    <row r="2918" spans="1:16" ht="14.25" hidden="1" customHeight="1" x14ac:dyDescent="0.3">
      <c r="A2918" s="2" t="s">
        <v>2949</v>
      </c>
      <c r="B2918" s="2" t="str">
        <f>RIGHT(DmartSalesData[[#This Row],[order_id]],6)</f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2" t="s">
        <v>17</v>
      </c>
    </row>
    <row r="2919" spans="1:16" ht="14.25" hidden="1" customHeight="1" x14ac:dyDescent="0.3">
      <c r="A2919" s="2" t="s">
        <v>2913</v>
      </c>
      <c r="B2919" s="2" t="str">
        <f>RIGHT(DmartSalesData[[#This Row],[order_id]],6)</f>
        <v>102880</v>
      </c>
      <c r="C2919" s="2" t="s">
        <v>41</v>
      </c>
      <c r="D2919" s="2" t="s">
        <v>36</v>
      </c>
      <c r="E2919" s="2">
        <v>4582.1899999999996</v>
      </c>
      <c r="F2919" s="2">
        <v>0.47</v>
      </c>
      <c r="G2919" s="2">
        <f t="shared" si="90"/>
        <v>2153.6292999999996</v>
      </c>
      <c r="H2919" s="2">
        <f t="shared" si="91"/>
        <v>2428.5607</v>
      </c>
      <c r="I2919" s="2">
        <v>5</v>
      </c>
      <c r="J2919" s="3">
        <v>45349</v>
      </c>
      <c r="K2919" s="3">
        <v>45356</v>
      </c>
      <c r="L2919" s="2" t="s">
        <v>31</v>
      </c>
      <c r="M2919" s="2" t="s">
        <v>27</v>
      </c>
      <c r="N2919" s="2">
        <v>1352.14</v>
      </c>
      <c r="O2919" s="2" t="s">
        <v>28</v>
      </c>
      <c r="P2919" s="2" t="s">
        <v>28</v>
      </c>
    </row>
    <row r="2920" spans="1:16" ht="14.25" hidden="1" customHeight="1" x14ac:dyDescent="0.3">
      <c r="A2920" s="2" t="s">
        <v>2951</v>
      </c>
      <c r="B2920" s="2" t="str">
        <f>RIGHT(DmartSalesData[[#This Row],[order_id]],6)</f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2" t="s">
        <v>39</v>
      </c>
    </row>
    <row r="2921" spans="1:16" ht="14.25" hidden="1" customHeight="1" x14ac:dyDescent="0.3">
      <c r="A2921" s="2" t="s">
        <v>2952</v>
      </c>
      <c r="B2921" s="2" t="str">
        <f>RIGHT(DmartSalesData[[#This Row],[order_id]],6)</f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2" t="s">
        <v>23</v>
      </c>
    </row>
    <row r="2922" spans="1:16" ht="14.25" hidden="1" customHeight="1" x14ac:dyDescent="0.3">
      <c r="A2922" s="2" t="s">
        <v>2953</v>
      </c>
      <c r="B2922" s="2" t="str">
        <f>RIGHT(DmartSalesData[[#This Row],[order_id]],6)</f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2" t="s">
        <v>48</v>
      </c>
    </row>
    <row r="2923" spans="1:16" ht="14.25" hidden="1" customHeight="1" x14ac:dyDescent="0.3">
      <c r="A2923" s="2" t="s">
        <v>2954</v>
      </c>
      <c r="B2923" s="2" t="str">
        <f>RIGHT(DmartSalesData[[#This Row],[order_id]],6)</f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2" t="s">
        <v>23</v>
      </c>
    </row>
    <row r="2924" spans="1:16" ht="14.25" hidden="1" customHeight="1" x14ac:dyDescent="0.3">
      <c r="A2924" s="2" t="s">
        <v>2955</v>
      </c>
      <c r="B2924" s="2" t="str">
        <f>RIGHT(DmartSalesData[[#This Row],[order_id]],6)</f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2" t="s">
        <v>48</v>
      </c>
    </row>
    <row r="2925" spans="1:16" ht="14.25" hidden="1" customHeight="1" x14ac:dyDescent="0.3">
      <c r="A2925" s="2" t="s">
        <v>2956</v>
      </c>
      <c r="B2925" s="2" t="str">
        <f>RIGHT(DmartSalesData[[#This Row],[order_id]],6)</f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2" t="s">
        <v>34</v>
      </c>
    </row>
    <row r="2926" spans="1:16" ht="14.25" hidden="1" customHeight="1" x14ac:dyDescent="0.3">
      <c r="A2926" s="2" t="s">
        <v>2957</v>
      </c>
      <c r="B2926" s="2" t="str">
        <f>RIGHT(DmartSalesData[[#This Row],[order_id]],6)</f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2" t="s">
        <v>23</v>
      </c>
    </row>
    <row r="2927" spans="1:16" ht="14.25" hidden="1" customHeight="1" x14ac:dyDescent="0.3">
      <c r="A2927" s="2" t="s">
        <v>2958</v>
      </c>
      <c r="B2927" s="2" t="str">
        <f>RIGHT(DmartSalesData[[#This Row],[order_id]],6)</f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2" t="s">
        <v>28</v>
      </c>
    </row>
    <row r="2928" spans="1:16" ht="14.25" hidden="1" customHeight="1" x14ac:dyDescent="0.3">
      <c r="A2928" s="2" t="s">
        <v>2919</v>
      </c>
      <c r="B2928" s="2" t="str">
        <f>RIGHT(DmartSalesData[[#This Row],[order_id]],6)</f>
        <v>102886</v>
      </c>
      <c r="C2928" s="2" t="s">
        <v>19</v>
      </c>
      <c r="D2928" s="2" t="s">
        <v>14</v>
      </c>
      <c r="E2928" s="2">
        <v>3024.21</v>
      </c>
      <c r="F2928" s="2">
        <v>0.48</v>
      </c>
      <c r="G2928" s="2">
        <f t="shared" si="90"/>
        <v>1451.6207999999999</v>
      </c>
      <c r="H2928" s="2">
        <f t="shared" si="91"/>
        <v>1572.5892000000001</v>
      </c>
      <c r="I2928" s="2">
        <v>7</v>
      </c>
      <c r="J2928" s="3">
        <v>45430</v>
      </c>
      <c r="K2928" s="3">
        <v>45437</v>
      </c>
      <c r="L2928" s="2" t="s">
        <v>21</v>
      </c>
      <c r="M2928" s="2" t="s">
        <v>16</v>
      </c>
      <c r="N2928" s="2">
        <v>286.79000000000002</v>
      </c>
      <c r="O2928" s="2" t="s">
        <v>34</v>
      </c>
      <c r="P2928" s="2" t="s">
        <v>34</v>
      </c>
    </row>
    <row r="2929" spans="1:16" ht="14.25" hidden="1" customHeight="1" x14ac:dyDescent="0.3">
      <c r="A2929" s="2" t="s">
        <v>2927</v>
      </c>
      <c r="B2929" s="2" t="str">
        <f>RIGHT(DmartSalesData[[#This Row],[order_id]],6)</f>
        <v>102894</v>
      </c>
      <c r="C2929" s="2" t="s">
        <v>13</v>
      </c>
      <c r="D2929" s="2" t="s">
        <v>14</v>
      </c>
      <c r="E2929" s="2">
        <v>4152.9399999999996</v>
      </c>
      <c r="F2929" s="2">
        <v>0.26</v>
      </c>
      <c r="G2929" s="2">
        <f t="shared" si="90"/>
        <v>1079.7644</v>
      </c>
      <c r="H2929" s="2">
        <f t="shared" si="91"/>
        <v>3073.1755999999996</v>
      </c>
      <c r="I2929" s="2">
        <v>6</v>
      </c>
      <c r="J2929" s="3">
        <v>45417</v>
      </c>
      <c r="K2929" s="3">
        <v>45420</v>
      </c>
      <c r="L2929" s="2" t="s">
        <v>15</v>
      </c>
      <c r="M2929" s="2" t="s">
        <v>27</v>
      </c>
      <c r="N2929" s="2">
        <v>981.94</v>
      </c>
      <c r="O2929" s="2" t="s">
        <v>39</v>
      </c>
      <c r="P2929" s="2" t="s">
        <v>39</v>
      </c>
    </row>
    <row r="2930" spans="1:16" ht="14.25" hidden="1" customHeight="1" x14ac:dyDescent="0.3">
      <c r="A2930" s="2" t="s">
        <v>2961</v>
      </c>
      <c r="B2930" s="2" t="str">
        <f>RIGHT(DmartSalesData[[#This Row],[order_id]],6)</f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2" t="s">
        <v>17</v>
      </c>
    </row>
    <row r="2931" spans="1:16" ht="14.25" hidden="1" customHeight="1" x14ac:dyDescent="0.3">
      <c r="A2931" s="2" t="s">
        <v>2962</v>
      </c>
      <c r="B2931" s="2" t="str">
        <f>RIGHT(DmartSalesData[[#This Row],[order_id]],6)</f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2" t="s">
        <v>28</v>
      </c>
    </row>
    <row r="2932" spans="1:16" ht="14.25" hidden="1" customHeight="1" x14ac:dyDescent="0.3">
      <c r="A2932" s="2" t="s">
        <v>2963</v>
      </c>
      <c r="B2932" s="2" t="str">
        <f>RIGHT(DmartSalesData[[#This Row],[order_id]],6)</f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2" t="s">
        <v>17</v>
      </c>
    </row>
    <row r="2933" spans="1:16" ht="14.25" hidden="1" customHeight="1" x14ac:dyDescent="0.3">
      <c r="A2933" s="2" t="s">
        <v>2938</v>
      </c>
      <c r="B2933" s="2" t="str">
        <f>RIGHT(DmartSalesData[[#This Row],[order_id]],6)</f>
        <v>102905</v>
      </c>
      <c r="C2933" s="2" t="s">
        <v>13</v>
      </c>
      <c r="D2933" s="2" t="s">
        <v>36</v>
      </c>
      <c r="E2933" s="2">
        <v>4133.66</v>
      </c>
      <c r="F2933" s="2">
        <v>0.26</v>
      </c>
      <c r="G2933" s="2">
        <f t="shared" si="90"/>
        <v>1074.7516000000001</v>
      </c>
      <c r="H2933" s="2">
        <f t="shared" si="91"/>
        <v>3058.9083999999998</v>
      </c>
      <c r="I2933" s="2">
        <v>1</v>
      </c>
      <c r="J2933" s="3">
        <v>44969</v>
      </c>
      <c r="K2933" s="3">
        <v>44974</v>
      </c>
      <c r="L2933" s="2" t="s">
        <v>21</v>
      </c>
      <c r="M2933" s="2" t="s">
        <v>16</v>
      </c>
      <c r="N2933" s="2">
        <v>522.4</v>
      </c>
      <c r="O2933" s="2" t="s">
        <v>39</v>
      </c>
      <c r="P2933" s="2" t="s">
        <v>39</v>
      </c>
    </row>
    <row r="2934" spans="1:16" ht="14.25" hidden="1" customHeight="1" x14ac:dyDescent="0.3">
      <c r="A2934" s="2" t="s">
        <v>2940</v>
      </c>
      <c r="B2934" s="2" t="str">
        <f>RIGHT(DmartSalesData[[#This Row],[order_id]],6)</f>
        <v>102907</v>
      </c>
      <c r="C2934" s="2" t="s">
        <v>25</v>
      </c>
      <c r="D2934" s="2" t="s">
        <v>20</v>
      </c>
      <c r="E2934" s="2">
        <v>4964.24</v>
      </c>
      <c r="F2934" s="2">
        <v>0.22</v>
      </c>
      <c r="G2934" s="2">
        <f t="shared" si="90"/>
        <v>1092.1327999999999</v>
      </c>
      <c r="H2934" s="2">
        <f t="shared" si="91"/>
        <v>3872.1071999999999</v>
      </c>
      <c r="I2934" s="2">
        <v>7</v>
      </c>
      <c r="J2934" s="3">
        <v>45072</v>
      </c>
      <c r="K2934" s="3">
        <v>45076</v>
      </c>
      <c r="L2934" s="2" t="s">
        <v>15</v>
      </c>
      <c r="M2934" s="2" t="s">
        <v>22</v>
      </c>
      <c r="N2934" s="2">
        <v>502.58</v>
      </c>
      <c r="O2934" s="2" t="s">
        <v>17</v>
      </c>
      <c r="P2934" s="2" t="s">
        <v>17</v>
      </c>
    </row>
    <row r="2935" spans="1:16" ht="14.25" hidden="1" customHeight="1" x14ac:dyDescent="0.3">
      <c r="A2935" s="2" t="s">
        <v>2966</v>
      </c>
      <c r="B2935" s="2" t="str">
        <f>RIGHT(DmartSalesData[[#This Row],[order_id]],6)</f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2" t="s">
        <v>39</v>
      </c>
    </row>
    <row r="2936" spans="1:16" ht="14.25" hidden="1" customHeight="1" x14ac:dyDescent="0.3">
      <c r="A2936" s="2" t="s">
        <v>2950</v>
      </c>
      <c r="B2936" s="2" t="str">
        <f>RIGHT(DmartSalesData[[#This Row],[order_id]],6)</f>
        <v>102917</v>
      </c>
      <c r="C2936" s="2" t="s">
        <v>13</v>
      </c>
      <c r="D2936" s="2" t="s">
        <v>33</v>
      </c>
      <c r="E2936" s="2">
        <v>4810.49</v>
      </c>
      <c r="F2936" s="2">
        <v>0.28000000000000003</v>
      </c>
      <c r="G2936" s="2">
        <f t="shared" si="90"/>
        <v>1346.9372000000001</v>
      </c>
      <c r="H2936" s="2">
        <f t="shared" si="91"/>
        <v>3463.5527999999995</v>
      </c>
      <c r="I2936" s="2">
        <v>2</v>
      </c>
      <c r="J2936" s="3">
        <v>45090</v>
      </c>
      <c r="K2936" s="3">
        <v>45096</v>
      </c>
      <c r="L2936" s="2" t="s">
        <v>21</v>
      </c>
      <c r="M2936" s="2" t="s">
        <v>27</v>
      </c>
      <c r="N2936" s="2">
        <v>445.76</v>
      </c>
      <c r="O2936" s="2" t="s">
        <v>17</v>
      </c>
      <c r="P2936" s="2" t="s">
        <v>17</v>
      </c>
    </row>
    <row r="2937" spans="1:16" ht="14.25" hidden="1" customHeight="1" x14ac:dyDescent="0.3">
      <c r="A2937" s="2" t="s">
        <v>2968</v>
      </c>
      <c r="B2937" s="2" t="str">
        <f>RIGHT(DmartSalesData[[#This Row],[order_id]],6)</f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2" t="s">
        <v>34</v>
      </c>
    </row>
    <row r="2938" spans="1:16" ht="14.25" hidden="1" customHeight="1" x14ac:dyDescent="0.3">
      <c r="A2938" s="2" t="s">
        <v>2959</v>
      </c>
      <c r="B2938" s="2" t="str">
        <f>RIGHT(DmartSalesData[[#This Row],[order_id]],6)</f>
        <v>102926</v>
      </c>
      <c r="C2938" s="2" t="s">
        <v>19</v>
      </c>
      <c r="D2938" s="2" t="s">
        <v>36</v>
      </c>
      <c r="E2938" s="2">
        <v>4119.7700000000004</v>
      </c>
      <c r="F2938" s="2">
        <v>0.36</v>
      </c>
      <c r="G2938" s="2">
        <f t="shared" si="90"/>
        <v>1483.1172000000001</v>
      </c>
      <c r="H2938" s="2">
        <f t="shared" si="91"/>
        <v>2636.6528000000003</v>
      </c>
      <c r="I2938" s="2">
        <v>4</v>
      </c>
      <c r="J2938" s="3">
        <v>45115</v>
      </c>
      <c r="K2938" s="3">
        <v>45117</v>
      </c>
      <c r="L2938" s="2" t="s">
        <v>15</v>
      </c>
      <c r="M2938" s="2" t="s">
        <v>22</v>
      </c>
      <c r="N2938" s="2">
        <v>1040.26</v>
      </c>
      <c r="O2938" s="2" t="s">
        <v>39</v>
      </c>
      <c r="P2938" s="2" t="s">
        <v>39</v>
      </c>
    </row>
    <row r="2939" spans="1:16" ht="14.25" hidden="1" customHeight="1" x14ac:dyDescent="0.3">
      <c r="A2939" s="2" t="s">
        <v>2970</v>
      </c>
      <c r="B2939" s="2" t="str">
        <f>RIGHT(DmartSalesData[[#This Row],[order_id]],6)</f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2" t="s">
        <v>48</v>
      </c>
    </row>
    <row r="2940" spans="1:16" ht="14.25" hidden="1" customHeight="1" x14ac:dyDescent="0.3">
      <c r="A2940" s="2" t="s">
        <v>2971</v>
      </c>
      <c r="B2940" s="2" t="str">
        <f>RIGHT(DmartSalesData[[#This Row],[order_id]],6)</f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2" t="s">
        <v>34</v>
      </c>
    </row>
    <row r="2941" spans="1:16" ht="14.25" hidden="1" customHeight="1" x14ac:dyDescent="0.3">
      <c r="A2941" s="2" t="s">
        <v>2972</v>
      </c>
      <c r="B2941" s="2" t="str">
        <f>RIGHT(DmartSalesData[[#This Row],[order_id]],6)</f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ref="G2941:G3004" si="92">E2941*F2941</f>
        <v>652.75380000000007</v>
      </c>
      <c r="H2941" s="2">
        <f t="shared" ref="H2941:H3004" si="93">E2941-G2941</f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2" t="s">
        <v>34</v>
      </c>
    </row>
    <row r="2942" spans="1:16" ht="14.25" hidden="1" customHeight="1" x14ac:dyDescent="0.3">
      <c r="A2942" s="2" t="s">
        <v>2973</v>
      </c>
      <c r="B2942" s="2" t="str">
        <f>RIGHT(DmartSalesData[[#This Row],[order_id]],6)</f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2"/>
        <v>556.39799999999991</v>
      </c>
      <c r="H2942" s="2">
        <f t="shared" si="93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2" t="s">
        <v>28</v>
      </c>
    </row>
    <row r="2943" spans="1:16" ht="14.25" hidden="1" customHeight="1" x14ac:dyDescent="0.3">
      <c r="A2943" s="2" t="s">
        <v>2974</v>
      </c>
      <c r="B2943" s="2" t="str">
        <f>RIGHT(DmartSalesData[[#This Row],[order_id]],6)</f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2"/>
        <v>683.90099999999995</v>
      </c>
      <c r="H2943" s="2">
        <f t="shared" si="93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2" t="s">
        <v>28</v>
      </c>
    </row>
    <row r="2944" spans="1:16" ht="14.25" hidden="1" customHeight="1" x14ac:dyDescent="0.3">
      <c r="A2944" s="2" t="s">
        <v>2975</v>
      </c>
      <c r="B2944" s="2" t="str">
        <f>RIGHT(DmartSalesData[[#This Row],[order_id]],6)</f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2"/>
        <v>636.23160000000007</v>
      </c>
      <c r="H2944" s="2">
        <f t="shared" si="93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2" t="s">
        <v>28</v>
      </c>
    </row>
    <row r="2945" spans="1:16" ht="14.25" hidden="1" customHeight="1" x14ac:dyDescent="0.3">
      <c r="A2945" s="2" t="s">
        <v>2960</v>
      </c>
      <c r="B2945" s="2" t="str">
        <f>RIGHT(DmartSalesData[[#This Row],[order_id]],6)</f>
        <v>102927</v>
      </c>
      <c r="C2945" s="2" t="s">
        <v>41</v>
      </c>
      <c r="D2945" s="2" t="s">
        <v>20</v>
      </c>
      <c r="E2945" s="2">
        <v>3880.63</v>
      </c>
      <c r="F2945" s="2">
        <v>0.45</v>
      </c>
      <c r="G2945" s="2">
        <f t="shared" si="92"/>
        <v>1746.2835</v>
      </c>
      <c r="H2945" s="2">
        <f t="shared" si="93"/>
        <v>2134.3465000000001</v>
      </c>
      <c r="I2945" s="2">
        <v>6</v>
      </c>
      <c r="J2945" s="3">
        <v>45156</v>
      </c>
      <c r="K2945" s="3">
        <v>45158</v>
      </c>
      <c r="L2945" s="2" t="s">
        <v>31</v>
      </c>
      <c r="M2945" s="2" t="s">
        <v>22</v>
      </c>
      <c r="N2945" s="2">
        <v>808.89</v>
      </c>
      <c r="O2945" s="2" t="s">
        <v>39</v>
      </c>
      <c r="P2945" s="2" t="s">
        <v>39</v>
      </c>
    </row>
    <row r="2946" spans="1:16" ht="14.25" hidden="1" customHeight="1" x14ac:dyDescent="0.3">
      <c r="A2946" s="2" t="s">
        <v>2977</v>
      </c>
      <c r="B2946" s="2" t="str">
        <f>RIGHT(DmartSalesData[[#This Row],[order_id]],6)</f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2"/>
        <v>112.37750000000001</v>
      </c>
      <c r="H2946" s="2">
        <f t="shared" si="93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2" t="s">
        <v>23</v>
      </c>
    </row>
    <row r="2947" spans="1:16" ht="14.25" hidden="1" customHeight="1" x14ac:dyDescent="0.3">
      <c r="A2947" s="2" t="s">
        <v>2978</v>
      </c>
      <c r="B2947" s="2" t="str">
        <f>RIGHT(DmartSalesData[[#This Row],[order_id]],6)</f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si="92"/>
        <v>38.046599999999998</v>
      </c>
      <c r="H2947" s="2">
        <f t="shared" si="93"/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2" t="s">
        <v>28</v>
      </c>
    </row>
    <row r="2948" spans="1:16" ht="14.25" hidden="1" customHeight="1" x14ac:dyDescent="0.3">
      <c r="A2948" s="2" t="s">
        <v>2964</v>
      </c>
      <c r="B2948" s="2" t="str">
        <f>RIGHT(DmartSalesData[[#This Row],[order_id]],6)</f>
        <v>102931</v>
      </c>
      <c r="C2948" s="2" t="s">
        <v>13</v>
      </c>
      <c r="D2948" s="2" t="s">
        <v>20</v>
      </c>
      <c r="E2948" s="2">
        <v>3878.18</v>
      </c>
      <c r="F2948" s="2">
        <v>0.45</v>
      </c>
      <c r="G2948" s="2">
        <f t="shared" si="92"/>
        <v>1745.181</v>
      </c>
      <c r="H2948" s="2">
        <f t="shared" si="93"/>
        <v>2132.9989999999998</v>
      </c>
      <c r="I2948" s="2">
        <v>8</v>
      </c>
      <c r="J2948" s="3">
        <v>44956</v>
      </c>
      <c r="K2948" s="3">
        <v>44961</v>
      </c>
      <c r="L2948" s="2" t="s">
        <v>15</v>
      </c>
      <c r="M2948" s="2" t="s">
        <v>22</v>
      </c>
      <c r="N2948" s="2">
        <v>833.98</v>
      </c>
      <c r="O2948" s="2" t="s">
        <v>39</v>
      </c>
      <c r="P2948" s="2" t="s">
        <v>39</v>
      </c>
    </row>
    <row r="2949" spans="1:16" ht="14.25" hidden="1" customHeight="1" x14ac:dyDescent="0.3">
      <c r="A2949" s="2" t="s">
        <v>2980</v>
      </c>
      <c r="B2949" s="2" t="str">
        <f>RIGHT(DmartSalesData[[#This Row],[order_id]],6)</f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2" t="s">
        <v>28</v>
      </c>
    </row>
    <row r="2950" spans="1:16" ht="14.25" hidden="1" customHeight="1" x14ac:dyDescent="0.3">
      <c r="A2950" s="2" t="s">
        <v>2981</v>
      </c>
      <c r="B2950" s="2" t="str">
        <f>RIGHT(DmartSalesData[[#This Row],[order_id]],6)</f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2" t="s">
        <v>28</v>
      </c>
    </row>
    <row r="2951" spans="1:16" ht="14.25" hidden="1" customHeight="1" x14ac:dyDescent="0.3">
      <c r="A2951" s="2" t="s">
        <v>2982</v>
      </c>
      <c r="B2951" s="2" t="str">
        <f>RIGHT(DmartSalesData[[#This Row],[order_id]],6)</f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2" t="s">
        <v>23</v>
      </c>
    </row>
    <row r="2952" spans="1:16" ht="14.25" hidden="1" customHeight="1" x14ac:dyDescent="0.3">
      <c r="A2952" s="2" t="s">
        <v>2983</v>
      </c>
      <c r="B2952" s="2" t="str">
        <f>RIGHT(DmartSalesData[[#This Row],[order_id]],6)</f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2" t="s">
        <v>28</v>
      </c>
    </row>
    <row r="2953" spans="1:16" ht="14.25" hidden="1" customHeight="1" x14ac:dyDescent="0.3">
      <c r="A2953" s="2" t="s">
        <v>2965</v>
      </c>
      <c r="B2953" s="2" t="str">
        <f>RIGHT(DmartSalesData[[#This Row],[order_id]],6)</f>
        <v>102932</v>
      </c>
      <c r="C2953" s="2" t="s">
        <v>25</v>
      </c>
      <c r="D2953" s="2" t="s">
        <v>14</v>
      </c>
      <c r="E2953" s="2">
        <v>4827.26</v>
      </c>
      <c r="F2953" s="2">
        <v>0.44</v>
      </c>
      <c r="G2953" s="2">
        <f t="shared" si="92"/>
        <v>2123.9944</v>
      </c>
      <c r="H2953" s="2">
        <f t="shared" si="93"/>
        <v>2703.2656000000002</v>
      </c>
      <c r="I2953" s="2">
        <v>5</v>
      </c>
      <c r="J2953" s="3">
        <v>45262</v>
      </c>
      <c r="K2953" s="3">
        <v>45265</v>
      </c>
      <c r="L2953" s="2" t="s">
        <v>31</v>
      </c>
      <c r="M2953" s="2" t="s">
        <v>16</v>
      </c>
      <c r="N2953" s="2">
        <v>1096.2</v>
      </c>
      <c r="O2953" s="2" t="s">
        <v>28</v>
      </c>
      <c r="P2953" s="2" t="s">
        <v>28</v>
      </c>
    </row>
    <row r="2954" spans="1:16" ht="14.25" hidden="1" customHeight="1" x14ac:dyDescent="0.3">
      <c r="A2954" s="2" t="s">
        <v>2985</v>
      </c>
      <c r="B2954" s="2" t="str">
        <f>RIGHT(DmartSalesData[[#This Row],[order_id]],6)</f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2" t="s">
        <v>34</v>
      </c>
    </row>
    <row r="2955" spans="1:16" ht="14.25" hidden="1" customHeight="1" x14ac:dyDescent="0.3">
      <c r="A2955" s="2" t="s">
        <v>2986</v>
      </c>
      <c r="B2955" s="2" t="str">
        <f>RIGHT(DmartSalesData[[#This Row],[order_id]],6)</f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2" t="s">
        <v>17</v>
      </c>
    </row>
    <row r="2956" spans="1:16" ht="14.25" hidden="1" customHeight="1" x14ac:dyDescent="0.3">
      <c r="A2956" s="2" t="s">
        <v>2987</v>
      </c>
      <c r="B2956" s="2" t="str">
        <f>RIGHT(DmartSalesData[[#This Row],[order_id]],6)</f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2" t="s">
        <v>34</v>
      </c>
    </row>
    <row r="2957" spans="1:16" ht="14.25" hidden="1" customHeight="1" x14ac:dyDescent="0.3">
      <c r="A2957" s="2" t="s">
        <v>2988</v>
      </c>
      <c r="B2957" s="2" t="str">
        <f>RIGHT(DmartSalesData[[#This Row],[order_id]],6)</f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2" t="s">
        <v>17</v>
      </c>
    </row>
    <row r="2958" spans="1:16" ht="14.25" hidden="1" customHeight="1" x14ac:dyDescent="0.3">
      <c r="A2958" s="2" t="s">
        <v>2989</v>
      </c>
      <c r="B2958" s="2" t="str">
        <f>RIGHT(DmartSalesData[[#This Row],[order_id]],6)</f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2" t="s">
        <v>39</v>
      </c>
    </row>
    <row r="2959" spans="1:16" ht="14.25" hidden="1" customHeight="1" x14ac:dyDescent="0.3">
      <c r="A2959" s="2" t="s">
        <v>2990</v>
      </c>
      <c r="B2959" s="2" t="str">
        <f>RIGHT(DmartSalesData[[#This Row],[order_id]],6)</f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2" t="s">
        <v>28</v>
      </c>
    </row>
    <row r="2960" spans="1:16" ht="14.25" hidden="1" customHeight="1" x14ac:dyDescent="0.3">
      <c r="A2960" s="2" t="s">
        <v>2991</v>
      </c>
      <c r="B2960" s="2" t="str">
        <f>RIGHT(DmartSalesData[[#This Row],[order_id]],6)</f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2" t="s">
        <v>34</v>
      </c>
    </row>
    <row r="2961" spans="1:16" ht="14.25" hidden="1" customHeight="1" x14ac:dyDescent="0.3">
      <c r="A2961" s="2" t="s">
        <v>2967</v>
      </c>
      <c r="B2961" s="2" t="str">
        <f>RIGHT(DmartSalesData[[#This Row],[order_id]],6)</f>
        <v>102934</v>
      </c>
      <c r="C2961" s="2" t="s">
        <v>25</v>
      </c>
      <c r="D2961" s="2" t="s">
        <v>36</v>
      </c>
      <c r="E2961" s="2">
        <v>4109.47</v>
      </c>
      <c r="F2961" s="2">
        <v>0.45</v>
      </c>
      <c r="G2961" s="2">
        <f t="shared" si="92"/>
        <v>1849.2615000000001</v>
      </c>
      <c r="H2961" s="2">
        <f t="shared" si="93"/>
        <v>2260.2085000000002</v>
      </c>
      <c r="I2961" s="2">
        <v>4</v>
      </c>
      <c r="J2961" s="3">
        <v>45569</v>
      </c>
      <c r="K2961" s="3">
        <v>45574</v>
      </c>
      <c r="L2961" s="2" t="s">
        <v>15</v>
      </c>
      <c r="M2961" s="2" t="s">
        <v>27</v>
      </c>
      <c r="N2961" s="2">
        <v>1031.06</v>
      </c>
      <c r="O2961" s="2" t="s">
        <v>23</v>
      </c>
      <c r="P2961" s="2" t="s">
        <v>23</v>
      </c>
    </row>
    <row r="2962" spans="1:16" ht="14.25" hidden="1" customHeight="1" x14ac:dyDescent="0.3">
      <c r="A2962" s="2" t="s">
        <v>2969</v>
      </c>
      <c r="B2962" s="2" t="str">
        <f>RIGHT(DmartSalesData[[#This Row],[order_id]],6)</f>
        <v>102936</v>
      </c>
      <c r="C2962" s="2" t="s">
        <v>19</v>
      </c>
      <c r="D2962" s="2" t="s">
        <v>14</v>
      </c>
      <c r="E2962" s="2">
        <v>3430.04</v>
      </c>
      <c r="F2962" s="2">
        <v>0.45</v>
      </c>
      <c r="G2962" s="2">
        <f t="shared" si="92"/>
        <v>1543.518</v>
      </c>
      <c r="H2962" s="2">
        <f t="shared" si="93"/>
        <v>1886.5219999999999</v>
      </c>
      <c r="I2962" s="2">
        <v>4</v>
      </c>
      <c r="J2962" s="3">
        <v>45354</v>
      </c>
      <c r="K2962" s="3">
        <v>45355</v>
      </c>
      <c r="L2962" s="2" t="s">
        <v>31</v>
      </c>
      <c r="M2962" s="2" t="s">
        <v>27</v>
      </c>
      <c r="N2962" s="2">
        <v>824.69</v>
      </c>
      <c r="O2962" s="2" t="s">
        <v>39</v>
      </c>
      <c r="P2962" s="2" t="s">
        <v>39</v>
      </c>
    </row>
    <row r="2963" spans="1:16" ht="14.25" hidden="1" customHeight="1" x14ac:dyDescent="0.3">
      <c r="A2963" s="2" t="s">
        <v>2994</v>
      </c>
      <c r="B2963" s="2" t="str">
        <f>RIGHT(DmartSalesData[[#This Row],[order_id]],6)</f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2" t="s">
        <v>39</v>
      </c>
    </row>
    <row r="2964" spans="1:16" ht="14.25" hidden="1" customHeight="1" x14ac:dyDescent="0.3">
      <c r="A2964" s="2" t="s">
        <v>2995</v>
      </c>
      <c r="B2964" s="2" t="str">
        <f>RIGHT(DmartSalesData[[#This Row],[order_id]],6)</f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2" t="s">
        <v>23</v>
      </c>
    </row>
    <row r="2965" spans="1:16" ht="14.25" hidden="1" customHeight="1" x14ac:dyDescent="0.3">
      <c r="A2965" s="2" t="s">
        <v>2976</v>
      </c>
      <c r="B2965" s="2" t="str">
        <f>RIGHT(DmartSalesData[[#This Row],[order_id]],6)</f>
        <v>102943</v>
      </c>
      <c r="C2965" s="2" t="s">
        <v>13</v>
      </c>
      <c r="D2965" s="2" t="s">
        <v>33</v>
      </c>
      <c r="E2965" s="2">
        <v>4219.33</v>
      </c>
      <c r="F2965" s="2">
        <v>0.33</v>
      </c>
      <c r="G2965" s="2">
        <f t="shared" si="92"/>
        <v>1392.3788999999999</v>
      </c>
      <c r="H2965" s="2">
        <f t="shared" si="93"/>
        <v>2826.9511000000002</v>
      </c>
      <c r="I2965" s="2">
        <v>4</v>
      </c>
      <c r="J2965" s="3">
        <v>44993</v>
      </c>
      <c r="K2965" s="3">
        <v>45000</v>
      </c>
      <c r="L2965" s="2" t="s">
        <v>31</v>
      </c>
      <c r="M2965" s="2" t="s">
        <v>27</v>
      </c>
      <c r="N2965" s="2">
        <v>1216.81</v>
      </c>
      <c r="O2965" s="2" t="s">
        <v>48</v>
      </c>
      <c r="P2965" s="2" t="s">
        <v>48</v>
      </c>
    </row>
    <row r="2966" spans="1:16" ht="14.25" hidden="1" customHeight="1" x14ac:dyDescent="0.3">
      <c r="A2966" s="2" t="s">
        <v>2979</v>
      </c>
      <c r="B2966" s="2" t="str">
        <f>RIGHT(DmartSalesData[[#This Row],[order_id]],6)</f>
        <v>102946</v>
      </c>
      <c r="C2966" s="2" t="s">
        <v>25</v>
      </c>
      <c r="D2966" s="2" t="s">
        <v>14</v>
      </c>
      <c r="E2966" s="2">
        <v>2782.97</v>
      </c>
      <c r="F2966" s="2">
        <v>0.48</v>
      </c>
      <c r="G2966" s="2">
        <f t="shared" si="92"/>
        <v>1335.8255999999999</v>
      </c>
      <c r="H2966" s="2">
        <f t="shared" si="93"/>
        <v>1447.1443999999999</v>
      </c>
      <c r="I2966" s="2">
        <v>6</v>
      </c>
      <c r="J2966" s="3">
        <v>45016</v>
      </c>
      <c r="K2966" s="3">
        <v>45022</v>
      </c>
      <c r="L2966" s="2" t="s">
        <v>31</v>
      </c>
      <c r="M2966" s="2" t="s">
        <v>16</v>
      </c>
      <c r="N2966" s="2">
        <v>246.85</v>
      </c>
      <c r="O2966" s="2" t="s">
        <v>34</v>
      </c>
      <c r="P2966" s="2" t="s">
        <v>34</v>
      </c>
    </row>
    <row r="2967" spans="1:16" ht="14.25" hidden="1" customHeight="1" x14ac:dyDescent="0.3">
      <c r="A2967" s="2" t="s">
        <v>2998</v>
      </c>
      <c r="B2967" s="2" t="str">
        <f>RIGHT(DmartSalesData[[#This Row],[order_id]],6)</f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2" t="s">
        <v>39</v>
      </c>
    </row>
    <row r="2968" spans="1:16" ht="14.25" hidden="1" customHeight="1" x14ac:dyDescent="0.3">
      <c r="A2968" s="2" t="s">
        <v>2999</v>
      </c>
      <c r="B2968" s="2" t="str">
        <f>RIGHT(DmartSalesData[[#This Row],[order_id]],6)</f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2" t="s">
        <v>17</v>
      </c>
    </row>
    <row r="2969" spans="1:16" ht="14.25" hidden="1" customHeight="1" x14ac:dyDescent="0.3">
      <c r="A2969" s="2" t="s">
        <v>3000</v>
      </c>
      <c r="B2969" s="2" t="str">
        <f>RIGHT(DmartSalesData[[#This Row],[order_id]],6)</f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2" t="s">
        <v>39</v>
      </c>
    </row>
    <row r="2970" spans="1:16" ht="14.25" hidden="1" customHeight="1" x14ac:dyDescent="0.3">
      <c r="A2970" s="2" t="s">
        <v>3001</v>
      </c>
      <c r="B2970" s="2" t="str">
        <f>RIGHT(DmartSalesData[[#This Row],[order_id]],6)</f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2" t="s">
        <v>28</v>
      </c>
    </row>
    <row r="2971" spans="1:16" ht="14.25" hidden="1" customHeight="1" x14ac:dyDescent="0.3">
      <c r="A2971" s="2" t="s">
        <v>3002</v>
      </c>
      <c r="B2971" s="2" t="str">
        <f>RIGHT(DmartSalesData[[#This Row],[order_id]],6)</f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2" t="s">
        <v>28</v>
      </c>
    </row>
    <row r="2972" spans="1:16" ht="14.25" hidden="1" customHeight="1" x14ac:dyDescent="0.3">
      <c r="A2972" s="2" t="s">
        <v>3003</v>
      </c>
      <c r="B2972" s="2" t="str">
        <f>RIGHT(DmartSalesData[[#This Row],[order_id]],6)</f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2" t="s">
        <v>23</v>
      </c>
    </row>
    <row r="2973" spans="1:16" ht="14.25" hidden="1" customHeight="1" x14ac:dyDescent="0.3">
      <c r="A2973" s="2" t="s">
        <v>3004</v>
      </c>
      <c r="B2973" s="2" t="str">
        <f>RIGHT(DmartSalesData[[#This Row],[order_id]],6)</f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2" t="s">
        <v>39</v>
      </c>
    </row>
    <row r="2974" spans="1:16" ht="14.25" hidden="1" customHeight="1" x14ac:dyDescent="0.3">
      <c r="A2974" s="2" t="s">
        <v>3005</v>
      </c>
      <c r="B2974" s="2" t="str">
        <f>RIGHT(DmartSalesData[[#This Row],[order_id]],6)</f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2" t="s">
        <v>48</v>
      </c>
    </row>
    <row r="2975" spans="1:16" ht="14.25" hidden="1" customHeight="1" x14ac:dyDescent="0.3">
      <c r="A2975" s="2" t="s">
        <v>2984</v>
      </c>
      <c r="B2975" s="2" t="str">
        <f>RIGHT(DmartSalesData[[#This Row],[order_id]],6)</f>
        <v>102951</v>
      </c>
      <c r="C2975" s="2" t="s">
        <v>13</v>
      </c>
      <c r="D2975" s="2" t="s">
        <v>36</v>
      </c>
      <c r="E2975" s="2">
        <v>4776.93</v>
      </c>
      <c r="F2975" s="2">
        <v>0.34</v>
      </c>
      <c r="G2975" s="2">
        <f t="shared" si="92"/>
        <v>1624.1562000000001</v>
      </c>
      <c r="H2975" s="2">
        <f t="shared" si="93"/>
        <v>3152.7737999999999</v>
      </c>
      <c r="I2975" s="2">
        <v>6</v>
      </c>
      <c r="J2975" s="3">
        <v>45524</v>
      </c>
      <c r="K2975" s="3">
        <v>45528</v>
      </c>
      <c r="L2975" s="2" t="s">
        <v>21</v>
      </c>
      <c r="M2975" s="2" t="s">
        <v>22</v>
      </c>
      <c r="N2975" s="2">
        <v>287.26</v>
      </c>
      <c r="O2975" s="2" t="s">
        <v>48</v>
      </c>
      <c r="P2975" s="2" t="s">
        <v>48</v>
      </c>
    </row>
    <row r="2976" spans="1:16" ht="14.25" hidden="1" customHeight="1" x14ac:dyDescent="0.3">
      <c r="A2976" s="2" t="s">
        <v>3007</v>
      </c>
      <c r="B2976" s="2" t="str">
        <f>RIGHT(DmartSalesData[[#This Row],[order_id]],6)</f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2" t="s">
        <v>28</v>
      </c>
    </row>
    <row r="2977" spans="1:16" ht="14.25" hidden="1" customHeight="1" x14ac:dyDescent="0.3">
      <c r="A2977" s="2" t="s">
        <v>3008</v>
      </c>
      <c r="B2977" s="2" t="str">
        <f>RIGHT(DmartSalesData[[#This Row],[order_id]],6)</f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2" t="s">
        <v>23</v>
      </c>
    </row>
    <row r="2978" spans="1:16" ht="14.25" hidden="1" customHeight="1" x14ac:dyDescent="0.3">
      <c r="A2978" s="2" t="s">
        <v>3009</v>
      </c>
      <c r="B2978" s="2" t="str">
        <f>RIGHT(DmartSalesData[[#This Row],[order_id]],6)</f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2" t="s">
        <v>39</v>
      </c>
    </row>
    <row r="2979" spans="1:16" ht="14.25" hidden="1" customHeight="1" x14ac:dyDescent="0.3">
      <c r="A2979" s="2" t="s">
        <v>3010</v>
      </c>
      <c r="B2979" s="2" t="str">
        <f>RIGHT(DmartSalesData[[#This Row],[order_id]],6)</f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2" t="s">
        <v>39</v>
      </c>
    </row>
    <row r="2980" spans="1:16" ht="14.25" hidden="1" customHeight="1" x14ac:dyDescent="0.3">
      <c r="A2980" s="2" t="s">
        <v>3011</v>
      </c>
      <c r="B2980" s="2" t="str">
        <f>RIGHT(DmartSalesData[[#This Row],[order_id]],6)</f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2" t="s">
        <v>28</v>
      </c>
    </row>
    <row r="2981" spans="1:16" ht="14.25" hidden="1" customHeight="1" x14ac:dyDescent="0.3">
      <c r="A2981" s="2" t="s">
        <v>3012</v>
      </c>
      <c r="B2981" s="2" t="str">
        <f>RIGHT(DmartSalesData[[#This Row],[order_id]],6)</f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2" t="s">
        <v>39</v>
      </c>
    </row>
    <row r="2982" spans="1:16" ht="14.25" hidden="1" customHeight="1" x14ac:dyDescent="0.3">
      <c r="A2982" s="2" t="s">
        <v>3013</v>
      </c>
      <c r="B2982" s="2" t="str">
        <f>RIGHT(DmartSalesData[[#This Row],[order_id]],6)</f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2" t="s">
        <v>34</v>
      </c>
    </row>
    <row r="2983" spans="1:16" ht="14.25" hidden="1" customHeight="1" x14ac:dyDescent="0.3">
      <c r="A2983" s="2" t="s">
        <v>3014</v>
      </c>
      <c r="B2983" s="2" t="str">
        <f>RIGHT(DmartSalesData[[#This Row],[order_id]],6)</f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2" t="s">
        <v>23</v>
      </c>
    </row>
    <row r="2984" spans="1:16" ht="14.25" hidden="1" customHeight="1" x14ac:dyDescent="0.3">
      <c r="A2984" s="2" t="s">
        <v>2992</v>
      </c>
      <c r="B2984" s="2" t="str">
        <f>RIGHT(DmartSalesData[[#This Row],[order_id]],6)</f>
        <v>102959</v>
      </c>
      <c r="C2984" s="2" t="s">
        <v>25</v>
      </c>
      <c r="D2984" s="2" t="s">
        <v>14</v>
      </c>
      <c r="E2984" s="2">
        <v>3783.54</v>
      </c>
      <c r="F2984" s="2">
        <v>0.32</v>
      </c>
      <c r="G2984" s="2">
        <f t="shared" si="92"/>
        <v>1210.7328</v>
      </c>
      <c r="H2984" s="2">
        <f t="shared" si="93"/>
        <v>2572.8072000000002</v>
      </c>
      <c r="I2984" s="2">
        <v>9</v>
      </c>
      <c r="J2984" s="3">
        <v>45633</v>
      </c>
      <c r="K2984" s="3">
        <v>45637</v>
      </c>
      <c r="L2984" s="2" t="s">
        <v>15</v>
      </c>
      <c r="M2984" s="2" t="s">
        <v>22</v>
      </c>
      <c r="N2984" s="2">
        <v>279.37</v>
      </c>
      <c r="O2984" s="2" t="s">
        <v>39</v>
      </c>
      <c r="P2984" s="2" t="s">
        <v>39</v>
      </c>
    </row>
    <row r="2985" spans="1:16" ht="14.25" hidden="1" customHeight="1" x14ac:dyDescent="0.3">
      <c r="A2985" s="2" t="s">
        <v>3016</v>
      </c>
      <c r="B2985" s="2" t="str">
        <f>RIGHT(DmartSalesData[[#This Row],[order_id]],6)</f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2" t="s">
        <v>48</v>
      </c>
    </row>
    <row r="2986" spans="1:16" ht="14.25" hidden="1" customHeight="1" x14ac:dyDescent="0.3">
      <c r="A2986" s="2" t="s">
        <v>3017</v>
      </c>
      <c r="B2986" s="2" t="str">
        <f>RIGHT(DmartSalesData[[#This Row],[order_id]],6)</f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2" t="s">
        <v>17</v>
      </c>
    </row>
    <row r="2987" spans="1:16" ht="14.25" hidden="1" customHeight="1" x14ac:dyDescent="0.3">
      <c r="A2987" s="2" t="s">
        <v>3018</v>
      </c>
      <c r="B2987" s="2" t="str">
        <f>RIGHT(DmartSalesData[[#This Row],[order_id]],6)</f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2" t="s">
        <v>28</v>
      </c>
    </row>
    <row r="2988" spans="1:16" ht="14.25" hidden="1" customHeight="1" x14ac:dyDescent="0.3">
      <c r="A2988" s="2" t="s">
        <v>3019</v>
      </c>
      <c r="B2988" s="2" t="str">
        <f>RIGHT(DmartSalesData[[#This Row],[order_id]],6)</f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2" t="s">
        <v>17</v>
      </c>
    </row>
    <row r="2989" spans="1:16" ht="14.25" hidden="1" customHeight="1" x14ac:dyDescent="0.3">
      <c r="A2989" s="2" t="s">
        <v>3020</v>
      </c>
      <c r="B2989" s="2" t="str">
        <f>RIGHT(DmartSalesData[[#This Row],[order_id]],6)</f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2" t="s">
        <v>17</v>
      </c>
    </row>
    <row r="2990" spans="1:16" ht="14.25" hidden="1" customHeight="1" x14ac:dyDescent="0.3">
      <c r="A2990" s="2" t="s">
        <v>3021</v>
      </c>
      <c r="B2990" s="2" t="str">
        <f>RIGHT(DmartSalesData[[#This Row],[order_id]],6)</f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2" t="s">
        <v>28</v>
      </c>
    </row>
    <row r="2991" spans="1:16" ht="14.25" hidden="1" customHeight="1" x14ac:dyDescent="0.3">
      <c r="A2991" s="2" t="s">
        <v>3022</v>
      </c>
      <c r="B2991" s="2" t="str">
        <f>RIGHT(DmartSalesData[[#This Row],[order_id]],6)</f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2" t="s">
        <v>17</v>
      </c>
    </row>
    <row r="2992" spans="1:16" ht="14.25" hidden="1" customHeight="1" x14ac:dyDescent="0.3">
      <c r="A2992" s="2" t="s">
        <v>3023</v>
      </c>
      <c r="B2992" s="2" t="str">
        <f>RIGHT(DmartSalesData[[#This Row],[order_id]],6)</f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2" t="s">
        <v>34</v>
      </c>
    </row>
    <row r="2993" spans="1:16" ht="14.25" hidden="1" customHeight="1" x14ac:dyDescent="0.3">
      <c r="A2993" s="2" t="s">
        <v>3024</v>
      </c>
      <c r="B2993" s="2" t="str">
        <f>RIGHT(DmartSalesData[[#This Row],[order_id]],6)</f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2" t="s">
        <v>23</v>
      </c>
    </row>
    <row r="2994" spans="1:16" ht="14.25" hidden="1" customHeight="1" x14ac:dyDescent="0.3">
      <c r="A2994" s="2" t="s">
        <v>3025</v>
      </c>
      <c r="B2994" s="2" t="str">
        <f>RIGHT(DmartSalesData[[#This Row],[order_id]],6)</f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2" t="s">
        <v>48</v>
      </c>
    </row>
    <row r="2995" spans="1:16" ht="14.25" hidden="1" customHeight="1" x14ac:dyDescent="0.3">
      <c r="A2995" s="2" t="s">
        <v>3026</v>
      </c>
      <c r="B2995" s="2" t="str">
        <f>RIGHT(DmartSalesData[[#This Row],[order_id]],6)</f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2" t="s">
        <v>28</v>
      </c>
    </row>
    <row r="2996" spans="1:16" ht="14.25" hidden="1" customHeight="1" x14ac:dyDescent="0.3">
      <c r="A2996" s="2" t="s">
        <v>3027</v>
      </c>
      <c r="B2996" s="2" t="str">
        <f>RIGHT(DmartSalesData[[#This Row],[order_id]],6)</f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2" t="s">
        <v>23</v>
      </c>
    </row>
    <row r="2997" spans="1:16" ht="14.25" hidden="1" customHeight="1" x14ac:dyDescent="0.3">
      <c r="A2997" s="2" t="s">
        <v>3028</v>
      </c>
      <c r="B2997" s="2" t="str">
        <f>RIGHT(DmartSalesData[[#This Row],[order_id]],6)</f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2" t="s">
        <v>39</v>
      </c>
    </row>
    <row r="2998" spans="1:16" ht="14.25" hidden="1" customHeight="1" x14ac:dyDescent="0.3">
      <c r="A2998" s="2" t="s">
        <v>3029</v>
      </c>
      <c r="B2998" s="2" t="str">
        <f>RIGHT(DmartSalesData[[#This Row],[order_id]],6)</f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2" t="s">
        <v>28</v>
      </c>
    </row>
    <row r="2999" spans="1:16" ht="14.25" hidden="1" customHeight="1" x14ac:dyDescent="0.3">
      <c r="A2999" s="2" t="s">
        <v>2993</v>
      </c>
      <c r="B2999" s="2" t="str">
        <f>RIGHT(DmartSalesData[[#This Row],[order_id]],6)</f>
        <v>102960</v>
      </c>
      <c r="C2999" s="2" t="s">
        <v>13</v>
      </c>
      <c r="D2999" s="2" t="s">
        <v>36</v>
      </c>
      <c r="E2999" s="2">
        <v>4222.74</v>
      </c>
      <c r="F2999" s="2">
        <v>0.25</v>
      </c>
      <c r="G2999" s="2">
        <f t="shared" si="92"/>
        <v>1055.6849999999999</v>
      </c>
      <c r="H2999" s="2">
        <f t="shared" si="93"/>
        <v>3167.0549999999998</v>
      </c>
      <c r="I2999" s="2">
        <v>3</v>
      </c>
      <c r="J2999" s="3">
        <v>45009</v>
      </c>
      <c r="K2999" s="3">
        <v>45015</v>
      </c>
      <c r="L2999" s="2" t="s">
        <v>21</v>
      </c>
      <c r="M2999" s="2" t="s">
        <v>16</v>
      </c>
      <c r="N2999" s="2">
        <v>484.12</v>
      </c>
      <c r="O2999" s="2" t="s">
        <v>28</v>
      </c>
      <c r="P2999" s="2" t="s">
        <v>28</v>
      </c>
    </row>
    <row r="3000" spans="1:16" ht="14.25" hidden="1" customHeight="1" x14ac:dyDescent="0.3">
      <c r="A3000" s="2" t="s">
        <v>2996</v>
      </c>
      <c r="B3000" s="2" t="str">
        <f>RIGHT(DmartSalesData[[#This Row],[order_id]],6)</f>
        <v>102963</v>
      </c>
      <c r="C3000" s="2" t="s">
        <v>41</v>
      </c>
      <c r="D3000" s="2" t="s">
        <v>14</v>
      </c>
      <c r="E3000" s="2">
        <v>4582.62</v>
      </c>
      <c r="F3000" s="2">
        <v>0.35</v>
      </c>
      <c r="G3000" s="2">
        <f t="shared" si="92"/>
        <v>1603.9169999999999</v>
      </c>
      <c r="H3000" s="2">
        <f t="shared" si="93"/>
        <v>2978.703</v>
      </c>
      <c r="I3000" s="2">
        <v>1</v>
      </c>
      <c r="J3000" s="3">
        <v>45031</v>
      </c>
      <c r="K3000" s="3">
        <v>45034</v>
      </c>
      <c r="L3000" s="2" t="s">
        <v>21</v>
      </c>
      <c r="M3000" s="2" t="s">
        <v>27</v>
      </c>
      <c r="N3000" s="2">
        <v>1231.0999999999999</v>
      </c>
      <c r="O3000" s="2" t="s">
        <v>17</v>
      </c>
      <c r="P3000" s="2" t="s">
        <v>17</v>
      </c>
    </row>
    <row r="3001" spans="1:16" ht="14.25" hidden="1" customHeight="1" x14ac:dyDescent="0.3">
      <c r="A3001" s="2" t="s">
        <v>2997</v>
      </c>
      <c r="B3001" s="2" t="str">
        <f>RIGHT(DmartSalesData[[#This Row],[order_id]],6)</f>
        <v>102964</v>
      </c>
      <c r="C3001" s="2" t="s">
        <v>41</v>
      </c>
      <c r="D3001" s="2" t="s">
        <v>26</v>
      </c>
      <c r="E3001" s="2">
        <v>3843.61</v>
      </c>
      <c r="F3001" s="2">
        <v>0.31</v>
      </c>
      <c r="G3001" s="2">
        <f t="shared" si="92"/>
        <v>1191.5191</v>
      </c>
      <c r="H3001" s="2">
        <f t="shared" si="93"/>
        <v>2652.0909000000001</v>
      </c>
      <c r="I3001" s="2">
        <v>3</v>
      </c>
      <c r="J3001" s="3">
        <v>44969</v>
      </c>
      <c r="K3001" s="3">
        <v>44971</v>
      </c>
      <c r="L3001" s="2" t="s">
        <v>21</v>
      </c>
      <c r="M3001" s="2" t="s">
        <v>16</v>
      </c>
      <c r="N3001" s="2">
        <v>357.48</v>
      </c>
      <c r="O3001" s="2" t="s">
        <v>39</v>
      </c>
      <c r="P3001" s="2" t="s">
        <v>39</v>
      </c>
    </row>
    <row r="3002" spans="1:16" ht="14.25" hidden="1" customHeight="1" x14ac:dyDescent="0.3">
      <c r="A3002" s="2" t="s">
        <v>3033</v>
      </c>
      <c r="B3002" s="2" t="str">
        <f>RIGHT(DmartSalesData[[#This Row],[order_id]],6)</f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2" t="s">
        <v>48</v>
      </c>
    </row>
    <row r="3003" spans="1:16" ht="14.25" hidden="1" customHeight="1" x14ac:dyDescent="0.3">
      <c r="A3003" s="2" t="s">
        <v>3034</v>
      </c>
      <c r="B3003" s="2" t="str">
        <f>RIGHT(DmartSalesData[[#This Row],[order_id]],6)</f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2" t="s">
        <v>39</v>
      </c>
    </row>
    <row r="3004" spans="1:16" ht="14.25" hidden="1" customHeight="1" x14ac:dyDescent="0.3">
      <c r="A3004" s="2" t="s">
        <v>3035</v>
      </c>
      <c r="B3004" s="2" t="str">
        <f>RIGHT(DmartSalesData[[#This Row],[order_id]],6)</f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2" t="s">
        <v>23</v>
      </c>
    </row>
    <row r="3005" spans="1:16" ht="14.25" hidden="1" customHeight="1" x14ac:dyDescent="0.3">
      <c r="A3005" s="2" t="s">
        <v>3036</v>
      </c>
      <c r="B3005" s="2" t="str">
        <f>RIGHT(DmartSalesData[[#This Row],[order_id]],6)</f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ref="G3005:G3068" si="94">E3005*F3005</f>
        <v>801.92699999999991</v>
      </c>
      <c r="H3005" s="2">
        <f t="shared" ref="H3005:H3068" si="95">E3005-G3005</f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2" t="s">
        <v>34</v>
      </c>
    </row>
    <row r="3006" spans="1:16" ht="14.25" hidden="1" customHeight="1" x14ac:dyDescent="0.3">
      <c r="A3006" s="2" t="s">
        <v>3037</v>
      </c>
      <c r="B3006" s="2" t="str">
        <f>RIGHT(DmartSalesData[[#This Row],[order_id]],6)</f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4"/>
        <v>357.42800000000005</v>
      </c>
      <c r="H3006" s="2">
        <f t="shared" si="95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2" t="s">
        <v>28</v>
      </c>
    </row>
    <row r="3007" spans="1:16" ht="14.25" hidden="1" customHeight="1" x14ac:dyDescent="0.3">
      <c r="A3007" s="2" t="s">
        <v>3038</v>
      </c>
      <c r="B3007" s="2" t="str">
        <f>RIGHT(DmartSalesData[[#This Row],[order_id]],6)</f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4"/>
        <v>910.05250000000001</v>
      </c>
      <c r="H3007" s="2">
        <f t="shared" si="95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2" t="s">
        <v>48</v>
      </c>
    </row>
    <row r="3008" spans="1:16" ht="14.25" hidden="1" customHeight="1" x14ac:dyDescent="0.3">
      <c r="A3008" s="2" t="s">
        <v>3039</v>
      </c>
      <c r="B3008" s="2" t="str">
        <f>RIGHT(DmartSalesData[[#This Row],[order_id]],6)</f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4"/>
        <v>790.28460000000007</v>
      </c>
      <c r="H3008" s="2">
        <f t="shared" si="95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2" t="s">
        <v>39</v>
      </c>
    </row>
    <row r="3009" spans="1:16" ht="14.25" hidden="1" customHeight="1" x14ac:dyDescent="0.3">
      <c r="A3009" s="2" t="s">
        <v>3040</v>
      </c>
      <c r="B3009" s="2" t="str">
        <f>RIGHT(DmartSalesData[[#This Row],[order_id]],6)</f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4"/>
        <v>14.704800000000001</v>
      </c>
      <c r="H3009" s="2">
        <f t="shared" si="95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2" t="s">
        <v>34</v>
      </c>
    </row>
    <row r="3010" spans="1:16" ht="14.25" hidden="1" customHeight="1" x14ac:dyDescent="0.3">
      <c r="A3010" s="2" t="s">
        <v>3041</v>
      </c>
      <c r="B3010" s="2" t="str">
        <f>RIGHT(DmartSalesData[[#This Row],[order_id]],6)</f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4"/>
        <v>62.090800000000002</v>
      </c>
      <c r="H3010" s="2">
        <f t="shared" si="95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2" t="s">
        <v>28</v>
      </c>
    </row>
    <row r="3011" spans="1:16" ht="14.25" hidden="1" customHeight="1" x14ac:dyDescent="0.3">
      <c r="A3011" s="2" t="s">
        <v>3042</v>
      </c>
      <c r="B3011" s="2" t="str">
        <f>RIGHT(DmartSalesData[[#This Row],[order_id]],6)</f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si="94"/>
        <v>284.03549999999996</v>
      </c>
      <c r="H3011" s="2">
        <f t="shared" si="95"/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2" t="s">
        <v>39</v>
      </c>
    </row>
    <row r="3012" spans="1:16" ht="14.25" hidden="1" customHeight="1" x14ac:dyDescent="0.3">
      <c r="A3012" s="2" t="s">
        <v>3043</v>
      </c>
      <c r="B3012" s="2" t="str">
        <f>RIGHT(DmartSalesData[[#This Row],[order_id]],6)</f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2" t="s">
        <v>39</v>
      </c>
    </row>
    <row r="3013" spans="1:16" ht="14.25" hidden="1" customHeight="1" x14ac:dyDescent="0.3">
      <c r="A3013" s="2" t="s">
        <v>3044</v>
      </c>
      <c r="B3013" s="2" t="str">
        <f>RIGHT(DmartSalesData[[#This Row],[order_id]],6)</f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2" t="s">
        <v>23</v>
      </c>
    </row>
    <row r="3014" spans="1:16" ht="14.25" hidden="1" customHeight="1" x14ac:dyDescent="0.3">
      <c r="A3014" s="2" t="s">
        <v>3006</v>
      </c>
      <c r="B3014" s="2" t="str">
        <f>RIGHT(DmartSalesData[[#This Row],[order_id]],6)</f>
        <v>102973</v>
      </c>
      <c r="C3014" s="2" t="s">
        <v>13</v>
      </c>
      <c r="D3014" s="2" t="s">
        <v>20</v>
      </c>
      <c r="E3014" s="2">
        <v>3337.65</v>
      </c>
      <c r="F3014" s="2">
        <v>0.34</v>
      </c>
      <c r="G3014" s="2">
        <f t="shared" si="94"/>
        <v>1134.8010000000002</v>
      </c>
      <c r="H3014" s="2">
        <f t="shared" si="95"/>
        <v>2202.8490000000002</v>
      </c>
      <c r="I3014" s="2">
        <v>4</v>
      </c>
      <c r="J3014" s="3">
        <v>45358</v>
      </c>
      <c r="K3014" s="3">
        <v>45364</v>
      </c>
      <c r="L3014" s="2" t="s">
        <v>21</v>
      </c>
      <c r="M3014" s="2" t="s">
        <v>16</v>
      </c>
      <c r="N3014" s="2">
        <v>405.82</v>
      </c>
      <c r="O3014" s="2" t="s">
        <v>39</v>
      </c>
      <c r="P3014" s="2" t="s">
        <v>39</v>
      </c>
    </row>
    <row r="3015" spans="1:16" ht="14.25" hidden="1" customHeight="1" x14ac:dyDescent="0.3">
      <c r="A3015" s="2" t="s">
        <v>3046</v>
      </c>
      <c r="B3015" s="2" t="str">
        <f>RIGHT(DmartSalesData[[#This Row],[order_id]],6)</f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2" t="s">
        <v>48</v>
      </c>
    </row>
    <row r="3016" spans="1:16" ht="14.25" hidden="1" customHeight="1" x14ac:dyDescent="0.3">
      <c r="A3016" s="2" t="s">
        <v>3015</v>
      </c>
      <c r="B3016" s="2" t="str">
        <f>RIGHT(DmartSalesData[[#This Row],[order_id]],6)</f>
        <v>102982</v>
      </c>
      <c r="C3016" s="2" t="s">
        <v>25</v>
      </c>
      <c r="D3016" s="2" t="s">
        <v>26</v>
      </c>
      <c r="E3016" s="2">
        <v>4288.13</v>
      </c>
      <c r="F3016" s="2">
        <v>0.44</v>
      </c>
      <c r="G3016" s="2">
        <f t="shared" si="94"/>
        <v>1886.7772</v>
      </c>
      <c r="H3016" s="2">
        <f t="shared" si="95"/>
        <v>2401.3528000000001</v>
      </c>
      <c r="I3016" s="2">
        <v>8</v>
      </c>
      <c r="J3016" s="3">
        <v>45290</v>
      </c>
      <c r="K3016" s="3">
        <v>45291</v>
      </c>
      <c r="L3016" s="2" t="s">
        <v>15</v>
      </c>
      <c r="M3016" s="2" t="s">
        <v>22</v>
      </c>
      <c r="N3016" s="2">
        <v>265.85000000000002</v>
      </c>
      <c r="O3016" s="2" t="s">
        <v>39</v>
      </c>
      <c r="P3016" s="2" t="s">
        <v>39</v>
      </c>
    </row>
    <row r="3017" spans="1:16" ht="14.25" hidden="1" customHeight="1" x14ac:dyDescent="0.3">
      <c r="A3017" s="2" t="s">
        <v>3048</v>
      </c>
      <c r="B3017" s="2" t="str">
        <f>RIGHT(DmartSalesData[[#This Row],[order_id]],6)</f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2" t="s">
        <v>28</v>
      </c>
    </row>
    <row r="3018" spans="1:16" ht="14.25" hidden="1" customHeight="1" x14ac:dyDescent="0.3">
      <c r="A3018" s="2" t="s">
        <v>3030</v>
      </c>
      <c r="B3018" s="2" t="str">
        <f>RIGHT(DmartSalesData[[#This Row],[order_id]],6)</f>
        <v>102997</v>
      </c>
      <c r="C3018" s="2" t="s">
        <v>25</v>
      </c>
      <c r="D3018" s="2" t="s">
        <v>26</v>
      </c>
      <c r="E3018" s="2">
        <v>3571.39</v>
      </c>
      <c r="F3018" s="2">
        <v>0.41</v>
      </c>
      <c r="G3018" s="2">
        <f t="shared" si="94"/>
        <v>1464.2698999999998</v>
      </c>
      <c r="H3018" s="2">
        <f t="shared" si="95"/>
        <v>2107.1201000000001</v>
      </c>
      <c r="I3018" s="2">
        <v>1</v>
      </c>
      <c r="J3018" s="3">
        <v>45439</v>
      </c>
      <c r="K3018" s="3">
        <v>45444</v>
      </c>
      <c r="L3018" s="2" t="s">
        <v>21</v>
      </c>
      <c r="M3018" s="2" t="s">
        <v>22</v>
      </c>
      <c r="N3018" s="2">
        <v>435.68</v>
      </c>
      <c r="O3018" s="2" t="s">
        <v>28</v>
      </c>
      <c r="P3018" s="2" t="s">
        <v>28</v>
      </c>
    </row>
    <row r="3019" spans="1:16" ht="14.25" hidden="1" customHeight="1" x14ac:dyDescent="0.3">
      <c r="A3019" s="2" t="s">
        <v>3050</v>
      </c>
      <c r="B3019" s="2" t="str">
        <f>RIGHT(DmartSalesData[[#This Row],[order_id]],6)</f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2" t="s">
        <v>34</v>
      </c>
    </row>
    <row r="3020" spans="1:16" ht="14.25" hidden="1" customHeight="1" x14ac:dyDescent="0.3">
      <c r="A3020" s="2" t="s">
        <v>3051</v>
      </c>
      <c r="B3020" s="2" t="str">
        <f>RIGHT(DmartSalesData[[#This Row],[order_id]],6)</f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2" t="s">
        <v>23</v>
      </c>
    </row>
    <row r="3021" spans="1:16" ht="14.25" hidden="1" customHeight="1" x14ac:dyDescent="0.3">
      <c r="A3021" s="2" t="s">
        <v>3052</v>
      </c>
      <c r="B3021" s="2" t="str">
        <f>RIGHT(DmartSalesData[[#This Row],[order_id]],6)</f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2" t="s">
        <v>23</v>
      </c>
    </row>
    <row r="3022" spans="1:16" ht="14.25" hidden="1" customHeight="1" x14ac:dyDescent="0.3">
      <c r="A3022" s="2" t="s">
        <v>3053</v>
      </c>
      <c r="B3022" s="2" t="str">
        <f>RIGHT(DmartSalesData[[#This Row],[order_id]],6)</f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2" t="s">
        <v>23</v>
      </c>
    </row>
    <row r="3023" spans="1:16" ht="14.25" hidden="1" customHeight="1" x14ac:dyDescent="0.3">
      <c r="A3023" s="2" t="s">
        <v>3054</v>
      </c>
      <c r="B3023" s="2" t="str">
        <f>RIGHT(DmartSalesData[[#This Row],[order_id]],6)</f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2" t="s">
        <v>48</v>
      </c>
    </row>
    <row r="3024" spans="1:16" ht="14.25" hidden="1" customHeight="1" x14ac:dyDescent="0.3">
      <c r="A3024" s="2" t="s">
        <v>3031</v>
      </c>
      <c r="B3024" s="2" t="str">
        <f>RIGHT(DmartSalesData[[#This Row],[order_id]],6)</f>
        <v>102998</v>
      </c>
      <c r="C3024" s="2" t="s">
        <v>41</v>
      </c>
      <c r="D3024" s="2" t="s">
        <v>14</v>
      </c>
      <c r="E3024" s="2">
        <v>3881.1</v>
      </c>
      <c r="F3024" s="2">
        <v>0.37</v>
      </c>
      <c r="G3024" s="2">
        <f t="shared" si="94"/>
        <v>1436.0070000000001</v>
      </c>
      <c r="H3024" s="2">
        <f t="shared" si="95"/>
        <v>2445.0929999999998</v>
      </c>
      <c r="I3024" s="2">
        <v>2</v>
      </c>
      <c r="J3024" s="3">
        <v>45271</v>
      </c>
      <c r="K3024" s="3">
        <v>45278</v>
      </c>
      <c r="L3024" s="2" t="s">
        <v>31</v>
      </c>
      <c r="M3024" s="2" t="s">
        <v>16</v>
      </c>
      <c r="N3024" s="2">
        <v>376.26</v>
      </c>
      <c r="O3024" s="2" t="s">
        <v>28</v>
      </c>
      <c r="P3024" s="2" t="s">
        <v>28</v>
      </c>
    </row>
    <row r="3025" spans="1:16" ht="14.25" hidden="1" customHeight="1" x14ac:dyDescent="0.3">
      <c r="A3025" s="2" t="s">
        <v>3056</v>
      </c>
      <c r="B3025" s="2" t="str">
        <f>RIGHT(DmartSalesData[[#This Row],[order_id]],6)</f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2" t="s">
        <v>48</v>
      </c>
    </row>
    <row r="3026" spans="1:16" ht="14.25" hidden="1" customHeight="1" x14ac:dyDescent="0.3">
      <c r="A3026" s="2" t="s">
        <v>3057</v>
      </c>
      <c r="B3026" s="2" t="str">
        <f>RIGHT(DmartSalesData[[#This Row],[order_id]],6)</f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2" t="s">
        <v>28</v>
      </c>
    </row>
    <row r="3027" spans="1:16" ht="14.25" hidden="1" customHeight="1" x14ac:dyDescent="0.3">
      <c r="A3027" s="2" t="s">
        <v>3058</v>
      </c>
      <c r="B3027" s="2" t="str">
        <f>RIGHT(DmartSalesData[[#This Row],[order_id]],6)</f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2" t="s">
        <v>23</v>
      </c>
    </row>
    <row r="3028" spans="1:16" ht="14.25" hidden="1" customHeight="1" x14ac:dyDescent="0.3">
      <c r="A3028" s="2" t="s">
        <v>3059</v>
      </c>
      <c r="B3028" s="2" t="str">
        <f>RIGHT(DmartSalesData[[#This Row],[order_id]],6)</f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2" t="s">
        <v>48</v>
      </c>
    </row>
    <row r="3029" spans="1:16" ht="14.25" hidden="1" customHeight="1" x14ac:dyDescent="0.3">
      <c r="A3029" s="2" t="s">
        <v>3060</v>
      </c>
      <c r="B3029" s="2" t="str">
        <f>RIGHT(DmartSalesData[[#This Row],[order_id]],6)</f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2" t="s">
        <v>17</v>
      </c>
    </row>
    <row r="3030" spans="1:16" ht="14.25" hidden="1" customHeight="1" x14ac:dyDescent="0.3">
      <c r="A3030" s="2" t="s">
        <v>3061</v>
      </c>
      <c r="B3030" s="2" t="str">
        <f>RIGHT(DmartSalesData[[#This Row],[order_id]],6)</f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2" t="s">
        <v>39</v>
      </c>
    </row>
    <row r="3031" spans="1:16" ht="14.25" hidden="1" customHeight="1" x14ac:dyDescent="0.3">
      <c r="A3031" s="2" t="s">
        <v>3032</v>
      </c>
      <c r="B3031" s="2" t="str">
        <f>RIGHT(DmartSalesData[[#This Row],[order_id]],6)</f>
        <v>102999</v>
      </c>
      <c r="C3031" s="2" t="s">
        <v>19</v>
      </c>
      <c r="D3031" s="2" t="s">
        <v>26</v>
      </c>
      <c r="E3031" s="2">
        <v>3721.16</v>
      </c>
      <c r="F3031" s="2">
        <v>0.49</v>
      </c>
      <c r="G3031" s="2">
        <f t="shared" si="94"/>
        <v>1823.3683999999998</v>
      </c>
      <c r="H3031" s="2">
        <f t="shared" si="95"/>
        <v>1897.7916</v>
      </c>
      <c r="I3031" s="2">
        <v>8</v>
      </c>
      <c r="J3031" s="3">
        <v>45365</v>
      </c>
      <c r="K3031" s="3">
        <v>45368</v>
      </c>
      <c r="L3031" s="2" t="s">
        <v>15</v>
      </c>
      <c r="M3031" s="2" t="s">
        <v>22</v>
      </c>
      <c r="N3031" s="2">
        <v>814.66</v>
      </c>
      <c r="O3031" s="2" t="s">
        <v>48</v>
      </c>
      <c r="P3031" s="2" t="s">
        <v>48</v>
      </c>
    </row>
    <row r="3032" spans="1:16" ht="14.25" hidden="1" customHeight="1" x14ac:dyDescent="0.3">
      <c r="A3032" s="2" t="s">
        <v>3063</v>
      </c>
      <c r="B3032" s="2" t="str">
        <f>RIGHT(DmartSalesData[[#This Row],[order_id]],6)</f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2" t="s">
        <v>28</v>
      </c>
    </row>
    <row r="3033" spans="1:16" ht="14.25" hidden="1" customHeight="1" x14ac:dyDescent="0.3">
      <c r="A3033" s="2" t="s">
        <v>3045</v>
      </c>
      <c r="B3033" s="2" t="str">
        <f>RIGHT(DmartSalesData[[#This Row],[order_id]],6)</f>
        <v>103012</v>
      </c>
      <c r="C3033" s="2" t="s">
        <v>25</v>
      </c>
      <c r="D3033" s="2" t="s">
        <v>33</v>
      </c>
      <c r="E3033" s="2">
        <v>4159.1499999999996</v>
      </c>
      <c r="F3033" s="2">
        <v>0.28999999999999998</v>
      </c>
      <c r="G3033" s="2">
        <f t="shared" si="94"/>
        <v>1206.1534999999999</v>
      </c>
      <c r="H3033" s="2">
        <f t="shared" si="95"/>
        <v>2952.9964999999997</v>
      </c>
      <c r="I3033" s="2">
        <v>3</v>
      </c>
      <c r="J3033" s="3">
        <v>45082</v>
      </c>
      <c r="K3033" s="3">
        <v>45085</v>
      </c>
      <c r="L3033" s="2" t="s">
        <v>31</v>
      </c>
      <c r="M3033" s="2" t="s">
        <v>16</v>
      </c>
      <c r="N3033" s="2">
        <v>923.08</v>
      </c>
      <c r="O3033" s="2" t="s">
        <v>39</v>
      </c>
      <c r="P3033" s="2" t="s">
        <v>39</v>
      </c>
    </row>
    <row r="3034" spans="1:16" ht="14.25" hidden="1" customHeight="1" x14ac:dyDescent="0.3">
      <c r="A3034" s="2" t="s">
        <v>3047</v>
      </c>
      <c r="B3034" s="2" t="str">
        <f>RIGHT(DmartSalesData[[#This Row],[order_id]],6)</f>
        <v>103014</v>
      </c>
      <c r="C3034" s="2" t="s">
        <v>19</v>
      </c>
      <c r="D3034" s="2" t="s">
        <v>26</v>
      </c>
      <c r="E3034" s="2">
        <v>4292.87</v>
      </c>
      <c r="F3034" s="2">
        <v>0.28999999999999998</v>
      </c>
      <c r="G3034" s="2">
        <f t="shared" si="94"/>
        <v>1244.9322999999999</v>
      </c>
      <c r="H3034" s="2">
        <f t="shared" si="95"/>
        <v>3047.9376999999999</v>
      </c>
      <c r="I3034" s="2">
        <v>1</v>
      </c>
      <c r="J3034" s="3">
        <v>45207</v>
      </c>
      <c r="K3034" s="3">
        <v>45213</v>
      </c>
      <c r="L3034" s="2" t="s">
        <v>21</v>
      </c>
      <c r="M3034" s="2" t="s">
        <v>22</v>
      </c>
      <c r="N3034" s="2">
        <v>1118.8399999999999</v>
      </c>
      <c r="O3034" s="2" t="s">
        <v>17</v>
      </c>
      <c r="P3034" s="2" t="s">
        <v>17</v>
      </c>
    </row>
    <row r="3035" spans="1:16" ht="14.25" hidden="1" customHeight="1" x14ac:dyDescent="0.3">
      <c r="A3035" s="2" t="s">
        <v>3066</v>
      </c>
      <c r="B3035" s="2" t="str">
        <f>RIGHT(DmartSalesData[[#This Row],[order_id]],6)</f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2" t="s">
        <v>17</v>
      </c>
    </row>
    <row r="3036" spans="1:16" ht="14.25" hidden="1" customHeight="1" x14ac:dyDescent="0.3">
      <c r="A3036" s="2" t="s">
        <v>3049</v>
      </c>
      <c r="B3036" s="2" t="str">
        <f>RIGHT(DmartSalesData[[#This Row],[order_id]],6)</f>
        <v>103016</v>
      </c>
      <c r="C3036" s="2" t="s">
        <v>13</v>
      </c>
      <c r="D3036" s="2" t="s">
        <v>33</v>
      </c>
      <c r="E3036" s="2">
        <v>4477.5200000000004</v>
      </c>
      <c r="F3036" s="2">
        <v>0.33</v>
      </c>
      <c r="G3036" s="2">
        <f t="shared" si="94"/>
        <v>1477.5816000000002</v>
      </c>
      <c r="H3036" s="2">
        <f t="shared" si="95"/>
        <v>2999.9384</v>
      </c>
      <c r="I3036" s="2">
        <v>7</v>
      </c>
      <c r="J3036" s="3">
        <v>45607</v>
      </c>
      <c r="K3036" s="3">
        <v>45609</v>
      </c>
      <c r="L3036" s="2" t="s">
        <v>21</v>
      </c>
      <c r="M3036" s="2" t="s">
        <v>27</v>
      </c>
      <c r="N3036" s="2">
        <v>433.38</v>
      </c>
      <c r="O3036" s="2" t="s">
        <v>17</v>
      </c>
      <c r="P3036" s="2" t="s">
        <v>17</v>
      </c>
    </row>
    <row r="3037" spans="1:16" ht="14.25" hidden="1" customHeight="1" x14ac:dyDescent="0.3">
      <c r="A3037" s="2" t="s">
        <v>3068</v>
      </c>
      <c r="B3037" s="2" t="str">
        <f>RIGHT(DmartSalesData[[#This Row],[order_id]],6)</f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2" t="s">
        <v>23</v>
      </c>
    </row>
    <row r="3038" spans="1:16" ht="14.25" hidden="1" customHeight="1" x14ac:dyDescent="0.3">
      <c r="A3038" s="2" t="s">
        <v>3069</v>
      </c>
      <c r="B3038" s="2" t="str">
        <f>RIGHT(DmartSalesData[[#This Row],[order_id]],6)</f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2" t="s">
        <v>17</v>
      </c>
    </row>
    <row r="3039" spans="1:16" ht="14.25" hidden="1" customHeight="1" x14ac:dyDescent="0.3">
      <c r="A3039" s="2" t="s">
        <v>3070</v>
      </c>
      <c r="B3039" s="2" t="str">
        <f>RIGHT(DmartSalesData[[#This Row],[order_id]],6)</f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2" t="s">
        <v>23</v>
      </c>
    </row>
    <row r="3040" spans="1:16" ht="14.25" hidden="1" customHeight="1" x14ac:dyDescent="0.3">
      <c r="A3040" s="2" t="s">
        <v>3071</v>
      </c>
      <c r="B3040" s="2" t="str">
        <f>RIGHT(DmartSalesData[[#This Row],[order_id]],6)</f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2" t="s">
        <v>39</v>
      </c>
    </row>
    <row r="3041" spans="1:16" ht="14.25" hidden="1" customHeight="1" x14ac:dyDescent="0.3">
      <c r="A3041" s="2" t="s">
        <v>3072</v>
      </c>
      <c r="B3041" s="2" t="str">
        <f>RIGHT(DmartSalesData[[#This Row],[order_id]],6)</f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2" t="s">
        <v>39</v>
      </c>
    </row>
    <row r="3042" spans="1:16" ht="14.25" hidden="1" customHeight="1" x14ac:dyDescent="0.3">
      <c r="A3042" s="2" t="s">
        <v>3055</v>
      </c>
      <c r="B3042" s="2" t="str">
        <f>RIGHT(DmartSalesData[[#This Row],[order_id]],6)</f>
        <v>103022</v>
      </c>
      <c r="C3042" s="2" t="s">
        <v>41</v>
      </c>
      <c r="D3042" s="2" t="s">
        <v>33</v>
      </c>
      <c r="E3042" s="2">
        <v>4014.99</v>
      </c>
      <c r="F3042" s="2">
        <v>0.35</v>
      </c>
      <c r="G3042" s="2">
        <f t="shared" si="94"/>
        <v>1405.2464999999997</v>
      </c>
      <c r="H3042" s="2">
        <f t="shared" si="95"/>
        <v>2609.7435</v>
      </c>
      <c r="I3042" s="2">
        <v>6</v>
      </c>
      <c r="J3042" s="3">
        <v>44983</v>
      </c>
      <c r="K3042" s="3">
        <v>44987</v>
      </c>
      <c r="L3042" s="2" t="s">
        <v>31</v>
      </c>
      <c r="M3042" s="2" t="s">
        <v>27</v>
      </c>
      <c r="N3042" s="2">
        <v>735.02</v>
      </c>
      <c r="O3042" s="2" t="s">
        <v>34</v>
      </c>
      <c r="P3042" s="2" t="s">
        <v>34</v>
      </c>
    </row>
    <row r="3043" spans="1:16" ht="14.25" hidden="1" customHeight="1" x14ac:dyDescent="0.3">
      <c r="A3043" s="2" t="s">
        <v>3062</v>
      </c>
      <c r="B3043" s="2" t="str">
        <f>RIGHT(DmartSalesData[[#This Row],[order_id]],6)</f>
        <v>103029</v>
      </c>
      <c r="C3043" s="2" t="s">
        <v>13</v>
      </c>
      <c r="D3043" s="2" t="s">
        <v>36</v>
      </c>
      <c r="E3043" s="2">
        <v>4368.79</v>
      </c>
      <c r="F3043" s="2">
        <v>0.4</v>
      </c>
      <c r="G3043" s="2">
        <f t="shared" si="94"/>
        <v>1747.5160000000001</v>
      </c>
      <c r="H3043" s="2">
        <f t="shared" si="95"/>
        <v>2621.2739999999999</v>
      </c>
      <c r="I3043" s="2">
        <v>3</v>
      </c>
      <c r="J3043" s="3">
        <v>44949</v>
      </c>
      <c r="K3043" s="3">
        <v>44950</v>
      </c>
      <c r="L3043" s="2" t="s">
        <v>21</v>
      </c>
      <c r="M3043" s="2" t="s">
        <v>27</v>
      </c>
      <c r="N3043" s="2">
        <v>1265.5</v>
      </c>
      <c r="O3043" s="2" t="s">
        <v>48</v>
      </c>
      <c r="P3043" s="2" t="s">
        <v>48</v>
      </c>
    </row>
    <row r="3044" spans="1:16" ht="14.25" hidden="1" customHeight="1" x14ac:dyDescent="0.3">
      <c r="A3044" s="2" t="s">
        <v>3075</v>
      </c>
      <c r="B3044" s="2" t="str">
        <f>RIGHT(DmartSalesData[[#This Row],[order_id]],6)</f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2" t="s">
        <v>39</v>
      </c>
    </row>
    <row r="3045" spans="1:16" ht="14.25" hidden="1" customHeight="1" x14ac:dyDescent="0.3">
      <c r="A3045" s="2" t="s">
        <v>3064</v>
      </c>
      <c r="B3045" s="2" t="str">
        <f>RIGHT(DmartSalesData[[#This Row],[order_id]],6)</f>
        <v>103031</v>
      </c>
      <c r="C3045" s="2" t="s">
        <v>19</v>
      </c>
      <c r="D3045" s="2" t="s">
        <v>26</v>
      </c>
      <c r="E3045" s="2">
        <v>2710.52</v>
      </c>
      <c r="F3045" s="2">
        <v>0.38</v>
      </c>
      <c r="G3045" s="2">
        <f t="shared" si="94"/>
        <v>1029.9975999999999</v>
      </c>
      <c r="H3045" s="2">
        <f t="shared" si="95"/>
        <v>1680.5224000000001</v>
      </c>
      <c r="I3045" s="2">
        <v>6</v>
      </c>
      <c r="J3045" s="3">
        <v>45443</v>
      </c>
      <c r="K3045" s="3">
        <v>45444</v>
      </c>
      <c r="L3045" s="2" t="s">
        <v>21</v>
      </c>
      <c r="M3045" s="2" t="s">
        <v>16</v>
      </c>
      <c r="N3045" s="2">
        <v>505.49</v>
      </c>
      <c r="O3045" s="2" t="s">
        <v>39</v>
      </c>
      <c r="P3045" s="2" t="s">
        <v>39</v>
      </c>
    </row>
    <row r="3046" spans="1:16" ht="14.25" hidden="1" customHeight="1" x14ac:dyDescent="0.3">
      <c r="A3046" s="2" t="s">
        <v>3077</v>
      </c>
      <c r="B3046" s="2" t="str">
        <f>RIGHT(DmartSalesData[[#This Row],[order_id]],6)</f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2" t="s">
        <v>28</v>
      </c>
    </row>
    <row r="3047" spans="1:16" ht="14.25" hidden="1" customHeight="1" x14ac:dyDescent="0.3">
      <c r="A3047" s="2" t="s">
        <v>3078</v>
      </c>
      <c r="B3047" s="2" t="str">
        <f>RIGHT(DmartSalesData[[#This Row],[order_id]],6)</f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2" t="s">
        <v>28</v>
      </c>
    </row>
    <row r="3048" spans="1:16" ht="14.25" hidden="1" customHeight="1" x14ac:dyDescent="0.3">
      <c r="A3048" s="2" t="s">
        <v>3065</v>
      </c>
      <c r="B3048" s="2" t="str">
        <f>RIGHT(DmartSalesData[[#This Row],[order_id]],6)</f>
        <v>103032</v>
      </c>
      <c r="C3048" s="2" t="s">
        <v>13</v>
      </c>
      <c r="D3048" s="2" t="s">
        <v>26</v>
      </c>
      <c r="E3048" s="2">
        <v>4376.71</v>
      </c>
      <c r="F3048" s="2">
        <v>0.25</v>
      </c>
      <c r="G3048" s="2">
        <f t="shared" si="94"/>
        <v>1094.1775</v>
      </c>
      <c r="H3048" s="2">
        <f t="shared" si="95"/>
        <v>3282.5325000000003</v>
      </c>
      <c r="I3048" s="2">
        <v>5</v>
      </c>
      <c r="J3048" s="3">
        <v>45182</v>
      </c>
      <c r="K3048" s="3">
        <v>45189</v>
      </c>
      <c r="L3048" s="2" t="s">
        <v>21</v>
      </c>
      <c r="M3048" s="2" t="s">
        <v>22</v>
      </c>
      <c r="N3048" s="2">
        <v>1101.44</v>
      </c>
      <c r="O3048" s="2" t="s">
        <v>28</v>
      </c>
      <c r="P3048" s="2" t="s">
        <v>28</v>
      </c>
    </row>
    <row r="3049" spans="1:16" ht="14.25" hidden="1" customHeight="1" x14ac:dyDescent="0.3">
      <c r="A3049" s="2" t="s">
        <v>3080</v>
      </c>
      <c r="B3049" s="2" t="str">
        <f>RIGHT(DmartSalesData[[#This Row],[order_id]],6)</f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2" t="s">
        <v>48</v>
      </c>
    </row>
    <row r="3050" spans="1:16" ht="14.25" hidden="1" customHeight="1" x14ac:dyDescent="0.3">
      <c r="A3050" s="2" t="s">
        <v>3081</v>
      </c>
      <c r="B3050" s="2" t="str">
        <f>RIGHT(DmartSalesData[[#This Row],[order_id]],6)</f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2" t="s">
        <v>39</v>
      </c>
    </row>
    <row r="3051" spans="1:16" ht="14.25" hidden="1" customHeight="1" x14ac:dyDescent="0.3">
      <c r="A3051" s="2" t="s">
        <v>3082</v>
      </c>
      <c r="B3051" s="2" t="str">
        <f>RIGHT(DmartSalesData[[#This Row],[order_id]],6)</f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2" t="s">
        <v>17</v>
      </c>
    </row>
    <row r="3052" spans="1:16" ht="14.25" hidden="1" customHeight="1" x14ac:dyDescent="0.3">
      <c r="A3052" s="2" t="s">
        <v>3083</v>
      </c>
      <c r="B3052" s="2" t="str">
        <f>RIGHT(DmartSalesData[[#This Row],[order_id]],6)</f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2" t="s">
        <v>28</v>
      </c>
    </row>
    <row r="3053" spans="1:16" ht="14.25" hidden="1" customHeight="1" x14ac:dyDescent="0.3">
      <c r="A3053" s="2" t="s">
        <v>3084</v>
      </c>
      <c r="B3053" s="2" t="str">
        <f>RIGHT(DmartSalesData[[#This Row],[order_id]],6)</f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2" t="s">
        <v>39</v>
      </c>
    </row>
    <row r="3054" spans="1:16" ht="14.25" hidden="1" customHeight="1" x14ac:dyDescent="0.3">
      <c r="A3054" s="2" t="s">
        <v>3085</v>
      </c>
      <c r="B3054" s="2" t="str">
        <f>RIGHT(DmartSalesData[[#This Row],[order_id]],6)</f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2" t="s">
        <v>39</v>
      </c>
    </row>
    <row r="3055" spans="1:16" ht="14.25" hidden="1" customHeight="1" x14ac:dyDescent="0.3">
      <c r="A3055" s="2" t="s">
        <v>3086</v>
      </c>
      <c r="B3055" s="2" t="str">
        <f>RIGHT(DmartSalesData[[#This Row],[order_id]],6)</f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2" t="s">
        <v>48</v>
      </c>
    </row>
    <row r="3056" spans="1:16" ht="14.25" hidden="1" customHeight="1" x14ac:dyDescent="0.3">
      <c r="A3056" s="2" t="s">
        <v>3087</v>
      </c>
      <c r="B3056" s="2" t="str">
        <f>RIGHT(DmartSalesData[[#This Row],[order_id]],6)</f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2" t="s">
        <v>48</v>
      </c>
    </row>
    <row r="3057" spans="1:16" ht="14.25" hidden="1" customHeight="1" x14ac:dyDescent="0.3">
      <c r="A3057" s="2" t="s">
        <v>3088</v>
      </c>
      <c r="B3057" s="2" t="str">
        <f>RIGHT(DmartSalesData[[#This Row],[order_id]],6)</f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2" t="s">
        <v>17</v>
      </c>
    </row>
    <row r="3058" spans="1:16" ht="14.25" hidden="1" customHeight="1" x14ac:dyDescent="0.3">
      <c r="A3058" s="2" t="s">
        <v>3089</v>
      </c>
      <c r="B3058" s="2" t="str">
        <f>RIGHT(DmartSalesData[[#This Row],[order_id]],6)</f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2" t="s">
        <v>28</v>
      </c>
    </row>
    <row r="3059" spans="1:16" ht="14.25" hidden="1" customHeight="1" x14ac:dyDescent="0.3">
      <c r="A3059" s="2" t="s">
        <v>3090</v>
      </c>
      <c r="B3059" s="2" t="str">
        <f>RIGHT(DmartSalesData[[#This Row],[order_id]],6)</f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2" t="s">
        <v>23</v>
      </c>
    </row>
    <row r="3060" spans="1:16" ht="14.25" hidden="1" customHeight="1" x14ac:dyDescent="0.3">
      <c r="A3060" s="2" t="s">
        <v>3091</v>
      </c>
      <c r="B3060" s="2" t="str">
        <f>RIGHT(DmartSalesData[[#This Row],[order_id]],6)</f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2" t="s">
        <v>23</v>
      </c>
    </row>
    <row r="3061" spans="1:16" ht="14.25" hidden="1" customHeight="1" x14ac:dyDescent="0.3">
      <c r="A3061" s="2" t="s">
        <v>3092</v>
      </c>
      <c r="B3061" s="2" t="str">
        <f>RIGHT(DmartSalesData[[#This Row],[order_id]],6)</f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2" t="s">
        <v>28</v>
      </c>
    </row>
    <row r="3062" spans="1:16" ht="14.25" hidden="1" customHeight="1" x14ac:dyDescent="0.3">
      <c r="A3062" s="2" t="s">
        <v>3093</v>
      </c>
      <c r="B3062" s="2" t="str">
        <f>RIGHT(DmartSalesData[[#This Row],[order_id]],6)</f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2" t="s">
        <v>23</v>
      </c>
    </row>
    <row r="3063" spans="1:16" ht="14.25" hidden="1" customHeight="1" x14ac:dyDescent="0.3">
      <c r="A3063" s="2" t="s">
        <v>3094</v>
      </c>
      <c r="B3063" s="2" t="str">
        <f>RIGHT(DmartSalesData[[#This Row],[order_id]],6)</f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2" t="s">
        <v>48</v>
      </c>
    </row>
    <row r="3064" spans="1:16" ht="14.25" hidden="1" customHeight="1" x14ac:dyDescent="0.3">
      <c r="A3064" s="2" t="s">
        <v>3095</v>
      </c>
      <c r="B3064" s="2" t="str">
        <f>RIGHT(DmartSalesData[[#This Row],[order_id]],6)</f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2" t="s">
        <v>23</v>
      </c>
    </row>
    <row r="3065" spans="1:16" ht="14.25" hidden="1" customHeight="1" x14ac:dyDescent="0.3">
      <c r="A3065" s="2" t="s">
        <v>3096</v>
      </c>
      <c r="B3065" s="2" t="str">
        <f>RIGHT(DmartSalesData[[#This Row],[order_id]],6)</f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2" t="s">
        <v>34</v>
      </c>
    </row>
    <row r="3066" spans="1:16" ht="14.25" hidden="1" customHeight="1" x14ac:dyDescent="0.3">
      <c r="A3066" s="2" t="s">
        <v>3067</v>
      </c>
      <c r="B3066" s="2" t="str">
        <f>RIGHT(DmartSalesData[[#This Row],[order_id]],6)</f>
        <v>103034</v>
      </c>
      <c r="C3066" s="2" t="s">
        <v>19</v>
      </c>
      <c r="D3066" s="2" t="s">
        <v>14</v>
      </c>
      <c r="E3066" s="2">
        <v>4914.4799999999996</v>
      </c>
      <c r="F3066" s="2">
        <v>0.48</v>
      </c>
      <c r="G3066" s="2">
        <f t="shared" si="94"/>
        <v>2358.9503999999997</v>
      </c>
      <c r="H3066" s="2">
        <f t="shared" si="95"/>
        <v>2555.5295999999998</v>
      </c>
      <c r="I3066" s="2">
        <v>2</v>
      </c>
      <c r="J3066" s="3">
        <v>45453</v>
      </c>
      <c r="K3066" s="3">
        <v>45455</v>
      </c>
      <c r="L3066" s="2" t="s">
        <v>31</v>
      </c>
      <c r="M3066" s="2" t="s">
        <v>27</v>
      </c>
      <c r="N3066" s="2">
        <v>339.24</v>
      </c>
      <c r="O3066" s="2" t="s">
        <v>28</v>
      </c>
      <c r="P3066" s="2" t="s">
        <v>28</v>
      </c>
    </row>
    <row r="3067" spans="1:16" ht="14.25" hidden="1" customHeight="1" x14ac:dyDescent="0.3">
      <c r="A3067" s="2" t="s">
        <v>3098</v>
      </c>
      <c r="B3067" s="2" t="str">
        <f>RIGHT(DmartSalesData[[#This Row],[order_id]],6)</f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2" t="s">
        <v>39</v>
      </c>
    </row>
    <row r="3068" spans="1:16" ht="14.25" hidden="1" customHeight="1" x14ac:dyDescent="0.3">
      <c r="A3068" s="2" t="s">
        <v>3099</v>
      </c>
      <c r="B3068" s="2" t="str">
        <f>RIGHT(DmartSalesData[[#This Row],[order_id]],6)</f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2" t="s">
        <v>48</v>
      </c>
    </row>
    <row r="3069" spans="1:16" ht="14.25" hidden="1" customHeight="1" x14ac:dyDescent="0.3">
      <c r="A3069" s="2" t="s">
        <v>3100</v>
      </c>
      <c r="B3069" s="2" t="str">
        <f>RIGHT(DmartSalesData[[#This Row],[order_id]],6)</f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ref="G3069:G3132" si="96">E3069*F3069</f>
        <v>420.59700000000004</v>
      </c>
      <c r="H3069" s="2">
        <f t="shared" ref="H3069:H3132" si="97">E3069-G3069</f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2" t="s">
        <v>17</v>
      </c>
    </row>
    <row r="3070" spans="1:16" ht="14.25" hidden="1" customHeight="1" x14ac:dyDescent="0.3">
      <c r="A3070" s="2" t="s">
        <v>3073</v>
      </c>
      <c r="B3070" s="2" t="str">
        <f>RIGHT(DmartSalesData[[#This Row],[order_id]],6)</f>
        <v>103040</v>
      </c>
      <c r="C3070" s="2" t="s">
        <v>13</v>
      </c>
      <c r="D3070" s="2" t="s">
        <v>14</v>
      </c>
      <c r="E3070" s="2">
        <v>3535.78</v>
      </c>
      <c r="F3070" s="2">
        <v>0.37</v>
      </c>
      <c r="G3070" s="2">
        <f t="shared" si="96"/>
        <v>1308.2386000000001</v>
      </c>
      <c r="H3070" s="2">
        <f t="shared" si="97"/>
        <v>2227.5414000000001</v>
      </c>
      <c r="I3070" s="2">
        <v>1</v>
      </c>
      <c r="J3070" s="3">
        <v>44967</v>
      </c>
      <c r="K3070" s="3">
        <v>44974</v>
      </c>
      <c r="L3070" s="2" t="s">
        <v>15</v>
      </c>
      <c r="M3070" s="2" t="s">
        <v>16</v>
      </c>
      <c r="N3070" s="2">
        <v>285.64</v>
      </c>
      <c r="O3070" s="2" t="s">
        <v>39</v>
      </c>
      <c r="P3070" s="2" t="s">
        <v>39</v>
      </c>
    </row>
    <row r="3071" spans="1:16" ht="14.25" hidden="1" customHeight="1" x14ac:dyDescent="0.3">
      <c r="A3071" s="2" t="s">
        <v>3074</v>
      </c>
      <c r="B3071" s="2" t="str">
        <f>RIGHT(DmartSalesData[[#This Row],[order_id]],6)</f>
        <v>103041</v>
      </c>
      <c r="C3071" s="2" t="s">
        <v>19</v>
      </c>
      <c r="D3071" s="2" t="s">
        <v>14</v>
      </c>
      <c r="E3071" s="2">
        <v>4366.53</v>
      </c>
      <c r="F3071" s="2">
        <v>0.36</v>
      </c>
      <c r="G3071" s="2">
        <f t="shared" si="96"/>
        <v>1571.9507999999998</v>
      </c>
      <c r="H3071" s="2">
        <f t="shared" si="97"/>
        <v>2794.5792000000001</v>
      </c>
      <c r="I3071" s="2">
        <v>5</v>
      </c>
      <c r="J3071" s="3">
        <v>45229</v>
      </c>
      <c r="K3071" s="3">
        <v>45234</v>
      </c>
      <c r="L3071" s="2" t="s">
        <v>15</v>
      </c>
      <c r="M3071" s="2" t="s">
        <v>27</v>
      </c>
      <c r="N3071" s="2">
        <v>396.64</v>
      </c>
      <c r="O3071" s="2" t="s">
        <v>28</v>
      </c>
      <c r="P3071" s="2" t="s">
        <v>28</v>
      </c>
    </row>
    <row r="3072" spans="1:16" ht="14.25" hidden="1" customHeight="1" x14ac:dyDescent="0.3">
      <c r="A3072" s="2" t="s">
        <v>3103</v>
      </c>
      <c r="B3072" s="2" t="str">
        <f>RIGHT(DmartSalesData[[#This Row],[order_id]],6)</f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6"/>
        <v>363.07600000000002</v>
      </c>
      <c r="H3072" s="2">
        <f t="shared" si="97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2" t="s">
        <v>28</v>
      </c>
    </row>
    <row r="3073" spans="1:16" ht="14.25" hidden="1" customHeight="1" x14ac:dyDescent="0.3">
      <c r="A3073" s="2" t="s">
        <v>3104</v>
      </c>
      <c r="B3073" s="2" t="str">
        <f>RIGHT(DmartSalesData[[#This Row],[order_id]],6)</f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6"/>
        <v>45.675200000000004</v>
      </c>
      <c r="H3073" s="2">
        <f t="shared" si="97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2" t="s">
        <v>34</v>
      </c>
    </row>
    <row r="3074" spans="1:16" ht="14.25" hidden="1" customHeight="1" x14ac:dyDescent="0.3">
      <c r="A3074" s="2" t="s">
        <v>3076</v>
      </c>
      <c r="B3074" s="2" t="str">
        <f>RIGHT(DmartSalesData[[#This Row],[order_id]],6)</f>
        <v>103043</v>
      </c>
      <c r="C3074" s="2" t="s">
        <v>25</v>
      </c>
      <c r="D3074" s="2" t="s">
        <v>20</v>
      </c>
      <c r="E3074" s="2">
        <v>4650.75</v>
      </c>
      <c r="F3074" s="2">
        <v>0.49</v>
      </c>
      <c r="G3074" s="2">
        <f t="shared" si="96"/>
        <v>2278.8674999999998</v>
      </c>
      <c r="H3074" s="2">
        <f t="shared" si="97"/>
        <v>2371.8825000000002</v>
      </c>
      <c r="I3074" s="2">
        <v>6</v>
      </c>
      <c r="J3074" s="3">
        <v>45267</v>
      </c>
      <c r="K3074" s="3">
        <v>45270</v>
      </c>
      <c r="L3074" s="2" t="s">
        <v>15</v>
      </c>
      <c r="M3074" s="2" t="s">
        <v>27</v>
      </c>
      <c r="N3074" s="2">
        <v>1179.97</v>
      </c>
      <c r="O3074" s="2" t="s">
        <v>34</v>
      </c>
      <c r="P3074" s="2" t="s">
        <v>34</v>
      </c>
    </row>
    <row r="3075" spans="1:16" ht="14.25" hidden="1" customHeight="1" x14ac:dyDescent="0.3">
      <c r="A3075" s="2" t="s">
        <v>3106</v>
      </c>
      <c r="B3075" s="2" t="str">
        <f>RIGHT(DmartSalesData[[#This Row],[order_id]],6)</f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si="96"/>
        <v>142.66499999999999</v>
      </c>
      <c r="H3075" s="2">
        <f t="shared" si="97"/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2" t="s">
        <v>17</v>
      </c>
    </row>
    <row r="3076" spans="1:16" ht="14.25" hidden="1" customHeight="1" x14ac:dyDescent="0.3">
      <c r="A3076" s="2" t="s">
        <v>3107</v>
      </c>
      <c r="B3076" s="2" t="str">
        <f>RIGHT(DmartSalesData[[#This Row],[order_id]],6)</f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2" t="s">
        <v>34</v>
      </c>
    </row>
    <row r="3077" spans="1:16" ht="14.25" hidden="1" customHeight="1" x14ac:dyDescent="0.3">
      <c r="A3077" s="2" t="s">
        <v>3108</v>
      </c>
      <c r="B3077" s="2" t="str">
        <f>RIGHT(DmartSalesData[[#This Row],[order_id]],6)</f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2" t="s">
        <v>17</v>
      </c>
    </row>
    <row r="3078" spans="1:16" ht="14.25" hidden="1" customHeight="1" x14ac:dyDescent="0.3">
      <c r="A3078" s="2" t="s">
        <v>3109</v>
      </c>
      <c r="B3078" s="2" t="str">
        <f>RIGHT(DmartSalesData[[#This Row],[order_id]],6)</f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2" t="s">
        <v>39</v>
      </c>
    </row>
    <row r="3079" spans="1:16" ht="14.25" hidden="1" customHeight="1" x14ac:dyDescent="0.3">
      <c r="A3079" s="2" t="s">
        <v>3110</v>
      </c>
      <c r="B3079" s="2" t="str">
        <f>RIGHT(DmartSalesData[[#This Row],[order_id]],6)</f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2" t="s">
        <v>39</v>
      </c>
    </row>
    <row r="3080" spans="1:16" ht="14.25" hidden="1" customHeight="1" x14ac:dyDescent="0.3">
      <c r="A3080" s="2" t="s">
        <v>3111</v>
      </c>
      <c r="B3080" s="2" t="str">
        <f>RIGHT(DmartSalesData[[#This Row],[order_id]],6)</f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2" t="s">
        <v>23</v>
      </c>
    </row>
    <row r="3081" spans="1:16" ht="14.25" hidden="1" customHeight="1" x14ac:dyDescent="0.3">
      <c r="A3081" s="2" t="s">
        <v>3112</v>
      </c>
      <c r="B3081" s="2" t="str">
        <f>RIGHT(DmartSalesData[[#This Row],[order_id]],6)</f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2" t="s">
        <v>23</v>
      </c>
    </row>
    <row r="3082" spans="1:16" ht="14.25" hidden="1" customHeight="1" x14ac:dyDescent="0.3">
      <c r="A3082" s="2" t="s">
        <v>3079</v>
      </c>
      <c r="B3082" s="2" t="str">
        <f>RIGHT(DmartSalesData[[#This Row],[order_id]],6)</f>
        <v>103046</v>
      </c>
      <c r="C3082" s="2" t="s">
        <v>41</v>
      </c>
      <c r="D3082" s="2" t="s">
        <v>14</v>
      </c>
      <c r="E3082" s="2">
        <v>3380.21</v>
      </c>
      <c r="F3082" s="2">
        <v>0.49</v>
      </c>
      <c r="G3082" s="2">
        <f t="shared" si="96"/>
        <v>1656.3028999999999</v>
      </c>
      <c r="H3082" s="2">
        <f t="shared" si="97"/>
        <v>1723.9071000000001</v>
      </c>
      <c r="I3082" s="2">
        <v>1</v>
      </c>
      <c r="J3082" s="3">
        <v>45464</v>
      </c>
      <c r="K3082" s="3">
        <v>45468</v>
      </c>
      <c r="L3082" s="2" t="s">
        <v>31</v>
      </c>
      <c r="M3082" s="2" t="s">
        <v>27</v>
      </c>
      <c r="N3082" s="2">
        <v>354.71</v>
      </c>
      <c r="O3082" s="2" t="s">
        <v>17</v>
      </c>
      <c r="P3082" s="2" t="s">
        <v>17</v>
      </c>
    </row>
    <row r="3083" spans="1:16" ht="14.25" hidden="1" customHeight="1" x14ac:dyDescent="0.3">
      <c r="A3083" s="2" t="s">
        <v>3097</v>
      </c>
      <c r="B3083" s="2" t="str">
        <f>RIGHT(DmartSalesData[[#This Row],[order_id]],6)</f>
        <v>103064</v>
      </c>
      <c r="C3083" s="2" t="s">
        <v>41</v>
      </c>
      <c r="D3083" s="2" t="s">
        <v>33</v>
      </c>
      <c r="E3083" s="2">
        <v>2541.3000000000002</v>
      </c>
      <c r="F3083" s="2">
        <v>0.46</v>
      </c>
      <c r="G3083" s="2">
        <f t="shared" si="96"/>
        <v>1168.998</v>
      </c>
      <c r="H3083" s="2">
        <f t="shared" si="97"/>
        <v>1372.3020000000001</v>
      </c>
      <c r="I3083" s="2">
        <v>9</v>
      </c>
      <c r="J3083" s="3">
        <v>45248</v>
      </c>
      <c r="K3083" s="3">
        <v>45251</v>
      </c>
      <c r="L3083" s="2" t="s">
        <v>15</v>
      </c>
      <c r="M3083" s="2" t="s">
        <v>16</v>
      </c>
      <c r="N3083" s="2">
        <v>735.99</v>
      </c>
      <c r="O3083" s="2" t="s">
        <v>28</v>
      </c>
      <c r="P3083" s="2" t="s">
        <v>28</v>
      </c>
    </row>
    <row r="3084" spans="1:16" ht="14.25" hidden="1" customHeight="1" x14ac:dyDescent="0.3">
      <c r="A3084" s="2" t="s">
        <v>3115</v>
      </c>
      <c r="B3084" s="2" t="str">
        <f>RIGHT(DmartSalesData[[#This Row],[order_id]],6)</f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2" t="s">
        <v>28</v>
      </c>
    </row>
    <row r="3085" spans="1:16" ht="14.25" hidden="1" customHeight="1" x14ac:dyDescent="0.3">
      <c r="A3085" s="2" t="s">
        <v>3101</v>
      </c>
      <c r="B3085" s="2" t="str">
        <f>RIGHT(DmartSalesData[[#This Row],[order_id]],6)</f>
        <v>103068</v>
      </c>
      <c r="C3085" s="2" t="s">
        <v>19</v>
      </c>
      <c r="D3085" s="2" t="s">
        <v>36</v>
      </c>
      <c r="E3085" s="2">
        <v>4394.25</v>
      </c>
      <c r="F3085" s="2">
        <v>0.28000000000000003</v>
      </c>
      <c r="G3085" s="2">
        <f t="shared" si="96"/>
        <v>1230.3900000000001</v>
      </c>
      <c r="H3085" s="2">
        <f t="shared" si="97"/>
        <v>3163.8599999999997</v>
      </c>
      <c r="I3085" s="2">
        <v>4</v>
      </c>
      <c r="J3085" s="3">
        <v>45105</v>
      </c>
      <c r="K3085" s="3">
        <v>45110</v>
      </c>
      <c r="L3085" s="2" t="s">
        <v>15</v>
      </c>
      <c r="M3085" s="2" t="s">
        <v>16</v>
      </c>
      <c r="N3085" s="2">
        <v>623.88</v>
      </c>
      <c r="O3085" s="2" t="s">
        <v>17</v>
      </c>
      <c r="P3085" s="2" t="s">
        <v>17</v>
      </c>
    </row>
    <row r="3086" spans="1:16" ht="14.25" hidden="1" customHeight="1" x14ac:dyDescent="0.3">
      <c r="A3086" s="2" t="s">
        <v>3102</v>
      </c>
      <c r="B3086" s="2" t="str">
        <f>RIGHT(DmartSalesData[[#This Row],[order_id]],6)</f>
        <v>103069</v>
      </c>
      <c r="C3086" s="2" t="s">
        <v>41</v>
      </c>
      <c r="D3086" s="2" t="s">
        <v>26</v>
      </c>
      <c r="E3086" s="2">
        <v>2748.84</v>
      </c>
      <c r="F3086" s="2">
        <v>0.46</v>
      </c>
      <c r="G3086" s="2">
        <f t="shared" si="96"/>
        <v>1264.4664</v>
      </c>
      <c r="H3086" s="2">
        <f t="shared" si="97"/>
        <v>1484.3736000000001</v>
      </c>
      <c r="I3086" s="2">
        <v>3</v>
      </c>
      <c r="J3086" s="3">
        <v>45118</v>
      </c>
      <c r="K3086" s="3">
        <v>45120</v>
      </c>
      <c r="L3086" s="2" t="s">
        <v>31</v>
      </c>
      <c r="M3086" s="2" t="s">
        <v>22</v>
      </c>
      <c r="N3086" s="2">
        <v>438.13</v>
      </c>
      <c r="O3086" s="2" t="s">
        <v>23</v>
      </c>
      <c r="P3086" s="2" t="s">
        <v>23</v>
      </c>
    </row>
    <row r="3087" spans="1:16" ht="14.25" hidden="1" customHeight="1" x14ac:dyDescent="0.3">
      <c r="A3087" s="2" t="s">
        <v>3118</v>
      </c>
      <c r="B3087" s="2" t="str">
        <f>RIGHT(DmartSalesData[[#This Row],[order_id]],6)</f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2" t="s">
        <v>39</v>
      </c>
    </row>
    <row r="3088" spans="1:16" ht="14.25" hidden="1" customHeight="1" x14ac:dyDescent="0.3">
      <c r="A3088" s="2" t="s">
        <v>3119</v>
      </c>
      <c r="B3088" s="2" t="str">
        <f>RIGHT(DmartSalesData[[#This Row],[order_id]],6)</f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2" t="s">
        <v>48</v>
      </c>
    </row>
    <row r="3089" spans="1:16" ht="14.25" hidden="1" customHeight="1" x14ac:dyDescent="0.3">
      <c r="A3089" s="2" t="s">
        <v>3120</v>
      </c>
      <c r="B3089" s="2" t="str">
        <f>RIGHT(DmartSalesData[[#This Row],[order_id]],6)</f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2" t="s">
        <v>48</v>
      </c>
    </row>
    <row r="3090" spans="1:16" ht="14.25" hidden="1" customHeight="1" x14ac:dyDescent="0.3">
      <c r="A3090" s="2" t="s">
        <v>3121</v>
      </c>
      <c r="B3090" s="2" t="str">
        <f>RIGHT(DmartSalesData[[#This Row],[order_id]],6)</f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2" t="s">
        <v>28</v>
      </c>
    </row>
    <row r="3091" spans="1:16" ht="14.25" hidden="1" customHeight="1" x14ac:dyDescent="0.3">
      <c r="A3091" s="2" t="s">
        <v>3122</v>
      </c>
      <c r="B3091" s="2" t="str">
        <f>RIGHT(DmartSalesData[[#This Row],[order_id]],6)</f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2" t="s">
        <v>48</v>
      </c>
    </row>
    <row r="3092" spans="1:16" ht="14.25" hidden="1" customHeight="1" x14ac:dyDescent="0.3">
      <c r="A3092" s="2" t="s">
        <v>3123</v>
      </c>
      <c r="B3092" s="2" t="str">
        <f>RIGHT(DmartSalesData[[#This Row],[order_id]],6)</f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2" t="s">
        <v>28</v>
      </c>
    </row>
    <row r="3093" spans="1:16" ht="14.25" hidden="1" customHeight="1" x14ac:dyDescent="0.3">
      <c r="A3093" s="2" t="s">
        <v>3124</v>
      </c>
      <c r="B3093" s="2" t="str">
        <f>RIGHT(DmartSalesData[[#This Row],[order_id]],6)</f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2" t="s">
        <v>28</v>
      </c>
    </row>
    <row r="3094" spans="1:16" ht="14.25" hidden="1" customHeight="1" x14ac:dyDescent="0.3">
      <c r="A3094" s="2" t="s">
        <v>3105</v>
      </c>
      <c r="B3094" s="2" t="str">
        <f>RIGHT(DmartSalesData[[#This Row],[order_id]],6)</f>
        <v>103072</v>
      </c>
      <c r="C3094" s="2" t="s">
        <v>13</v>
      </c>
      <c r="D3094" s="2" t="s">
        <v>26</v>
      </c>
      <c r="E3094" s="2">
        <v>4355.87</v>
      </c>
      <c r="F3094" s="2">
        <v>0.5</v>
      </c>
      <c r="G3094" s="2">
        <f t="shared" si="96"/>
        <v>2177.9349999999999</v>
      </c>
      <c r="H3094" s="2">
        <f t="shared" si="97"/>
        <v>2177.9349999999999</v>
      </c>
      <c r="I3094" s="2">
        <v>4</v>
      </c>
      <c r="J3094" s="3">
        <v>44937</v>
      </c>
      <c r="K3094" s="3">
        <v>44940</v>
      </c>
      <c r="L3094" s="2" t="s">
        <v>15</v>
      </c>
      <c r="M3094" s="2" t="s">
        <v>27</v>
      </c>
      <c r="N3094" s="2">
        <v>724.37</v>
      </c>
      <c r="O3094" s="2" t="s">
        <v>34</v>
      </c>
      <c r="P3094" s="2" t="s">
        <v>34</v>
      </c>
    </row>
    <row r="3095" spans="1:16" ht="14.25" hidden="1" customHeight="1" x14ac:dyDescent="0.3">
      <c r="A3095" s="2" t="s">
        <v>3126</v>
      </c>
      <c r="B3095" s="2" t="str">
        <f>RIGHT(DmartSalesData[[#This Row],[order_id]],6)</f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2" t="s">
        <v>34</v>
      </c>
    </row>
    <row r="3096" spans="1:16" ht="14.25" hidden="1" customHeight="1" x14ac:dyDescent="0.3">
      <c r="A3096" s="2" t="s">
        <v>3127</v>
      </c>
      <c r="B3096" s="2" t="str">
        <f>RIGHT(DmartSalesData[[#This Row],[order_id]],6)</f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2" t="s">
        <v>39</v>
      </c>
    </row>
    <row r="3097" spans="1:16" ht="14.25" hidden="1" customHeight="1" x14ac:dyDescent="0.3">
      <c r="A3097" s="2" t="s">
        <v>3128</v>
      </c>
      <c r="B3097" s="2" t="str">
        <f>RIGHT(DmartSalesData[[#This Row],[order_id]],6)</f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2" t="s">
        <v>28</v>
      </c>
    </row>
    <row r="3098" spans="1:16" ht="14.25" hidden="1" customHeight="1" x14ac:dyDescent="0.3">
      <c r="A3098" s="2" t="s">
        <v>3129</v>
      </c>
      <c r="B3098" s="2" t="str">
        <f>RIGHT(DmartSalesData[[#This Row],[order_id]],6)</f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2" t="s">
        <v>48</v>
      </c>
    </row>
    <row r="3099" spans="1:16" ht="14.25" hidden="1" customHeight="1" x14ac:dyDescent="0.3">
      <c r="A3099" s="2" t="s">
        <v>3130</v>
      </c>
      <c r="B3099" s="2" t="str">
        <f>RIGHT(DmartSalesData[[#This Row],[order_id]],6)</f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2" t="s">
        <v>34</v>
      </c>
    </row>
    <row r="3100" spans="1:16" ht="14.25" hidden="1" customHeight="1" x14ac:dyDescent="0.3">
      <c r="A3100" s="2" t="s">
        <v>3131</v>
      </c>
      <c r="B3100" s="2" t="str">
        <f>RIGHT(DmartSalesData[[#This Row],[order_id]],6)</f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2" t="s">
        <v>28</v>
      </c>
    </row>
    <row r="3101" spans="1:16" ht="14.25" hidden="1" customHeight="1" x14ac:dyDescent="0.3">
      <c r="A3101" s="2" t="s">
        <v>3113</v>
      </c>
      <c r="B3101" s="2" t="str">
        <f>RIGHT(DmartSalesData[[#This Row],[order_id]],6)</f>
        <v>103080</v>
      </c>
      <c r="C3101" s="2" t="s">
        <v>13</v>
      </c>
      <c r="D3101" s="2" t="s">
        <v>20</v>
      </c>
      <c r="E3101" s="2">
        <v>3247.43</v>
      </c>
      <c r="F3101" s="2">
        <v>0.38</v>
      </c>
      <c r="G3101" s="2">
        <f t="shared" si="96"/>
        <v>1234.0234</v>
      </c>
      <c r="H3101" s="2">
        <f t="shared" si="97"/>
        <v>2013.4065999999998</v>
      </c>
      <c r="I3101" s="2">
        <v>2</v>
      </c>
      <c r="J3101" s="3">
        <v>45375</v>
      </c>
      <c r="K3101" s="3">
        <v>45377</v>
      </c>
      <c r="L3101" s="2" t="s">
        <v>31</v>
      </c>
      <c r="M3101" s="2" t="s">
        <v>22</v>
      </c>
      <c r="N3101" s="2">
        <v>601.41999999999996</v>
      </c>
      <c r="O3101" s="2" t="s">
        <v>34</v>
      </c>
      <c r="P3101" s="2" t="s">
        <v>34</v>
      </c>
    </row>
    <row r="3102" spans="1:16" ht="14.25" hidden="1" customHeight="1" x14ac:dyDescent="0.3">
      <c r="A3102" s="2" t="s">
        <v>3114</v>
      </c>
      <c r="B3102" s="2" t="str">
        <f>RIGHT(DmartSalesData[[#This Row],[order_id]],6)</f>
        <v>103081</v>
      </c>
      <c r="C3102" s="2" t="s">
        <v>13</v>
      </c>
      <c r="D3102" s="2" t="s">
        <v>36</v>
      </c>
      <c r="E3102" s="2">
        <v>3439.5</v>
      </c>
      <c r="F3102" s="2">
        <v>0.49</v>
      </c>
      <c r="G3102" s="2">
        <f t="shared" si="96"/>
        <v>1685.355</v>
      </c>
      <c r="H3102" s="2">
        <f t="shared" si="97"/>
        <v>1754.145</v>
      </c>
      <c r="I3102" s="2">
        <v>1</v>
      </c>
      <c r="J3102" s="3">
        <v>45147</v>
      </c>
      <c r="K3102" s="3">
        <v>45148</v>
      </c>
      <c r="L3102" s="2" t="s">
        <v>15</v>
      </c>
      <c r="M3102" s="2" t="s">
        <v>16</v>
      </c>
      <c r="N3102" s="2">
        <v>873.1</v>
      </c>
      <c r="O3102" s="2" t="s">
        <v>28</v>
      </c>
      <c r="P3102" s="2" t="s">
        <v>28</v>
      </c>
    </row>
    <row r="3103" spans="1:16" ht="14.25" hidden="1" customHeight="1" x14ac:dyDescent="0.3">
      <c r="A3103" s="2" t="s">
        <v>3134</v>
      </c>
      <c r="B3103" s="2" t="str">
        <f>RIGHT(DmartSalesData[[#This Row],[order_id]],6)</f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2" t="s">
        <v>23</v>
      </c>
    </row>
    <row r="3104" spans="1:16" ht="14.25" hidden="1" customHeight="1" x14ac:dyDescent="0.3">
      <c r="A3104" s="2" t="s">
        <v>3135</v>
      </c>
      <c r="B3104" s="2" t="str">
        <f>RIGHT(DmartSalesData[[#This Row],[order_id]],6)</f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2" t="s">
        <v>28</v>
      </c>
    </row>
    <row r="3105" spans="1:16" ht="14.25" hidden="1" customHeight="1" x14ac:dyDescent="0.3">
      <c r="A3105" s="2" t="s">
        <v>3116</v>
      </c>
      <c r="B3105" s="2" t="str">
        <f>RIGHT(DmartSalesData[[#This Row],[order_id]],6)</f>
        <v>103083</v>
      </c>
      <c r="C3105" s="2" t="s">
        <v>25</v>
      </c>
      <c r="D3105" s="2" t="s">
        <v>26</v>
      </c>
      <c r="E3105" s="2">
        <v>3998.92</v>
      </c>
      <c r="F3105" s="2">
        <v>0.35</v>
      </c>
      <c r="G3105" s="2">
        <f t="shared" si="96"/>
        <v>1399.6219999999998</v>
      </c>
      <c r="H3105" s="2">
        <f t="shared" si="97"/>
        <v>2599.2980000000002</v>
      </c>
      <c r="I3105" s="2">
        <v>5</v>
      </c>
      <c r="J3105" s="3">
        <v>45012</v>
      </c>
      <c r="K3105" s="3">
        <v>45015</v>
      </c>
      <c r="L3105" s="2" t="s">
        <v>21</v>
      </c>
      <c r="M3105" s="2" t="s">
        <v>27</v>
      </c>
      <c r="N3105" s="2">
        <v>227.81</v>
      </c>
      <c r="O3105" s="2" t="s">
        <v>28</v>
      </c>
      <c r="P3105" s="2" t="s">
        <v>28</v>
      </c>
    </row>
    <row r="3106" spans="1:16" ht="14.25" hidden="1" customHeight="1" x14ac:dyDescent="0.3">
      <c r="A3106" s="2" t="s">
        <v>3137</v>
      </c>
      <c r="B3106" s="2" t="str">
        <f>RIGHT(DmartSalesData[[#This Row],[order_id]],6)</f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2" t="s">
        <v>34</v>
      </c>
    </row>
    <row r="3107" spans="1:16" ht="14.25" hidden="1" customHeight="1" x14ac:dyDescent="0.3">
      <c r="A3107" s="2" t="s">
        <v>3138</v>
      </c>
      <c r="B3107" s="2" t="str">
        <f>RIGHT(DmartSalesData[[#This Row],[order_id]],6)</f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2" t="s">
        <v>23</v>
      </c>
    </row>
    <row r="3108" spans="1:16" ht="14.25" hidden="1" customHeight="1" x14ac:dyDescent="0.3">
      <c r="A3108" s="2" t="s">
        <v>3139</v>
      </c>
      <c r="B3108" s="2" t="str">
        <f>RIGHT(DmartSalesData[[#This Row],[order_id]],6)</f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2" t="s">
        <v>39</v>
      </c>
    </row>
    <row r="3109" spans="1:16" ht="14.25" hidden="1" customHeight="1" x14ac:dyDescent="0.3">
      <c r="A3109" s="2" t="s">
        <v>3140</v>
      </c>
      <c r="B3109" s="2" t="str">
        <f>RIGHT(DmartSalesData[[#This Row],[order_id]],6)</f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2" t="s">
        <v>23</v>
      </c>
    </row>
    <row r="3110" spans="1:16" ht="14.25" hidden="1" customHeight="1" x14ac:dyDescent="0.3">
      <c r="A3110" s="2" t="s">
        <v>3141</v>
      </c>
      <c r="B3110" s="2" t="str">
        <f>RIGHT(DmartSalesData[[#This Row],[order_id]],6)</f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2" t="s">
        <v>34</v>
      </c>
    </row>
    <row r="3111" spans="1:16" ht="14.25" hidden="1" customHeight="1" x14ac:dyDescent="0.3">
      <c r="A3111" s="2" t="s">
        <v>3142</v>
      </c>
      <c r="B3111" s="2" t="str">
        <f>RIGHT(DmartSalesData[[#This Row],[order_id]],6)</f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2" t="s">
        <v>39</v>
      </c>
    </row>
    <row r="3112" spans="1:16" ht="14.25" hidden="1" customHeight="1" x14ac:dyDescent="0.3">
      <c r="A3112" s="2" t="s">
        <v>3143</v>
      </c>
      <c r="B3112" s="2" t="str">
        <f>RIGHT(DmartSalesData[[#This Row],[order_id]],6)</f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2" t="s">
        <v>23</v>
      </c>
    </row>
    <row r="3113" spans="1:16" ht="14.25" hidden="1" customHeight="1" x14ac:dyDescent="0.3">
      <c r="A3113" s="2" t="s">
        <v>3144</v>
      </c>
      <c r="B3113" s="2" t="str">
        <f>RIGHT(DmartSalesData[[#This Row],[order_id]],6)</f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2" t="s">
        <v>48</v>
      </c>
    </row>
    <row r="3114" spans="1:16" ht="14.25" hidden="1" customHeight="1" x14ac:dyDescent="0.3">
      <c r="A3114" s="2" t="s">
        <v>3145</v>
      </c>
      <c r="B3114" s="2" t="str">
        <f>RIGHT(DmartSalesData[[#This Row],[order_id]],6)</f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2" t="s">
        <v>48</v>
      </c>
    </row>
    <row r="3115" spans="1:16" ht="14.25" hidden="1" customHeight="1" x14ac:dyDescent="0.3">
      <c r="A3115" s="2" t="s">
        <v>3146</v>
      </c>
      <c r="B3115" s="2" t="str">
        <f>RIGHT(DmartSalesData[[#This Row],[order_id]],6)</f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2" t="s">
        <v>48</v>
      </c>
    </row>
    <row r="3116" spans="1:16" ht="14.25" hidden="1" customHeight="1" x14ac:dyDescent="0.3">
      <c r="A3116" s="2" t="s">
        <v>3147</v>
      </c>
      <c r="B3116" s="2" t="str">
        <f>RIGHT(DmartSalesData[[#This Row],[order_id]],6)</f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2" t="s">
        <v>28</v>
      </c>
    </row>
    <row r="3117" spans="1:16" ht="14.25" hidden="1" customHeight="1" x14ac:dyDescent="0.3">
      <c r="A3117" s="2" t="s">
        <v>3148</v>
      </c>
      <c r="B3117" s="2" t="str">
        <f>RIGHT(DmartSalesData[[#This Row],[order_id]],6)</f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2" t="s">
        <v>17</v>
      </c>
    </row>
    <row r="3118" spans="1:16" ht="14.25" hidden="1" customHeight="1" x14ac:dyDescent="0.3">
      <c r="A3118" s="2" t="s">
        <v>3149</v>
      </c>
      <c r="B3118" s="2" t="str">
        <f>RIGHT(DmartSalesData[[#This Row],[order_id]],6)</f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2" t="s">
        <v>39</v>
      </c>
    </row>
    <row r="3119" spans="1:16" ht="14.25" hidden="1" customHeight="1" x14ac:dyDescent="0.3">
      <c r="A3119" s="2" t="s">
        <v>3150</v>
      </c>
      <c r="B3119" s="2" t="str">
        <f>RIGHT(DmartSalesData[[#This Row],[order_id]],6)</f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2" t="s">
        <v>23</v>
      </c>
    </row>
    <row r="3120" spans="1:16" ht="14.25" hidden="1" customHeight="1" x14ac:dyDescent="0.3">
      <c r="A3120" s="2" t="s">
        <v>3151</v>
      </c>
      <c r="B3120" s="2" t="str">
        <f>RIGHT(DmartSalesData[[#This Row],[order_id]],6)</f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2" t="s">
        <v>28</v>
      </c>
    </row>
    <row r="3121" spans="1:16" ht="14.25" hidden="1" customHeight="1" x14ac:dyDescent="0.3">
      <c r="A3121" s="2" t="s">
        <v>3117</v>
      </c>
      <c r="B3121" s="2" t="str">
        <f>RIGHT(DmartSalesData[[#This Row],[order_id]],6)</f>
        <v>103084</v>
      </c>
      <c r="C3121" s="2" t="s">
        <v>41</v>
      </c>
      <c r="D3121" s="2" t="s">
        <v>36</v>
      </c>
      <c r="E3121" s="2">
        <v>2447.92</v>
      </c>
      <c r="F3121" s="2">
        <v>0.47</v>
      </c>
      <c r="G3121" s="2">
        <f t="shared" si="96"/>
        <v>1150.5224000000001</v>
      </c>
      <c r="H3121" s="2">
        <f t="shared" si="97"/>
        <v>1297.3976</v>
      </c>
      <c r="I3121" s="2">
        <v>9</v>
      </c>
      <c r="J3121" s="3">
        <v>45522</v>
      </c>
      <c r="K3121" s="3">
        <v>45524</v>
      </c>
      <c r="L3121" s="2" t="s">
        <v>31</v>
      </c>
      <c r="M3121" s="2" t="s">
        <v>16</v>
      </c>
      <c r="N3121" s="2">
        <v>685.49</v>
      </c>
      <c r="O3121" s="2" t="s">
        <v>48</v>
      </c>
      <c r="P3121" s="2" t="s">
        <v>48</v>
      </c>
    </row>
    <row r="3122" spans="1:16" ht="14.25" hidden="1" customHeight="1" x14ac:dyDescent="0.3">
      <c r="A3122" s="2" t="s">
        <v>3153</v>
      </c>
      <c r="B3122" s="2" t="str">
        <f>RIGHT(DmartSalesData[[#This Row],[order_id]],6)</f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2" t="s">
        <v>17</v>
      </c>
    </row>
    <row r="3123" spans="1:16" ht="14.25" hidden="1" customHeight="1" x14ac:dyDescent="0.3">
      <c r="A3123" s="2" t="s">
        <v>3154</v>
      </c>
      <c r="B3123" s="2" t="str">
        <f>RIGHT(DmartSalesData[[#This Row],[order_id]],6)</f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2" t="s">
        <v>17</v>
      </c>
    </row>
    <row r="3124" spans="1:16" ht="14.25" hidden="1" customHeight="1" x14ac:dyDescent="0.3">
      <c r="A3124" s="2" t="s">
        <v>3125</v>
      </c>
      <c r="B3124" s="2" t="str">
        <f>RIGHT(DmartSalesData[[#This Row],[order_id]],6)</f>
        <v>103092</v>
      </c>
      <c r="C3124" s="2" t="s">
        <v>13</v>
      </c>
      <c r="D3124" s="2" t="s">
        <v>36</v>
      </c>
      <c r="E3124" s="2">
        <v>3739.74</v>
      </c>
      <c r="F3124" s="2">
        <v>0.45</v>
      </c>
      <c r="G3124" s="2">
        <f t="shared" si="96"/>
        <v>1682.883</v>
      </c>
      <c r="H3124" s="2">
        <f t="shared" si="97"/>
        <v>2056.857</v>
      </c>
      <c r="I3124" s="2">
        <v>2</v>
      </c>
      <c r="J3124" s="3">
        <v>45430</v>
      </c>
      <c r="K3124" s="3">
        <v>45436</v>
      </c>
      <c r="L3124" s="2" t="s">
        <v>21</v>
      </c>
      <c r="M3124" s="2" t="s">
        <v>16</v>
      </c>
      <c r="N3124" s="2">
        <v>1110.0899999999999</v>
      </c>
      <c r="O3124" s="2" t="s">
        <v>23</v>
      </c>
      <c r="P3124" s="2" t="s">
        <v>23</v>
      </c>
    </row>
    <row r="3125" spans="1:16" ht="14.25" hidden="1" customHeight="1" x14ac:dyDescent="0.3">
      <c r="A3125" s="2" t="s">
        <v>3156</v>
      </c>
      <c r="B3125" s="2" t="str">
        <f>RIGHT(DmartSalesData[[#This Row],[order_id]],6)</f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2" t="s">
        <v>28</v>
      </c>
    </row>
    <row r="3126" spans="1:16" ht="14.25" hidden="1" customHeight="1" x14ac:dyDescent="0.3">
      <c r="A3126" s="2" t="s">
        <v>3157</v>
      </c>
      <c r="B3126" s="2" t="str">
        <f>RIGHT(DmartSalesData[[#This Row],[order_id]],6)</f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2" t="s">
        <v>48</v>
      </c>
    </row>
    <row r="3127" spans="1:16" ht="14.25" hidden="1" customHeight="1" x14ac:dyDescent="0.3">
      <c r="A3127" s="2" t="s">
        <v>3132</v>
      </c>
      <c r="B3127" s="2" t="str">
        <f>RIGHT(DmartSalesData[[#This Row],[order_id]],6)</f>
        <v>103099</v>
      </c>
      <c r="C3127" s="2" t="s">
        <v>13</v>
      </c>
      <c r="D3127" s="2" t="s">
        <v>33</v>
      </c>
      <c r="E3127" s="2">
        <v>3573.72</v>
      </c>
      <c r="F3127" s="2">
        <v>0.28999999999999998</v>
      </c>
      <c r="G3127" s="2">
        <f t="shared" si="96"/>
        <v>1036.3788</v>
      </c>
      <c r="H3127" s="2">
        <f t="shared" si="97"/>
        <v>2537.3411999999998</v>
      </c>
      <c r="I3127" s="2">
        <v>9</v>
      </c>
      <c r="J3127" s="3">
        <v>45110</v>
      </c>
      <c r="K3127" s="3">
        <v>45115</v>
      </c>
      <c r="L3127" s="2" t="s">
        <v>21</v>
      </c>
      <c r="M3127" s="2" t="s">
        <v>16</v>
      </c>
      <c r="N3127" s="2">
        <v>705.12</v>
      </c>
      <c r="O3127" s="2" t="s">
        <v>34</v>
      </c>
      <c r="P3127" s="2" t="s">
        <v>34</v>
      </c>
    </row>
    <row r="3128" spans="1:16" ht="14.25" hidden="1" customHeight="1" x14ac:dyDescent="0.3">
      <c r="A3128" s="2" t="s">
        <v>3133</v>
      </c>
      <c r="B3128" s="2" t="str">
        <f>RIGHT(DmartSalesData[[#This Row],[order_id]],6)</f>
        <v>103100</v>
      </c>
      <c r="C3128" s="2" t="s">
        <v>13</v>
      </c>
      <c r="D3128" s="2" t="s">
        <v>20</v>
      </c>
      <c r="E3128" s="2">
        <v>4651.08</v>
      </c>
      <c r="F3128" s="2">
        <v>0.35</v>
      </c>
      <c r="G3128" s="2">
        <f t="shared" si="96"/>
        <v>1627.8779999999999</v>
      </c>
      <c r="H3128" s="2">
        <f t="shared" si="97"/>
        <v>3023.2020000000002</v>
      </c>
      <c r="I3128" s="2">
        <v>5</v>
      </c>
      <c r="J3128" s="3">
        <v>45358</v>
      </c>
      <c r="K3128" s="3">
        <v>45363</v>
      </c>
      <c r="L3128" s="2" t="s">
        <v>21</v>
      </c>
      <c r="M3128" s="2" t="s">
        <v>27</v>
      </c>
      <c r="N3128" s="2">
        <v>1287.3599999999999</v>
      </c>
      <c r="O3128" s="2" t="s">
        <v>17</v>
      </c>
      <c r="P3128" s="2" t="s">
        <v>17</v>
      </c>
    </row>
    <row r="3129" spans="1:16" ht="14.25" hidden="1" customHeight="1" x14ac:dyDescent="0.3">
      <c r="A3129" s="2" t="s">
        <v>3160</v>
      </c>
      <c r="B3129" s="2" t="str">
        <f>RIGHT(DmartSalesData[[#This Row],[order_id]],6)</f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2" t="s">
        <v>23</v>
      </c>
    </row>
    <row r="3130" spans="1:16" ht="14.25" hidden="1" customHeight="1" x14ac:dyDescent="0.3">
      <c r="A3130" s="2" t="s">
        <v>3161</v>
      </c>
      <c r="B3130" s="2" t="str">
        <f>RIGHT(DmartSalesData[[#This Row],[order_id]],6)</f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2" t="s">
        <v>34</v>
      </c>
    </row>
    <row r="3131" spans="1:16" ht="14.25" hidden="1" customHeight="1" x14ac:dyDescent="0.3">
      <c r="A3131" s="2" t="s">
        <v>3162</v>
      </c>
      <c r="B3131" s="2" t="str">
        <f>RIGHT(DmartSalesData[[#This Row],[order_id]],6)</f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2" t="s">
        <v>17</v>
      </c>
    </row>
    <row r="3132" spans="1:16" ht="14.25" hidden="1" customHeight="1" x14ac:dyDescent="0.3">
      <c r="A3132" s="2" t="s">
        <v>3136</v>
      </c>
      <c r="B3132" s="2" t="str">
        <f>RIGHT(DmartSalesData[[#This Row],[order_id]],6)</f>
        <v>103103</v>
      </c>
      <c r="C3132" s="2" t="s">
        <v>41</v>
      </c>
      <c r="D3132" s="2" t="s">
        <v>14</v>
      </c>
      <c r="E3132" s="2">
        <v>3657.82</v>
      </c>
      <c r="F3132" s="2">
        <v>0.34</v>
      </c>
      <c r="G3132" s="2">
        <f t="shared" si="96"/>
        <v>1243.6588000000002</v>
      </c>
      <c r="H3132" s="2">
        <f t="shared" si="97"/>
        <v>2414.1612</v>
      </c>
      <c r="I3132" s="2">
        <v>1</v>
      </c>
      <c r="J3132" s="3">
        <v>45370</v>
      </c>
      <c r="K3132" s="3">
        <v>45372</v>
      </c>
      <c r="L3132" s="2" t="s">
        <v>15</v>
      </c>
      <c r="M3132" s="2" t="s">
        <v>27</v>
      </c>
      <c r="N3132" s="2">
        <v>299.39999999999998</v>
      </c>
      <c r="O3132" s="2" t="s">
        <v>39</v>
      </c>
      <c r="P3132" s="2" t="s">
        <v>39</v>
      </c>
    </row>
    <row r="3133" spans="1:16" ht="14.25" hidden="1" customHeight="1" x14ac:dyDescent="0.3">
      <c r="A3133" s="2" t="s">
        <v>3164</v>
      </c>
      <c r="B3133" s="2" t="str">
        <f>RIGHT(DmartSalesData[[#This Row],[order_id]],6)</f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ref="G3133:G3196" si="98">E3133*F3133</f>
        <v>894.13</v>
      </c>
      <c r="H3133" s="2">
        <f t="shared" ref="H3133:H3196" si="99">E3133-G3133</f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2" t="s">
        <v>28</v>
      </c>
    </row>
    <row r="3134" spans="1:16" ht="14.25" hidden="1" customHeight="1" x14ac:dyDescent="0.3">
      <c r="A3134" s="2" t="s">
        <v>3165</v>
      </c>
      <c r="B3134" s="2" t="str">
        <f>RIGHT(DmartSalesData[[#This Row],[order_id]],6)</f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8"/>
        <v>906.99080000000004</v>
      </c>
      <c r="H3134" s="2">
        <f t="shared" si="99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2" t="s">
        <v>39</v>
      </c>
    </row>
    <row r="3135" spans="1:16" ht="14.25" hidden="1" customHeight="1" x14ac:dyDescent="0.3">
      <c r="A3135" s="2" t="s">
        <v>3166</v>
      </c>
      <c r="B3135" s="2" t="str">
        <f>RIGHT(DmartSalesData[[#This Row],[order_id]],6)</f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8"/>
        <v>23.356799999999996</v>
      </c>
      <c r="H3135" s="2">
        <f t="shared" si="99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2" t="s">
        <v>48</v>
      </c>
    </row>
    <row r="3136" spans="1:16" ht="14.25" hidden="1" customHeight="1" x14ac:dyDescent="0.3">
      <c r="A3136" s="2" t="s">
        <v>3167</v>
      </c>
      <c r="B3136" s="2" t="str">
        <f>RIGHT(DmartSalesData[[#This Row],[order_id]],6)</f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8"/>
        <v>946.64599999999996</v>
      </c>
      <c r="H3136" s="2">
        <f t="shared" si="99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2" t="s">
        <v>39</v>
      </c>
    </row>
    <row r="3137" spans="1:16" ht="14.25" hidden="1" customHeight="1" x14ac:dyDescent="0.3">
      <c r="A3137" s="2" t="s">
        <v>3152</v>
      </c>
      <c r="B3137" s="2" t="str">
        <f>RIGHT(DmartSalesData[[#This Row],[order_id]],6)</f>
        <v>103119</v>
      </c>
      <c r="C3137" s="2" t="s">
        <v>19</v>
      </c>
      <c r="D3137" s="2" t="s">
        <v>14</v>
      </c>
      <c r="E3137" s="2">
        <v>3983.86</v>
      </c>
      <c r="F3137" s="2">
        <v>0.45</v>
      </c>
      <c r="G3137" s="2">
        <f t="shared" si="98"/>
        <v>1792.7370000000001</v>
      </c>
      <c r="H3137" s="2">
        <f t="shared" si="99"/>
        <v>2191.123</v>
      </c>
      <c r="I3137" s="2">
        <v>1</v>
      </c>
      <c r="J3137" s="3">
        <v>45578</v>
      </c>
      <c r="K3137" s="3">
        <v>45579</v>
      </c>
      <c r="L3137" s="2" t="s">
        <v>31</v>
      </c>
      <c r="M3137" s="2" t="s">
        <v>16</v>
      </c>
      <c r="N3137" s="2">
        <v>670.07</v>
      </c>
      <c r="O3137" s="2" t="s">
        <v>17</v>
      </c>
      <c r="P3137" s="2" t="s">
        <v>17</v>
      </c>
    </row>
    <row r="3138" spans="1:16" ht="14.25" hidden="1" customHeight="1" x14ac:dyDescent="0.3">
      <c r="A3138" s="2" t="s">
        <v>3169</v>
      </c>
      <c r="B3138" s="2" t="str">
        <f>RIGHT(DmartSalesData[[#This Row],[order_id]],6)</f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8"/>
        <v>153.02279999999999</v>
      </c>
      <c r="H3138" s="2">
        <f t="shared" si="99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2" t="s">
        <v>17</v>
      </c>
    </row>
    <row r="3139" spans="1:16" ht="14.25" hidden="1" customHeight="1" x14ac:dyDescent="0.3">
      <c r="A3139" s="2" t="s">
        <v>3170</v>
      </c>
      <c r="B3139" s="2" t="str">
        <f>RIGHT(DmartSalesData[[#This Row],[order_id]],6)</f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si="98"/>
        <v>352.8091</v>
      </c>
      <c r="H3139" s="2">
        <f t="shared" si="99"/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2" t="s">
        <v>39</v>
      </c>
    </row>
    <row r="3140" spans="1:16" ht="14.25" hidden="1" customHeight="1" x14ac:dyDescent="0.3">
      <c r="A3140" s="2" t="s">
        <v>3155</v>
      </c>
      <c r="B3140" s="2" t="str">
        <f>RIGHT(DmartSalesData[[#This Row],[order_id]],6)</f>
        <v>103122</v>
      </c>
      <c r="C3140" s="2" t="s">
        <v>41</v>
      </c>
      <c r="D3140" s="2" t="s">
        <v>33</v>
      </c>
      <c r="E3140" s="2">
        <v>4714.59</v>
      </c>
      <c r="F3140" s="2">
        <v>0.32</v>
      </c>
      <c r="G3140" s="2">
        <f t="shared" si="98"/>
        <v>1508.6688000000001</v>
      </c>
      <c r="H3140" s="2">
        <f t="shared" si="99"/>
        <v>3205.9211999999998</v>
      </c>
      <c r="I3140" s="2">
        <v>7</v>
      </c>
      <c r="J3140" s="3">
        <v>45594</v>
      </c>
      <c r="K3140" s="3">
        <v>45597</v>
      </c>
      <c r="L3140" s="2" t="s">
        <v>21</v>
      </c>
      <c r="M3140" s="2" t="s">
        <v>16</v>
      </c>
      <c r="N3140" s="2">
        <v>282.08</v>
      </c>
      <c r="O3140" s="2" t="s">
        <v>23</v>
      </c>
      <c r="P3140" s="2" t="s">
        <v>23</v>
      </c>
    </row>
    <row r="3141" spans="1:16" ht="14.25" hidden="1" customHeight="1" x14ac:dyDescent="0.3">
      <c r="A3141" s="2" t="s">
        <v>3172</v>
      </c>
      <c r="B3141" s="2" t="str">
        <f>RIGHT(DmartSalesData[[#This Row],[order_id]],6)</f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2" t="s">
        <v>39</v>
      </c>
    </row>
    <row r="3142" spans="1:16" ht="14.25" hidden="1" customHeight="1" x14ac:dyDescent="0.3">
      <c r="A3142" s="2" t="s">
        <v>3173</v>
      </c>
      <c r="B3142" s="2" t="str">
        <f>RIGHT(DmartSalesData[[#This Row],[order_id]],6)</f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2" t="s">
        <v>28</v>
      </c>
    </row>
    <row r="3143" spans="1:16" ht="14.25" hidden="1" customHeight="1" x14ac:dyDescent="0.3">
      <c r="A3143" s="2" t="s">
        <v>3158</v>
      </c>
      <c r="B3143" s="2" t="str">
        <f>RIGHT(DmartSalesData[[#This Row],[order_id]],6)</f>
        <v>103125</v>
      </c>
      <c r="C3143" s="2" t="s">
        <v>19</v>
      </c>
      <c r="D3143" s="2" t="s">
        <v>36</v>
      </c>
      <c r="E3143" s="2">
        <v>2467.16</v>
      </c>
      <c r="F3143" s="2">
        <v>0.49</v>
      </c>
      <c r="G3143" s="2">
        <f t="shared" si="98"/>
        <v>1208.9083999999998</v>
      </c>
      <c r="H3143" s="2">
        <f t="shared" si="99"/>
        <v>1258.2516000000001</v>
      </c>
      <c r="I3143" s="2">
        <v>1</v>
      </c>
      <c r="J3143" s="3">
        <v>45532</v>
      </c>
      <c r="K3143" s="3">
        <v>45536</v>
      </c>
      <c r="L3143" s="2" t="s">
        <v>15</v>
      </c>
      <c r="M3143" s="2" t="s">
        <v>27</v>
      </c>
      <c r="N3143" s="2">
        <v>569.66999999999996</v>
      </c>
      <c r="O3143" s="2" t="s">
        <v>23</v>
      </c>
      <c r="P3143" s="2" t="s">
        <v>23</v>
      </c>
    </row>
    <row r="3144" spans="1:16" ht="14.25" hidden="1" customHeight="1" x14ac:dyDescent="0.3">
      <c r="A3144" s="2" t="s">
        <v>3175</v>
      </c>
      <c r="B3144" s="2" t="str">
        <f>RIGHT(DmartSalesData[[#This Row],[order_id]],6)</f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2" t="s">
        <v>48</v>
      </c>
    </row>
    <row r="3145" spans="1:16" ht="14.25" hidden="1" customHeight="1" x14ac:dyDescent="0.3">
      <c r="A3145" s="2" t="s">
        <v>3159</v>
      </c>
      <c r="B3145" s="2" t="str">
        <f>RIGHT(DmartSalesData[[#This Row],[order_id]],6)</f>
        <v>103126</v>
      </c>
      <c r="C3145" s="2" t="s">
        <v>41</v>
      </c>
      <c r="D3145" s="2" t="s">
        <v>33</v>
      </c>
      <c r="E3145" s="2">
        <v>4727.87</v>
      </c>
      <c r="F3145" s="2">
        <v>0.47</v>
      </c>
      <c r="G3145" s="2">
        <f t="shared" si="98"/>
        <v>2222.0989</v>
      </c>
      <c r="H3145" s="2">
        <f t="shared" si="99"/>
        <v>2505.7710999999999</v>
      </c>
      <c r="I3145" s="2">
        <v>7</v>
      </c>
      <c r="J3145" s="3">
        <v>45324</v>
      </c>
      <c r="K3145" s="3">
        <v>45329</v>
      </c>
      <c r="L3145" s="2" t="s">
        <v>15</v>
      </c>
      <c r="M3145" s="2" t="s">
        <v>16</v>
      </c>
      <c r="N3145" s="2">
        <v>239.71</v>
      </c>
      <c r="O3145" s="2" t="s">
        <v>48</v>
      </c>
      <c r="P3145" s="2" t="s">
        <v>48</v>
      </c>
    </row>
    <row r="3146" spans="1:16" ht="14.25" hidden="1" customHeight="1" x14ac:dyDescent="0.3">
      <c r="A3146" s="2" t="s">
        <v>3177</v>
      </c>
      <c r="B3146" s="2" t="str">
        <f>RIGHT(DmartSalesData[[#This Row],[order_id]],6)</f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2" t="s">
        <v>23</v>
      </c>
    </row>
    <row r="3147" spans="1:16" ht="14.25" hidden="1" customHeight="1" x14ac:dyDescent="0.3">
      <c r="A3147" s="2" t="s">
        <v>3163</v>
      </c>
      <c r="B3147" s="2" t="str">
        <f>RIGHT(DmartSalesData[[#This Row],[order_id]],6)</f>
        <v>103130</v>
      </c>
      <c r="C3147" s="2" t="s">
        <v>19</v>
      </c>
      <c r="D3147" s="2" t="s">
        <v>36</v>
      </c>
      <c r="E3147" s="2">
        <v>4650.9799999999996</v>
      </c>
      <c r="F3147" s="2">
        <v>0.26</v>
      </c>
      <c r="G3147" s="2">
        <f t="shared" si="98"/>
        <v>1209.2547999999999</v>
      </c>
      <c r="H3147" s="2">
        <f t="shared" si="99"/>
        <v>3441.7251999999999</v>
      </c>
      <c r="I3147" s="2">
        <v>7</v>
      </c>
      <c r="J3147" s="3">
        <v>45385</v>
      </c>
      <c r="K3147" s="3">
        <v>45387</v>
      </c>
      <c r="L3147" s="2" t="s">
        <v>15</v>
      </c>
      <c r="M3147" s="2" t="s">
        <v>22</v>
      </c>
      <c r="N3147" s="2">
        <v>884.2</v>
      </c>
      <c r="O3147" s="2" t="s">
        <v>48</v>
      </c>
      <c r="P3147" s="2" t="s">
        <v>48</v>
      </c>
    </row>
    <row r="3148" spans="1:16" ht="14.25" hidden="1" customHeight="1" x14ac:dyDescent="0.3">
      <c r="A3148" s="2" t="s">
        <v>3179</v>
      </c>
      <c r="B3148" s="2" t="str">
        <f>RIGHT(DmartSalesData[[#This Row],[order_id]],6)</f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2" t="s">
        <v>17</v>
      </c>
    </row>
    <row r="3149" spans="1:16" ht="14.25" hidden="1" customHeight="1" x14ac:dyDescent="0.3">
      <c r="A3149" s="2" t="s">
        <v>3180</v>
      </c>
      <c r="B3149" s="2" t="str">
        <f>RIGHT(DmartSalesData[[#This Row],[order_id]],6)</f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2" t="s">
        <v>23</v>
      </c>
    </row>
    <row r="3150" spans="1:16" ht="14.25" hidden="1" customHeight="1" x14ac:dyDescent="0.3">
      <c r="A3150" s="2" t="s">
        <v>3181</v>
      </c>
      <c r="B3150" s="2" t="str">
        <f>RIGHT(DmartSalesData[[#This Row],[order_id]],6)</f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2" t="s">
        <v>28</v>
      </c>
    </row>
    <row r="3151" spans="1:16" ht="14.25" hidden="1" customHeight="1" x14ac:dyDescent="0.3">
      <c r="A3151" s="2" t="s">
        <v>3182</v>
      </c>
      <c r="B3151" s="2" t="str">
        <f>RIGHT(DmartSalesData[[#This Row],[order_id]],6)</f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2" t="s">
        <v>48</v>
      </c>
    </row>
    <row r="3152" spans="1:16" ht="14.25" hidden="1" customHeight="1" x14ac:dyDescent="0.3">
      <c r="A3152" s="2" t="s">
        <v>3168</v>
      </c>
      <c r="B3152" s="2" t="str">
        <f>RIGHT(DmartSalesData[[#This Row],[order_id]],6)</f>
        <v>103135</v>
      </c>
      <c r="C3152" s="2" t="s">
        <v>13</v>
      </c>
      <c r="D3152" s="2" t="s">
        <v>36</v>
      </c>
      <c r="E3152" s="2">
        <v>3397.55</v>
      </c>
      <c r="F3152" s="2">
        <v>0.37</v>
      </c>
      <c r="G3152" s="2">
        <f t="shared" si="98"/>
        <v>1257.0934999999999</v>
      </c>
      <c r="H3152" s="2">
        <f t="shared" si="99"/>
        <v>2140.4565000000002</v>
      </c>
      <c r="I3152" s="2">
        <v>9</v>
      </c>
      <c r="J3152" s="3">
        <v>45202</v>
      </c>
      <c r="K3152" s="3">
        <v>45209</v>
      </c>
      <c r="L3152" s="2" t="s">
        <v>15</v>
      </c>
      <c r="M3152" s="2" t="s">
        <v>27</v>
      </c>
      <c r="N3152" s="2">
        <v>754.93</v>
      </c>
      <c r="O3152" s="2" t="s">
        <v>28</v>
      </c>
      <c r="P3152" s="2" t="s">
        <v>28</v>
      </c>
    </row>
    <row r="3153" spans="1:16" ht="14.25" hidden="1" customHeight="1" x14ac:dyDescent="0.3">
      <c r="A3153" s="2" t="s">
        <v>3184</v>
      </c>
      <c r="B3153" s="2" t="str">
        <f>RIGHT(DmartSalesData[[#This Row],[order_id]],6)</f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2" t="s">
        <v>48</v>
      </c>
    </row>
    <row r="3154" spans="1:16" ht="14.25" hidden="1" customHeight="1" x14ac:dyDescent="0.3">
      <c r="A3154" s="2" t="s">
        <v>3171</v>
      </c>
      <c r="B3154" s="2" t="str">
        <f>RIGHT(DmartSalesData[[#This Row],[order_id]],6)</f>
        <v>103138</v>
      </c>
      <c r="C3154" s="2" t="s">
        <v>25</v>
      </c>
      <c r="D3154" s="2" t="s">
        <v>14</v>
      </c>
      <c r="E3154" s="2">
        <v>2059.19</v>
      </c>
      <c r="F3154" s="2">
        <v>0.49</v>
      </c>
      <c r="G3154" s="2">
        <f t="shared" si="98"/>
        <v>1009.0031</v>
      </c>
      <c r="H3154" s="2">
        <f t="shared" si="99"/>
        <v>1050.1869000000002</v>
      </c>
      <c r="I3154" s="2">
        <v>9</v>
      </c>
      <c r="J3154" s="3">
        <v>45220</v>
      </c>
      <c r="K3154" s="3">
        <v>45225</v>
      </c>
      <c r="L3154" s="2" t="s">
        <v>21</v>
      </c>
      <c r="M3154" s="2" t="s">
        <v>22</v>
      </c>
      <c r="N3154" s="2">
        <v>249.35</v>
      </c>
      <c r="O3154" s="2" t="s">
        <v>23</v>
      </c>
      <c r="P3154" s="2" t="s">
        <v>23</v>
      </c>
    </row>
    <row r="3155" spans="1:16" ht="14.25" hidden="1" customHeight="1" x14ac:dyDescent="0.3">
      <c r="A3155" s="2" t="s">
        <v>3186</v>
      </c>
      <c r="B3155" s="2" t="str">
        <f>RIGHT(DmartSalesData[[#This Row],[order_id]],6)</f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2" t="s">
        <v>34</v>
      </c>
    </row>
    <row r="3156" spans="1:16" ht="14.25" hidden="1" customHeight="1" x14ac:dyDescent="0.3">
      <c r="A3156" s="2" t="s">
        <v>3174</v>
      </c>
      <c r="B3156" s="2" t="str">
        <f>RIGHT(DmartSalesData[[#This Row],[order_id]],6)</f>
        <v>103141</v>
      </c>
      <c r="C3156" s="2" t="s">
        <v>25</v>
      </c>
      <c r="D3156" s="2" t="s">
        <v>14</v>
      </c>
      <c r="E3156" s="2">
        <v>4987.71</v>
      </c>
      <c r="F3156" s="2">
        <v>0.33</v>
      </c>
      <c r="G3156" s="2">
        <f t="shared" si="98"/>
        <v>1645.9443000000001</v>
      </c>
      <c r="H3156" s="2">
        <f t="shared" si="99"/>
        <v>3341.7656999999999</v>
      </c>
      <c r="I3156" s="2">
        <v>4</v>
      </c>
      <c r="J3156" s="3">
        <v>45251</v>
      </c>
      <c r="K3156" s="3">
        <v>45257</v>
      </c>
      <c r="L3156" s="2" t="s">
        <v>15</v>
      </c>
      <c r="M3156" s="2" t="s">
        <v>27</v>
      </c>
      <c r="N3156" s="2">
        <v>414.98</v>
      </c>
      <c r="O3156" s="2" t="s">
        <v>17</v>
      </c>
      <c r="P3156" s="2" t="s">
        <v>17</v>
      </c>
    </row>
    <row r="3157" spans="1:16" ht="14.25" hidden="1" customHeight="1" x14ac:dyDescent="0.3">
      <c r="A3157" s="2" t="s">
        <v>3188</v>
      </c>
      <c r="B3157" s="2" t="str">
        <f>RIGHT(DmartSalesData[[#This Row],[order_id]],6)</f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2" t="s">
        <v>23</v>
      </c>
    </row>
    <row r="3158" spans="1:16" ht="14.25" hidden="1" customHeight="1" x14ac:dyDescent="0.3">
      <c r="A3158" s="2" t="s">
        <v>3189</v>
      </c>
      <c r="B3158" s="2" t="str">
        <f>RIGHT(DmartSalesData[[#This Row],[order_id]],6)</f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2" t="s">
        <v>39</v>
      </c>
    </row>
    <row r="3159" spans="1:16" ht="14.25" hidden="1" customHeight="1" x14ac:dyDescent="0.3">
      <c r="A3159" s="2" t="s">
        <v>3190</v>
      </c>
      <c r="B3159" s="2" t="str">
        <f>RIGHT(DmartSalesData[[#This Row],[order_id]],6)</f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2" t="s">
        <v>34</v>
      </c>
    </row>
    <row r="3160" spans="1:16" ht="14.25" hidden="1" customHeight="1" x14ac:dyDescent="0.3">
      <c r="A3160" s="2" t="s">
        <v>3191</v>
      </c>
      <c r="B3160" s="2" t="str">
        <f>RIGHT(DmartSalesData[[#This Row],[order_id]],6)</f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2" t="s">
        <v>28</v>
      </c>
    </row>
    <row r="3161" spans="1:16" ht="14.25" hidden="1" customHeight="1" x14ac:dyDescent="0.3">
      <c r="A3161" s="2" t="s">
        <v>3176</v>
      </c>
      <c r="B3161" s="2" t="str">
        <f>RIGHT(DmartSalesData[[#This Row],[order_id]],6)</f>
        <v>103143</v>
      </c>
      <c r="C3161" s="2" t="s">
        <v>25</v>
      </c>
      <c r="D3161" s="2" t="s">
        <v>26</v>
      </c>
      <c r="E3161" s="2">
        <v>4618.87</v>
      </c>
      <c r="F3161" s="2">
        <v>0.49</v>
      </c>
      <c r="G3161" s="2">
        <f t="shared" si="98"/>
        <v>2263.2462999999998</v>
      </c>
      <c r="H3161" s="2">
        <f t="shared" si="99"/>
        <v>2355.6237000000001</v>
      </c>
      <c r="I3161" s="2">
        <v>4</v>
      </c>
      <c r="J3161" s="3">
        <v>44971</v>
      </c>
      <c r="K3161" s="3">
        <v>44973</v>
      </c>
      <c r="L3161" s="2" t="s">
        <v>15</v>
      </c>
      <c r="M3161" s="2" t="s">
        <v>16</v>
      </c>
      <c r="N3161" s="2">
        <v>1364.1</v>
      </c>
      <c r="O3161" s="2" t="s">
        <v>48</v>
      </c>
      <c r="P3161" s="2" t="s">
        <v>48</v>
      </c>
    </row>
    <row r="3162" spans="1:16" ht="14.25" hidden="1" customHeight="1" x14ac:dyDescent="0.3">
      <c r="A3162" s="2" t="s">
        <v>3193</v>
      </c>
      <c r="B3162" s="2" t="str">
        <f>RIGHT(DmartSalesData[[#This Row],[order_id]],6)</f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2" t="s">
        <v>17</v>
      </c>
    </row>
    <row r="3163" spans="1:16" ht="14.25" hidden="1" customHeight="1" x14ac:dyDescent="0.3">
      <c r="A3163" s="2" t="s">
        <v>3178</v>
      </c>
      <c r="B3163" s="2" t="str">
        <f>RIGHT(DmartSalesData[[#This Row],[order_id]],6)</f>
        <v>103145</v>
      </c>
      <c r="C3163" s="2" t="s">
        <v>19</v>
      </c>
      <c r="D3163" s="2" t="s">
        <v>20</v>
      </c>
      <c r="E3163" s="2">
        <v>3580.38</v>
      </c>
      <c r="F3163" s="2">
        <v>0.49</v>
      </c>
      <c r="G3163" s="2">
        <f t="shared" si="98"/>
        <v>1754.3861999999999</v>
      </c>
      <c r="H3163" s="2">
        <f t="shared" si="99"/>
        <v>1825.9938000000002</v>
      </c>
      <c r="I3163" s="2">
        <v>3</v>
      </c>
      <c r="J3163" s="3">
        <v>45331</v>
      </c>
      <c r="K3163" s="3">
        <v>45337</v>
      </c>
      <c r="L3163" s="2" t="s">
        <v>15</v>
      </c>
      <c r="M3163" s="2" t="s">
        <v>27</v>
      </c>
      <c r="N3163" s="2">
        <v>889.49</v>
      </c>
      <c r="O3163" s="2" t="s">
        <v>17</v>
      </c>
      <c r="P3163" s="2" t="s">
        <v>17</v>
      </c>
    </row>
    <row r="3164" spans="1:16" ht="14.25" hidden="1" customHeight="1" x14ac:dyDescent="0.3">
      <c r="A3164" s="2" t="s">
        <v>3195</v>
      </c>
      <c r="B3164" s="2" t="str">
        <f>RIGHT(DmartSalesData[[#This Row],[order_id]],6)</f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2" t="s">
        <v>23</v>
      </c>
    </row>
    <row r="3165" spans="1:16" ht="14.25" hidden="1" customHeight="1" x14ac:dyDescent="0.3">
      <c r="A3165" s="2" t="s">
        <v>3196</v>
      </c>
      <c r="B3165" s="2" t="str">
        <f>RIGHT(DmartSalesData[[#This Row],[order_id]],6)</f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2" t="s">
        <v>23</v>
      </c>
    </row>
    <row r="3166" spans="1:16" ht="14.25" hidden="1" customHeight="1" x14ac:dyDescent="0.3">
      <c r="A3166" s="2" t="s">
        <v>3197</v>
      </c>
      <c r="B3166" s="2" t="str">
        <f>RIGHT(DmartSalesData[[#This Row],[order_id]],6)</f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2" t="s">
        <v>39</v>
      </c>
    </row>
    <row r="3167" spans="1:16" ht="14.25" hidden="1" customHeight="1" x14ac:dyDescent="0.3">
      <c r="A3167" s="2" t="s">
        <v>3198</v>
      </c>
      <c r="B3167" s="2" t="str">
        <f>RIGHT(DmartSalesData[[#This Row],[order_id]],6)</f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2" t="s">
        <v>23</v>
      </c>
    </row>
    <row r="3168" spans="1:16" ht="14.25" hidden="1" customHeight="1" x14ac:dyDescent="0.3">
      <c r="A3168" s="2" t="s">
        <v>3199</v>
      </c>
      <c r="B3168" s="2" t="str">
        <f>RIGHT(DmartSalesData[[#This Row],[order_id]],6)</f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2" t="s">
        <v>39</v>
      </c>
    </row>
    <row r="3169" spans="1:16" ht="14.25" hidden="1" customHeight="1" x14ac:dyDescent="0.3">
      <c r="A3169" s="2" t="s">
        <v>3200</v>
      </c>
      <c r="B3169" s="2" t="str">
        <f>RIGHT(DmartSalesData[[#This Row],[order_id]],6)</f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2" t="s">
        <v>28</v>
      </c>
    </row>
    <row r="3170" spans="1:16" ht="14.25" hidden="1" customHeight="1" x14ac:dyDescent="0.3">
      <c r="A3170" s="2" t="s">
        <v>3201</v>
      </c>
      <c r="B3170" s="2" t="str">
        <f>RIGHT(DmartSalesData[[#This Row],[order_id]],6)</f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2" t="s">
        <v>28</v>
      </c>
    </row>
    <row r="3171" spans="1:16" ht="14.25" hidden="1" customHeight="1" x14ac:dyDescent="0.3">
      <c r="A3171" s="2" t="s">
        <v>3202</v>
      </c>
      <c r="B3171" s="2" t="str">
        <f>RIGHT(DmartSalesData[[#This Row],[order_id]],6)</f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2" t="s">
        <v>39</v>
      </c>
    </row>
    <row r="3172" spans="1:16" ht="14.25" hidden="1" customHeight="1" x14ac:dyDescent="0.3">
      <c r="A3172" s="2" t="s">
        <v>3203</v>
      </c>
      <c r="B3172" s="2" t="str">
        <f>RIGHT(DmartSalesData[[#This Row],[order_id]],6)</f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2" t="s">
        <v>28</v>
      </c>
    </row>
    <row r="3173" spans="1:16" ht="14.25" customHeight="1" x14ac:dyDescent="0.3">
      <c r="A3173" s="2" t="s">
        <v>811</v>
      </c>
      <c r="B3173" s="2" t="str">
        <f>RIGHT(DmartSalesData[[#This Row],[order_id]],6)</f>
        <v>100778</v>
      </c>
      <c r="C3173" s="2" t="s">
        <v>19</v>
      </c>
      <c r="D3173" s="2" t="s">
        <v>20</v>
      </c>
      <c r="E3173" s="2">
        <v>107.85</v>
      </c>
      <c r="F3173" s="2">
        <v>0.42</v>
      </c>
      <c r="G3173" s="2">
        <f t="shared" si="98"/>
        <v>45.296999999999997</v>
      </c>
      <c r="H3173" s="2">
        <f t="shared" si="99"/>
        <v>62.552999999999997</v>
      </c>
      <c r="I3173" s="2">
        <v>6</v>
      </c>
      <c r="J3173" s="3">
        <v>45552</v>
      </c>
      <c r="K3173" s="3">
        <v>45554</v>
      </c>
      <c r="L3173" s="2" t="s">
        <v>21</v>
      </c>
      <c r="M3173" s="2" t="s">
        <v>16</v>
      </c>
      <c r="N3173" s="2">
        <v>11.27</v>
      </c>
      <c r="O3173" s="2" t="s">
        <v>28</v>
      </c>
      <c r="P3173" s="2" t="s">
        <v>28</v>
      </c>
    </row>
    <row r="3174" spans="1:16" ht="14.25" hidden="1" customHeight="1" x14ac:dyDescent="0.3">
      <c r="A3174" s="2" t="s">
        <v>3205</v>
      </c>
      <c r="B3174" s="2" t="str">
        <f>RIGHT(DmartSalesData[[#This Row],[order_id]],6)</f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2" t="s">
        <v>39</v>
      </c>
    </row>
    <row r="3175" spans="1:16" ht="14.25" hidden="1" customHeight="1" x14ac:dyDescent="0.3">
      <c r="A3175" s="2" t="s">
        <v>3183</v>
      </c>
      <c r="B3175" s="2" t="str">
        <f>RIGHT(DmartSalesData[[#This Row],[order_id]],6)</f>
        <v>103150</v>
      </c>
      <c r="C3175" s="2" t="s">
        <v>25</v>
      </c>
      <c r="D3175" s="2" t="s">
        <v>36</v>
      </c>
      <c r="E3175" s="2">
        <v>4904.6499999999996</v>
      </c>
      <c r="F3175" s="2">
        <v>0.34</v>
      </c>
      <c r="G3175" s="2">
        <f t="shared" si="98"/>
        <v>1667.5809999999999</v>
      </c>
      <c r="H3175" s="2">
        <f t="shared" si="99"/>
        <v>3237.0689999999995</v>
      </c>
      <c r="I3175" s="2">
        <v>1</v>
      </c>
      <c r="J3175" s="3">
        <v>45398</v>
      </c>
      <c r="K3175" s="3">
        <v>45401</v>
      </c>
      <c r="L3175" s="2" t="s">
        <v>21</v>
      </c>
      <c r="M3175" s="2" t="s">
        <v>27</v>
      </c>
      <c r="N3175" s="2">
        <v>873.84</v>
      </c>
      <c r="O3175" s="2" t="s">
        <v>23</v>
      </c>
      <c r="P3175" s="2" t="s">
        <v>23</v>
      </c>
    </row>
    <row r="3176" spans="1:16" ht="14.25" hidden="1" customHeight="1" x14ac:dyDescent="0.3">
      <c r="A3176" s="2" t="s">
        <v>3185</v>
      </c>
      <c r="B3176" s="2" t="str">
        <f>RIGHT(DmartSalesData[[#This Row],[order_id]],6)</f>
        <v>103152</v>
      </c>
      <c r="C3176" s="2" t="s">
        <v>19</v>
      </c>
      <c r="D3176" s="2" t="s">
        <v>26</v>
      </c>
      <c r="E3176" s="2">
        <v>4074.45</v>
      </c>
      <c r="F3176" s="2">
        <v>0.38</v>
      </c>
      <c r="G3176" s="2">
        <f t="shared" si="98"/>
        <v>1548.2909999999999</v>
      </c>
      <c r="H3176" s="2">
        <f t="shared" si="99"/>
        <v>2526.1589999999997</v>
      </c>
      <c r="I3176" s="2">
        <v>1</v>
      </c>
      <c r="J3176" s="3">
        <v>45064</v>
      </c>
      <c r="K3176" s="3">
        <v>45070</v>
      </c>
      <c r="L3176" s="2" t="s">
        <v>21</v>
      </c>
      <c r="M3176" s="2" t="s">
        <v>27</v>
      </c>
      <c r="N3176" s="2">
        <v>601.11</v>
      </c>
      <c r="O3176" s="2" t="s">
        <v>23</v>
      </c>
      <c r="P3176" s="2" t="s">
        <v>23</v>
      </c>
    </row>
    <row r="3177" spans="1:16" ht="14.25" hidden="1" customHeight="1" x14ac:dyDescent="0.3">
      <c r="A3177" s="2" t="s">
        <v>3208</v>
      </c>
      <c r="B3177" s="2" t="str">
        <f>RIGHT(DmartSalesData[[#This Row],[order_id]],6)</f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2" t="s">
        <v>39</v>
      </c>
    </row>
    <row r="3178" spans="1:16" ht="14.25" hidden="1" customHeight="1" x14ac:dyDescent="0.3">
      <c r="A3178" s="2" t="s">
        <v>3209</v>
      </c>
      <c r="B3178" s="2" t="str">
        <f>RIGHT(DmartSalesData[[#This Row],[order_id]],6)</f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2" t="s">
        <v>34</v>
      </c>
    </row>
    <row r="3179" spans="1:16" ht="14.25" hidden="1" customHeight="1" x14ac:dyDescent="0.3">
      <c r="A3179" s="2" t="s">
        <v>3210</v>
      </c>
      <c r="B3179" s="2" t="str">
        <f>RIGHT(DmartSalesData[[#This Row],[order_id]],6)</f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2" t="s">
        <v>23</v>
      </c>
    </row>
    <row r="3180" spans="1:16" ht="14.25" hidden="1" customHeight="1" x14ac:dyDescent="0.3">
      <c r="A3180" s="2" t="s">
        <v>3211</v>
      </c>
      <c r="B3180" s="2" t="str">
        <f>RIGHT(DmartSalesData[[#This Row],[order_id]],6)</f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2" t="s">
        <v>39</v>
      </c>
    </row>
    <row r="3181" spans="1:16" ht="14.25" hidden="1" customHeight="1" x14ac:dyDescent="0.3">
      <c r="A3181" s="2" t="s">
        <v>3187</v>
      </c>
      <c r="B3181" s="2" t="str">
        <f>RIGHT(DmartSalesData[[#This Row],[order_id]],6)</f>
        <v>103154</v>
      </c>
      <c r="C3181" s="2" t="s">
        <v>13</v>
      </c>
      <c r="D3181" s="2" t="s">
        <v>20</v>
      </c>
      <c r="E3181" s="2">
        <v>2450.17</v>
      </c>
      <c r="F3181" s="2">
        <v>0.41</v>
      </c>
      <c r="G3181" s="2">
        <f t="shared" si="98"/>
        <v>1004.5697</v>
      </c>
      <c r="H3181" s="2">
        <f t="shared" si="99"/>
        <v>1445.6003000000001</v>
      </c>
      <c r="I3181" s="2">
        <v>7</v>
      </c>
      <c r="J3181" s="3">
        <v>45089</v>
      </c>
      <c r="K3181" s="3">
        <v>45093</v>
      </c>
      <c r="L3181" s="2" t="s">
        <v>21</v>
      </c>
      <c r="M3181" s="2" t="s">
        <v>22</v>
      </c>
      <c r="N3181" s="2">
        <v>406.11</v>
      </c>
      <c r="O3181" s="2" t="s">
        <v>23</v>
      </c>
      <c r="P3181" s="2" t="s">
        <v>23</v>
      </c>
    </row>
    <row r="3182" spans="1:16" ht="14.25" hidden="1" customHeight="1" x14ac:dyDescent="0.3">
      <c r="A3182" s="2" t="s">
        <v>3213</v>
      </c>
      <c r="B3182" s="2" t="str">
        <f>RIGHT(DmartSalesData[[#This Row],[order_id]],6)</f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2" t="s">
        <v>23</v>
      </c>
    </row>
    <row r="3183" spans="1:16" ht="14.25" hidden="1" customHeight="1" x14ac:dyDescent="0.3">
      <c r="A3183" s="2" t="s">
        <v>3214</v>
      </c>
      <c r="B3183" s="2" t="str">
        <f>RIGHT(DmartSalesData[[#This Row],[order_id]],6)</f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2" t="s">
        <v>48</v>
      </c>
    </row>
    <row r="3184" spans="1:16" ht="14.25" hidden="1" customHeight="1" x14ac:dyDescent="0.3">
      <c r="A3184" s="2" t="s">
        <v>3215</v>
      </c>
      <c r="B3184" s="2" t="str">
        <f>RIGHT(DmartSalesData[[#This Row],[order_id]],6)</f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2" t="s">
        <v>23</v>
      </c>
    </row>
    <row r="3185" spans="1:16" ht="14.25" hidden="1" customHeight="1" x14ac:dyDescent="0.3">
      <c r="A3185" s="2" t="s">
        <v>3216</v>
      </c>
      <c r="B3185" s="2" t="str">
        <f>RIGHT(DmartSalesData[[#This Row],[order_id]],6)</f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2" t="s">
        <v>39</v>
      </c>
    </row>
    <row r="3186" spans="1:16" ht="14.25" hidden="1" customHeight="1" x14ac:dyDescent="0.3">
      <c r="A3186" s="2" t="s">
        <v>3217</v>
      </c>
      <c r="B3186" s="2" t="str">
        <f>RIGHT(DmartSalesData[[#This Row],[order_id]],6)</f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2" t="s">
        <v>39</v>
      </c>
    </row>
    <row r="3187" spans="1:16" ht="14.25" hidden="1" customHeight="1" x14ac:dyDescent="0.3">
      <c r="A3187" s="2" t="s">
        <v>3218</v>
      </c>
      <c r="B3187" s="2" t="str">
        <f>RIGHT(DmartSalesData[[#This Row],[order_id]],6)</f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2" t="s">
        <v>48</v>
      </c>
    </row>
    <row r="3188" spans="1:16" ht="14.25" hidden="1" customHeight="1" x14ac:dyDescent="0.3">
      <c r="A3188" s="2" t="s">
        <v>3192</v>
      </c>
      <c r="B3188" s="2" t="str">
        <f>RIGHT(DmartSalesData[[#This Row],[order_id]],6)</f>
        <v>103159</v>
      </c>
      <c r="C3188" s="2" t="s">
        <v>13</v>
      </c>
      <c r="D3188" s="2" t="s">
        <v>26</v>
      </c>
      <c r="E3188" s="2">
        <v>4598.66</v>
      </c>
      <c r="F3188" s="2">
        <v>0.43</v>
      </c>
      <c r="G3188" s="2">
        <f t="shared" si="98"/>
        <v>1977.4237999999998</v>
      </c>
      <c r="H3188" s="2">
        <f t="shared" si="99"/>
        <v>2621.2362000000003</v>
      </c>
      <c r="I3188" s="2">
        <v>8</v>
      </c>
      <c r="J3188" s="3">
        <v>45506</v>
      </c>
      <c r="K3188" s="3">
        <v>45512</v>
      </c>
      <c r="L3188" s="2" t="s">
        <v>31</v>
      </c>
      <c r="M3188" s="2" t="s">
        <v>16</v>
      </c>
      <c r="N3188" s="2">
        <v>1062.67</v>
      </c>
      <c r="O3188" s="2" t="s">
        <v>34</v>
      </c>
      <c r="P3188" s="2" t="s">
        <v>34</v>
      </c>
    </row>
    <row r="3189" spans="1:16" ht="14.25" hidden="1" customHeight="1" x14ac:dyDescent="0.3">
      <c r="A3189" s="2" t="s">
        <v>3220</v>
      </c>
      <c r="B3189" s="2" t="str">
        <f>RIGHT(DmartSalesData[[#This Row],[order_id]],6)</f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2" t="s">
        <v>23</v>
      </c>
    </row>
    <row r="3190" spans="1:16" ht="14.25" hidden="1" customHeight="1" x14ac:dyDescent="0.3">
      <c r="A3190" s="2" t="s">
        <v>3194</v>
      </c>
      <c r="B3190" s="2" t="str">
        <f>RIGHT(DmartSalesData[[#This Row],[order_id]],6)</f>
        <v>103161</v>
      </c>
      <c r="C3190" s="2" t="s">
        <v>25</v>
      </c>
      <c r="D3190" s="2" t="s">
        <v>36</v>
      </c>
      <c r="E3190" s="2">
        <v>4635.8</v>
      </c>
      <c r="F3190" s="2">
        <v>0.22</v>
      </c>
      <c r="G3190" s="2">
        <f t="shared" si="98"/>
        <v>1019.8760000000001</v>
      </c>
      <c r="H3190" s="2">
        <f t="shared" si="99"/>
        <v>3615.924</v>
      </c>
      <c r="I3190" s="2">
        <v>9</v>
      </c>
      <c r="J3190" s="3">
        <v>45571</v>
      </c>
      <c r="K3190" s="3">
        <v>45577</v>
      </c>
      <c r="L3190" s="2" t="s">
        <v>31</v>
      </c>
      <c r="M3190" s="2" t="s">
        <v>27</v>
      </c>
      <c r="N3190" s="2">
        <v>675.12</v>
      </c>
      <c r="O3190" s="2" t="s">
        <v>23</v>
      </c>
      <c r="P3190" s="2" t="s">
        <v>23</v>
      </c>
    </row>
    <row r="3191" spans="1:16" ht="14.25" hidden="1" customHeight="1" x14ac:dyDescent="0.3">
      <c r="A3191" s="2" t="s">
        <v>3222</v>
      </c>
      <c r="B3191" s="2" t="str">
        <f>RIGHT(DmartSalesData[[#This Row],[order_id]],6)</f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2" t="s">
        <v>48</v>
      </c>
    </row>
    <row r="3192" spans="1:16" ht="14.25" hidden="1" customHeight="1" x14ac:dyDescent="0.3">
      <c r="A3192" s="2" t="s">
        <v>3223</v>
      </c>
      <c r="B3192" s="2" t="str">
        <f>RIGHT(DmartSalesData[[#This Row],[order_id]],6)</f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2" t="s">
        <v>23</v>
      </c>
    </row>
    <row r="3193" spans="1:16" ht="14.25" hidden="1" customHeight="1" x14ac:dyDescent="0.3">
      <c r="A3193" s="2" t="s">
        <v>3206</v>
      </c>
      <c r="B3193" s="2" t="str">
        <f>RIGHT(DmartSalesData[[#This Row],[order_id]],6)</f>
        <v>103173</v>
      </c>
      <c r="C3193" s="2" t="s">
        <v>41</v>
      </c>
      <c r="D3193" s="2" t="s">
        <v>14</v>
      </c>
      <c r="E3193" s="2">
        <v>2928.67</v>
      </c>
      <c r="F3193" s="2">
        <v>0.38</v>
      </c>
      <c r="G3193" s="2">
        <f t="shared" si="98"/>
        <v>1112.8946000000001</v>
      </c>
      <c r="H3193" s="2">
        <f t="shared" si="99"/>
        <v>1815.7754</v>
      </c>
      <c r="I3193" s="2">
        <v>2</v>
      </c>
      <c r="J3193" s="3">
        <v>45478</v>
      </c>
      <c r="K3193" s="3">
        <v>45481</v>
      </c>
      <c r="L3193" s="2" t="s">
        <v>15</v>
      </c>
      <c r="M3193" s="2" t="s">
        <v>27</v>
      </c>
      <c r="N3193" s="2">
        <v>210.05</v>
      </c>
      <c r="O3193" s="2" t="s">
        <v>48</v>
      </c>
      <c r="P3193" s="2" t="s">
        <v>48</v>
      </c>
    </row>
    <row r="3194" spans="1:16" ht="14.25" hidden="1" customHeight="1" x14ac:dyDescent="0.3">
      <c r="A3194" s="2" t="s">
        <v>3225</v>
      </c>
      <c r="B3194" s="2" t="str">
        <f>RIGHT(DmartSalesData[[#This Row],[order_id]],6)</f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2" t="s">
        <v>23</v>
      </c>
    </row>
    <row r="3195" spans="1:16" ht="14.25" hidden="1" customHeight="1" x14ac:dyDescent="0.3">
      <c r="A3195" s="2" t="s">
        <v>3226</v>
      </c>
      <c r="B3195" s="2" t="str">
        <f>RIGHT(DmartSalesData[[#This Row],[order_id]],6)</f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2" t="s">
        <v>28</v>
      </c>
    </row>
    <row r="3196" spans="1:16" ht="14.25" hidden="1" customHeight="1" x14ac:dyDescent="0.3">
      <c r="A3196" s="2" t="s">
        <v>3207</v>
      </c>
      <c r="B3196" s="2" t="str">
        <f>RIGHT(DmartSalesData[[#This Row],[order_id]],6)</f>
        <v>103174</v>
      </c>
      <c r="C3196" s="2" t="s">
        <v>13</v>
      </c>
      <c r="D3196" s="2" t="s">
        <v>20</v>
      </c>
      <c r="E3196" s="2">
        <v>4115.66</v>
      </c>
      <c r="F3196" s="2">
        <v>0.47</v>
      </c>
      <c r="G3196" s="2">
        <f t="shared" si="98"/>
        <v>1934.3601999999998</v>
      </c>
      <c r="H3196" s="2">
        <f t="shared" si="99"/>
        <v>2181.2997999999998</v>
      </c>
      <c r="I3196" s="2">
        <v>4</v>
      </c>
      <c r="J3196" s="3">
        <v>45544</v>
      </c>
      <c r="K3196" s="3">
        <v>45545</v>
      </c>
      <c r="L3196" s="2" t="s">
        <v>15</v>
      </c>
      <c r="M3196" s="2" t="s">
        <v>27</v>
      </c>
      <c r="N3196" s="2">
        <v>1213.8</v>
      </c>
      <c r="O3196" s="2" t="s">
        <v>17</v>
      </c>
      <c r="P3196" s="2" t="s">
        <v>17</v>
      </c>
    </row>
    <row r="3197" spans="1:16" ht="14.25" hidden="1" customHeight="1" x14ac:dyDescent="0.3">
      <c r="A3197" s="2" t="s">
        <v>3212</v>
      </c>
      <c r="B3197" s="2" t="str">
        <f>RIGHT(DmartSalesData[[#This Row],[order_id]],6)</f>
        <v>103179</v>
      </c>
      <c r="C3197" s="2" t="s">
        <v>25</v>
      </c>
      <c r="D3197" s="2" t="s">
        <v>26</v>
      </c>
      <c r="E3197" s="2">
        <v>3697.39</v>
      </c>
      <c r="F3197" s="2">
        <v>0.32</v>
      </c>
      <c r="G3197" s="2">
        <f t="shared" ref="G3197:G3260" si="100">E3197*F3197</f>
        <v>1183.1648</v>
      </c>
      <c r="H3197" s="2">
        <f t="shared" ref="H3197:H3260" si="101">E3197-G3197</f>
        <v>2514.2251999999999</v>
      </c>
      <c r="I3197" s="2">
        <v>9</v>
      </c>
      <c r="J3197" s="3">
        <v>44982</v>
      </c>
      <c r="K3197" s="3">
        <v>44986</v>
      </c>
      <c r="L3197" s="2" t="s">
        <v>21</v>
      </c>
      <c r="M3197" s="2" t="s">
        <v>16</v>
      </c>
      <c r="N3197" s="2">
        <v>1011.86</v>
      </c>
      <c r="O3197" s="2" t="s">
        <v>23</v>
      </c>
      <c r="P3197" s="2" t="s">
        <v>23</v>
      </c>
    </row>
    <row r="3198" spans="1:16" ht="14.25" hidden="1" customHeight="1" x14ac:dyDescent="0.3">
      <c r="A3198" s="2" t="s">
        <v>3229</v>
      </c>
      <c r="B3198" s="2" t="str">
        <f>RIGHT(DmartSalesData[[#This Row],[order_id]],6)</f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100"/>
        <v>19.114000000000001</v>
      </c>
      <c r="H3198" s="2">
        <f t="shared" si="101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2" t="s">
        <v>39</v>
      </c>
    </row>
    <row r="3199" spans="1:16" ht="14.25" hidden="1" customHeight="1" x14ac:dyDescent="0.3">
      <c r="A3199" s="2" t="s">
        <v>3230</v>
      </c>
      <c r="B3199" s="2" t="str">
        <f>RIGHT(DmartSalesData[[#This Row],[order_id]],6)</f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100"/>
        <v>227.32850000000005</v>
      </c>
      <c r="H3199" s="2">
        <f t="shared" si="101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2" t="s">
        <v>23</v>
      </c>
    </row>
    <row r="3200" spans="1:16" ht="14.25" hidden="1" customHeight="1" x14ac:dyDescent="0.3">
      <c r="A3200" s="2" t="s">
        <v>3231</v>
      </c>
      <c r="B3200" s="2" t="str">
        <f>RIGHT(DmartSalesData[[#This Row],[order_id]],6)</f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100"/>
        <v>60.218999999999994</v>
      </c>
      <c r="H3200" s="2">
        <f t="shared" si="101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2" t="s">
        <v>28</v>
      </c>
    </row>
    <row r="3201" spans="1:16" ht="14.25" hidden="1" customHeight="1" x14ac:dyDescent="0.3">
      <c r="A3201" s="2" t="s">
        <v>3219</v>
      </c>
      <c r="B3201" s="2" t="str">
        <f>RIGHT(DmartSalesData[[#This Row],[order_id]],6)</f>
        <v>103186</v>
      </c>
      <c r="C3201" s="2" t="s">
        <v>13</v>
      </c>
      <c r="D3201" s="2" t="s">
        <v>36</v>
      </c>
      <c r="E3201" s="2">
        <v>4971.41</v>
      </c>
      <c r="F3201" s="2">
        <v>0.24</v>
      </c>
      <c r="G3201" s="2">
        <f t="shared" si="100"/>
        <v>1193.1383999999998</v>
      </c>
      <c r="H3201" s="2">
        <f t="shared" si="101"/>
        <v>3778.2716</v>
      </c>
      <c r="I3201" s="2">
        <v>1</v>
      </c>
      <c r="J3201" s="3">
        <v>45022</v>
      </c>
      <c r="K3201" s="3">
        <v>45029</v>
      </c>
      <c r="L3201" s="2" t="s">
        <v>31</v>
      </c>
      <c r="M3201" s="2" t="s">
        <v>27</v>
      </c>
      <c r="N3201" s="2">
        <v>1080.08</v>
      </c>
      <c r="O3201" s="2" t="s">
        <v>17</v>
      </c>
      <c r="P3201" s="2" t="s">
        <v>17</v>
      </c>
    </row>
    <row r="3202" spans="1:16" ht="14.25" hidden="1" customHeight="1" x14ac:dyDescent="0.3">
      <c r="A3202" s="2" t="s">
        <v>3233</v>
      </c>
      <c r="B3202" s="2" t="str">
        <f>RIGHT(DmartSalesData[[#This Row],[order_id]],6)</f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100"/>
        <v>389.3175</v>
      </c>
      <c r="H3202" s="2">
        <f t="shared" si="101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2" t="s">
        <v>28</v>
      </c>
    </row>
    <row r="3203" spans="1:16" ht="14.25" hidden="1" customHeight="1" x14ac:dyDescent="0.3">
      <c r="A3203" s="2" t="s">
        <v>3221</v>
      </c>
      <c r="B3203" s="2" t="str">
        <f>RIGHT(DmartSalesData[[#This Row],[order_id]],6)</f>
        <v>103188</v>
      </c>
      <c r="C3203" s="2" t="s">
        <v>41</v>
      </c>
      <c r="D3203" s="2" t="s">
        <v>14</v>
      </c>
      <c r="E3203" s="2">
        <v>4617.6400000000003</v>
      </c>
      <c r="F3203" s="2">
        <v>0.37</v>
      </c>
      <c r="G3203" s="2">
        <f t="shared" si="100"/>
        <v>1708.5268000000001</v>
      </c>
      <c r="H3203" s="2">
        <f t="shared" si="101"/>
        <v>2909.1132000000002</v>
      </c>
      <c r="I3203" s="2">
        <v>4</v>
      </c>
      <c r="J3203" s="3">
        <v>45308</v>
      </c>
      <c r="K3203" s="3">
        <v>45314</v>
      </c>
      <c r="L3203" s="2" t="s">
        <v>31</v>
      </c>
      <c r="M3203" s="2" t="s">
        <v>22</v>
      </c>
      <c r="N3203" s="2">
        <v>408.3</v>
      </c>
      <c r="O3203" s="2" t="s">
        <v>28</v>
      </c>
      <c r="P3203" s="2" t="s">
        <v>28</v>
      </c>
    </row>
    <row r="3204" spans="1:16" ht="14.25" hidden="1" customHeight="1" x14ac:dyDescent="0.3">
      <c r="A3204" s="2" t="s">
        <v>3224</v>
      </c>
      <c r="B3204" s="2" t="str">
        <f>RIGHT(DmartSalesData[[#This Row],[order_id]],6)</f>
        <v>103191</v>
      </c>
      <c r="C3204" s="2" t="s">
        <v>19</v>
      </c>
      <c r="D3204" s="2" t="s">
        <v>33</v>
      </c>
      <c r="E3204" s="2">
        <v>2870.14</v>
      </c>
      <c r="F3204" s="2">
        <v>0.39</v>
      </c>
      <c r="G3204" s="2">
        <f t="shared" si="100"/>
        <v>1119.3545999999999</v>
      </c>
      <c r="H3204" s="2">
        <f t="shared" si="101"/>
        <v>1750.7854</v>
      </c>
      <c r="I3204" s="2">
        <v>6</v>
      </c>
      <c r="J3204" s="3">
        <v>44931</v>
      </c>
      <c r="K3204" s="3">
        <v>44935</v>
      </c>
      <c r="L3204" s="2" t="s">
        <v>31</v>
      </c>
      <c r="M3204" s="2" t="s">
        <v>27</v>
      </c>
      <c r="N3204" s="2">
        <v>323.64999999999998</v>
      </c>
      <c r="O3204" s="2" t="s">
        <v>28</v>
      </c>
      <c r="P3204" s="2" t="s">
        <v>28</v>
      </c>
    </row>
    <row r="3205" spans="1:16" ht="14.25" hidden="1" customHeight="1" x14ac:dyDescent="0.3">
      <c r="A3205" s="2" t="s">
        <v>3227</v>
      </c>
      <c r="B3205" s="2" t="str">
        <f>RIGHT(DmartSalesData[[#This Row],[order_id]],6)</f>
        <v>103194</v>
      </c>
      <c r="C3205" s="2" t="s">
        <v>41</v>
      </c>
      <c r="D3205" s="2" t="s">
        <v>26</v>
      </c>
      <c r="E3205" s="2">
        <v>2254.11</v>
      </c>
      <c r="F3205" s="2">
        <v>0.47</v>
      </c>
      <c r="G3205" s="2">
        <f t="shared" si="100"/>
        <v>1059.4317000000001</v>
      </c>
      <c r="H3205" s="2">
        <f t="shared" si="101"/>
        <v>1194.6783</v>
      </c>
      <c r="I3205" s="2">
        <v>9</v>
      </c>
      <c r="J3205" s="3">
        <v>45567</v>
      </c>
      <c r="K3205" s="3">
        <v>45571</v>
      </c>
      <c r="L3205" s="2" t="s">
        <v>31</v>
      </c>
      <c r="M3205" s="2" t="s">
        <v>16</v>
      </c>
      <c r="N3205" s="2">
        <v>205.93</v>
      </c>
      <c r="O3205" s="2" t="s">
        <v>34</v>
      </c>
      <c r="P3205" s="2" t="s">
        <v>34</v>
      </c>
    </row>
    <row r="3206" spans="1:16" ht="14.25" hidden="1" customHeight="1" x14ac:dyDescent="0.3">
      <c r="A3206" s="2" t="s">
        <v>3237</v>
      </c>
      <c r="B3206" s="2" t="str">
        <f>RIGHT(DmartSalesData[[#This Row],[order_id]],6)</f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2" t="s">
        <v>48</v>
      </c>
    </row>
    <row r="3207" spans="1:16" ht="14.25" hidden="1" customHeight="1" x14ac:dyDescent="0.3">
      <c r="A3207" s="2" t="s">
        <v>3228</v>
      </c>
      <c r="B3207" s="2" t="str">
        <f>RIGHT(DmartSalesData[[#This Row],[order_id]],6)</f>
        <v>103195</v>
      </c>
      <c r="C3207" s="2" t="s">
        <v>19</v>
      </c>
      <c r="D3207" s="2" t="s">
        <v>20</v>
      </c>
      <c r="E3207" s="2">
        <v>3526.06</v>
      </c>
      <c r="F3207" s="2">
        <v>0.34</v>
      </c>
      <c r="G3207" s="2">
        <f t="shared" si="100"/>
        <v>1198.8604</v>
      </c>
      <c r="H3207" s="2">
        <f t="shared" si="101"/>
        <v>2327.1995999999999</v>
      </c>
      <c r="I3207" s="2">
        <v>4</v>
      </c>
      <c r="J3207" s="3">
        <v>45374</v>
      </c>
      <c r="K3207" s="3">
        <v>45378</v>
      </c>
      <c r="L3207" s="2" t="s">
        <v>21</v>
      </c>
      <c r="M3207" s="2" t="s">
        <v>16</v>
      </c>
      <c r="N3207" s="2">
        <v>378.13</v>
      </c>
      <c r="O3207" s="2" t="s">
        <v>23</v>
      </c>
      <c r="P3207" s="2" t="s">
        <v>23</v>
      </c>
    </row>
    <row r="3208" spans="1:16" ht="14.25" hidden="1" customHeight="1" x14ac:dyDescent="0.3">
      <c r="A3208" s="2" t="s">
        <v>3239</v>
      </c>
      <c r="B3208" s="2" t="str">
        <f>RIGHT(DmartSalesData[[#This Row],[order_id]],6)</f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2" t="s">
        <v>17</v>
      </c>
    </row>
    <row r="3209" spans="1:16" ht="14.25" hidden="1" customHeight="1" x14ac:dyDescent="0.3">
      <c r="A3209" s="2" t="s">
        <v>3232</v>
      </c>
      <c r="B3209" s="2" t="str">
        <f>RIGHT(DmartSalesData[[#This Row],[order_id]],6)</f>
        <v>103199</v>
      </c>
      <c r="C3209" s="2" t="s">
        <v>19</v>
      </c>
      <c r="D3209" s="2" t="s">
        <v>26</v>
      </c>
      <c r="E3209" s="2">
        <v>3802.74</v>
      </c>
      <c r="F3209" s="2">
        <v>0.49</v>
      </c>
      <c r="G3209" s="2">
        <f t="shared" si="100"/>
        <v>1863.3425999999999</v>
      </c>
      <c r="H3209" s="2">
        <f t="shared" si="101"/>
        <v>1939.3973999999998</v>
      </c>
      <c r="I3209" s="2">
        <v>8</v>
      </c>
      <c r="J3209" s="3">
        <v>45183</v>
      </c>
      <c r="K3209" s="3">
        <v>45187</v>
      </c>
      <c r="L3209" s="2" t="s">
        <v>21</v>
      </c>
      <c r="M3209" s="2" t="s">
        <v>27</v>
      </c>
      <c r="N3209" s="2">
        <v>456.66</v>
      </c>
      <c r="O3209" s="2" t="s">
        <v>28</v>
      </c>
      <c r="P3209" s="2" t="s">
        <v>28</v>
      </c>
    </row>
    <row r="3210" spans="1:16" ht="14.25" hidden="1" customHeight="1" x14ac:dyDescent="0.3">
      <c r="A3210" s="2" t="s">
        <v>3241</v>
      </c>
      <c r="B3210" s="2" t="str">
        <f>RIGHT(DmartSalesData[[#This Row],[order_id]],6)</f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2" t="s">
        <v>34</v>
      </c>
    </row>
    <row r="3211" spans="1:16" ht="14.25" hidden="1" customHeight="1" x14ac:dyDescent="0.3">
      <c r="A3211" s="2" t="s">
        <v>3242</v>
      </c>
      <c r="B3211" s="2" t="str">
        <f>RIGHT(DmartSalesData[[#This Row],[order_id]],6)</f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2" t="s">
        <v>17</v>
      </c>
    </row>
    <row r="3212" spans="1:16" ht="14.25" hidden="1" customHeight="1" x14ac:dyDescent="0.3">
      <c r="A3212" s="2" t="s">
        <v>3243</v>
      </c>
      <c r="B3212" s="2" t="str">
        <f>RIGHT(DmartSalesData[[#This Row],[order_id]],6)</f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2" t="s">
        <v>48</v>
      </c>
    </row>
    <row r="3213" spans="1:16" ht="14.25" hidden="1" customHeight="1" x14ac:dyDescent="0.3">
      <c r="A3213" s="2" t="s">
        <v>3234</v>
      </c>
      <c r="B3213" s="2" t="str">
        <f>RIGHT(DmartSalesData[[#This Row],[order_id]],6)</f>
        <v>103201</v>
      </c>
      <c r="C3213" s="2" t="s">
        <v>25</v>
      </c>
      <c r="D3213" s="2" t="s">
        <v>33</v>
      </c>
      <c r="E3213" s="2">
        <v>4672.51</v>
      </c>
      <c r="F3213" s="2">
        <v>0.23</v>
      </c>
      <c r="G3213" s="2">
        <f t="shared" si="100"/>
        <v>1074.6773000000001</v>
      </c>
      <c r="H3213" s="2">
        <f t="shared" si="101"/>
        <v>3597.8326999999999</v>
      </c>
      <c r="I3213" s="2">
        <v>8</v>
      </c>
      <c r="J3213" s="3">
        <v>45128</v>
      </c>
      <c r="K3213" s="3">
        <v>45129</v>
      </c>
      <c r="L3213" s="2" t="s">
        <v>21</v>
      </c>
      <c r="M3213" s="2" t="s">
        <v>22</v>
      </c>
      <c r="N3213" s="2">
        <v>275.8</v>
      </c>
      <c r="O3213" s="2" t="s">
        <v>23</v>
      </c>
      <c r="P3213" s="2" t="s">
        <v>23</v>
      </c>
    </row>
    <row r="3214" spans="1:16" ht="14.25" hidden="1" customHeight="1" x14ac:dyDescent="0.3">
      <c r="A3214" s="2" t="s">
        <v>3245</v>
      </c>
      <c r="B3214" s="2" t="str">
        <f>RIGHT(DmartSalesData[[#This Row],[order_id]],6)</f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2" t="s">
        <v>39</v>
      </c>
    </row>
    <row r="3215" spans="1:16" ht="14.25" hidden="1" customHeight="1" x14ac:dyDescent="0.3">
      <c r="A3215" s="2" t="s">
        <v>3246</v>
      </c>
      <c r="B3215" s="2" t="str">
        <f>RIGHT(DmartSalesData[[#This Row],[order_id]],6)</f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2" t="s">
        <v>17</v>
      </c>
    </row>
    <row r="3216" spans="1:16" ht="14.25" hidden="1" customHeight="1" x14ac:dyDescent="0.3">
      <c r="A3216" s="2" t="s">
        <v>3247</v>
      </c>
      <c r="B3216" s="2" t="str">
        <f>RIGHT(DmartSalesData[[#This Row],[order_id]],6)</f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2" t="s">
        <v>17</v>
      </c>
    </row>
    <row r="3217" spans="1:16" ht="14.25" hidden="1" customHeight="1" x14ac:dyDescent="0.3">
      <c r="A3217" s="2" t="s">
        <v>3248</v>
      </c>
      <c r="B3217" s="2" t="str">
        <f>RIGHT(DmartSalesData[[#This Row],[order_id]],6)</f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2" t="s">
        <v>17</v>
      </c>
    </row>
    <row r="3218" spans="1:16" ht="14.25" hidden="1" customHeight="1" x14ac:dyDescent="0.3">
      <c r="A3218" s="2" t="s">
        <v>3235</v>
      </c>
      <c r="B3218" s="2" t="str">
        <f>RIGHT(DmartSalesData[[#This Row],[order_id]],6)</f>
        <v>103202</v>
      </c>
      <c r="C3218" s="2" t="s">
        <v>19</v>
      </c>
      <c r="D3218" s="2" t="s">
        <v>33</v>
      </c>
      <c r="E3218" s="2">
        <v>4810.38</v>
      </c>
      <c r="F3218" s="2">
        <v>0.48</v>
      </c>
      <c r="G3218" s="2">
        <f t="shared" si="100"/>
        <v>2308.9823999999999</v>
      </c>
      <c r="H3218" s="2">
        <f t="shared" si="101"/>
        <v>2501.3976000000002</v>
      </c>
      <c r="I3218" s="2">
        <v>6</v>
      </c>
      <c r="J3218" s="3">
        <v>44927</v>
      </c>
      <c r="K3218" s="3">
        <v>44928</v>
      </c>
      <c r="L3218" s="2" t="s">
        <v>21</v>
      </c>
      <c r="M3218" s="2" t="s">
        <v>16</v>
      </c>
      <c r="N3218" s="2">
        <v>247.24</v>
      </c>
      <c r="O3218" s="2" t="s">
        <v>34</v>
      </c>
      <c r="P3218" s="2" t="s">
        <v>34</v>
      </c>
    </row>
    <row r="3219" spans="1:16" ht="14.25" hidden="1" customHeight="1" x14ac:dyDescent="0.3">
      <c r="A3219" s="2" t="s">
        <v>3250</v>
      </c>
      <c r="B3219" s="2" t="str">
        <f>RIGHT(DmartSalesData[[#This Row],[order_id]],6)</f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2" t="s">
        <v>48</v>
      </c>
    </row>
    <row r="3220" spans="1:16" ht="14.25" hidden="1" customHeight="1" x14ac:dyDescent="0.3">
      <c r="A3220" s="2" t="s">
        <v>3251</v>
      </c>
      <c r="B3220" s="2" t="str">
        <f>RIGHT(DmartSalesData[[#This Row],[order_id]],6)</f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2" t="s">
        <v>39</v>
      </c>
    </row>
    <row r="3221" spans="1:16" ht="14.25" hidden="1" customHeight="1" x14ac:dyDescent="0.3">
      <c r="A3221" s="2" t="s">
        <v>3236</v>
      </c>
      <c r="B3221" s="2" t="str">
        <f>RIGHT(DmartSalesData[[#This Row],[order_id]],6)</f>
        <v>103203</v>
      </c>
      <c r="C3221" s="2" t="s">
        <v>25</v>
      </c>
      <c r="D3221" s="2" t="s">
        <v>26</v>
      </c>
      <c r="E3221" s="2">
        <v>4353.8100000000004</v>
      </c>
      <c r="F3221" s="2">
        <v>0.25</v>
      </c>
      <c r="G3221" s="2">
        <f t="shared" si="100"/>
        <v>1088.4525000000001</v>
      </c>
      <c r="H3221" s="2">
        <f t="shared" si="101"/>
        <v>3265.3575000000001</v>
      </c>
      <c r="I3221" s="2">
        <v>3</v>
      </c>
      <c r="J3221" s="3">
        <v>45419</v>
      </c>
      <c r="K3221" s="3">
        <v>45423</v>
      </c>
      <c r="L3221" s="2" t="s">
        <v>31</v>
      </c>
      <c r="M3221" s="2" t="s">
        <v>16</v>
      </c>
      <c r="N3221" s="2">
        <v>357.25</v>
      </c>
      <c r="O3221" s="2" t="s">
        <v>23</v>
      </c>
      <c r="P3221" s="2" t="s">
        <v>23</v>
      </c>
    </row>
    <row r="3222" spans="1:16" ht="14.25" hidden="1" customHeight="1" x14ac:dyDescent="0.3">
      <c r="A3222" s="2" t="s">
        <v>3253</v>
      </c>
      <c r="B3222" s="2" t="str">
        <f>RIGHT(DmartSalesData[[#This Row],[order_id]],6)</f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2" t="s">
        <v>17</v>
      </c>
    </row>
    <row r="3223" spans="1:16" ht="14.25" hidden="1" customHeight="1" x14ac:dyDescent="0.3">
      <c r="A3223" s="2" t="s">
        <v>3254</v>
      </c>
      <c r="B3223" s="2" t="str">
        <f>RIGHT(DmartSalesData[[#This Row],[order_id]],6)</f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2" t="s">
        <v>17</v>
      </c>
    </row>
    <row r="3224" spans="1:16" ht="14.25" hidden="1" customHeight="1" x14ac:dyDescent="0.3">
      <c r="A3224" s="2" t="s">
        <v>3255</v>
      </c>
      <c r="B3224" s="2" t="str">
        <f>RIGHT(DmartSalesData[[#This Row],[order_id]],6)</f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2" t="s">
        <v>23</v>
      </c>
    </row>
    <row r="3225" spans="1:16" ht="14.25" hidden="1" customHeight="1" x14ac:dyDescent="0.3">
      <c r="A3225" s="2" t="s">
        <v>3238</v>
      </c>
      <c r="B3225" s="2" t="str">
        <f>RIGHT(DmartSalesData[[#This Row],[order_id]],6)</f>
        <v>103205</v>
      </c>
      <c r="C3225" s="2" t="s">
        <v>41</v>
      </c>
      <c r="D3225" s="2" t="s">
        <v>36</v>
      </c>
      <c r="E3225" s="2">
        <v>2159.41</v>
      </c>
      <c r="F3225" s="2">
        <v>0.49</v>
      </c>
      <c r="G3225" s="2">
        <f t="shared" si="100"/>
        <v>1058.1108999999999</v>
      </c>
      <c r="H3225" s="2">
        <f t="shared" si="101"/>
        <v>1101.2991</v>
      </c>
      <c r="I3225" s="2">
        <v>6</v>
      </c>
      <c r="J3225" s="3">
        <v>45283</v>
      </c>
      <c r="K3225" s="3">
        <v>45286</v>
      </c>
      <c r="L3225" s="2" t="s">
        <v>15</v>
      </c>
      <c r="M3225" s="2" t="s">
        <v>22</v>
      </c>
      <c r="N3225" s="2">
        <v>213.91</v>
      </c>
      <c r="O3225" s="2" t="s">
        <v>28</v>
      </c>
      <c r="P3225" s="2" t="s">
        <v>28</v>
      </c>
    </row>
    <row r="3226" spans="1:16" ht="14.25" hidden="1" customHeight="1" x14ac:dyDescent="0.3">
      <c r="A3226" s="2" t="s">
        <v>3257</v>
      </c>
      <c r="B3226" s="2" t="str">
        <f>RIGHT(DmartSalesData[[#This Row],[order_id]],6)</f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2" t="s">
        <v>23</v>
      </c>
    </row>
    <row r="3227" spans="1:16" ht="14.25" hidden="1" customHeight="1" x14ac:dyDescent="0.3">
      <c r="A3227" s="2" t="s">
        <v>3258</v>
      </c>
      <c r="B3227" s="2" t="str">
        <f>RIGHT(DmartSalesData[[#This Row],[order_id]],6)</f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2" t="s">
        <v>28</v>
      </c>
    </row>
    <row r="3228" spans="1:16" ht="14.25" hidden="1" customHeight="1" x14ac:dyDescent="0.3">
      <c r="A3228" s="2" t="s">
        <v>3259</v>
      </c>
      <c r="B3228" s="2" t="str">
        <f>RIGHT(DmartSalesData[[#This Row],[order_id]],6)</f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2" t="s">
        <v>48</v>
      </c>
    </row>
    <row r="3229" spans="1:16" ht="14.25" hidden="1" customHeight="1" x14ac:dyDescent="0.3">
      <c r="A3229" s="2" t="s">
        <v>3240</v>
      </c>
      <c r="B3229" s="2" t="str">
        <f>RIGHT(DmartSalesData[[#This Row],[order_id]],6)</f>
        <v>103207</v>
      </c>
      <c r="C3229" s="2" t="s">
        <v>13</v>
      </c>
      <c r="D3229" s="2" t="s">
        <v>36</v>
      </c>
      <c r="E3229" s="2">
        <v>4741.42</v>
      </c>
      <c r="F3229" s="2">
        <v>0.49</v>
      </c>
      <c r="G3229" s="2">
        <f t="shared" si="100"/>
        <v>2323.2957999999999</v>
      </c>
      <c r="H3229" s="2">
        <f t="shared" si="101"/>
        <v>2418.1242000000002</v>
      </c>
      <c r="I3229" s="2">
        <v>5</v>
      </c>
      <c r="J3229" s="3">
        <v>45203</v>
      </c>
      <c r="K3229" s="3">
        <v>45207</v>
      </c>
      <c r="L3229" s="2" t="s">
        <v>15</v>
      </c>
      <c r="M3229" s="2" t="s">
        <v>16</v>
      </c>
      <c r="N3229" s="2">
        <v>440.9</v>
      </c>
      <c r="O3229" s="2" t="s">
        <v>23</v>
      </c>
      <c r="P3229" s="2" t="s">
        <v>23</v>
      </c>
    </row>
    <row r="3230" spans="1:16" ht="14.25" hidden="1" customHeight="1" x14ac:dyDescent="0.3">
      <c r="A3230" s="2" t="s">
        <v>3261</v>
      </c>
      <c r="B3230" s="2" t="str">
        <f>RIGHT(DmartSalesData[[#This Row],[order_id]],6)</f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2" t="s">
        <v>17</v>
      </c>
    </row>
    <row r="3231" spans="1:16" ht="14.25" hidden="1" customHeight="1" x14ac:dyDescent="0.3">
      <c r="A3231" s="2" t="s">
        <v>3244</v>
      </c>
      <c r="B3231" s="2" t="str">
        <f>RIGHT(DmartSalesData[[#This Row],[order_id]],6)</f>
        <v>103211</v>
      </c>
      <c r="C3231" s="2" t="s">
        <v>19</v>
      </c>
      <c r="D3231" s="2" t="s">
        <v>36</v>
      </c>
      <c r="E3231" s="2">
        <v>4412.18</v>
      </c>
      <c r="F3231" s="2">
        <v>0.48</v>
      </c>
      <c r="G3231" s="2">
        <f t="shared" si="100"/>
        <v>2117.8463999999999</v>
      </c>
      <c r="H3231" s="2">
        <f t="shared" si="101"/>
        <v>2294.3336000000004</v>
      </c>
      <c r="I3231" s="2">
        <v>1</v>
      </c>
      <c r="J3231" s="3">
        <v>45125</v>
      </c>
      <c r="K3231" s="3">
        <v>45127</v>
      </c>
      <c r="L3231" s="2" t="s">
        <v>15</v>
      </c>
      <c r="M3231" s="2" t="s">
        <v>27</v>
      </c>
      <c r="N3231" s="2">
        <v>1120.7</v>
      </c>
      <c r="O3231" s="2" t="s">
        <v>17</v>
      </c>
      <c r="P3231" s="2" t="s">
        <v>17</v>
      </c>
    </row>
    <row r="3232" spans="1:16" ht="14.25" hidden="1" customHeight="1" x14ac:dyDescent="0.3">
      <c r="A3232" s="2" t="s">
        <v>3263</v>
      </c>
      <c r="B3232" s="2" t="str">
        <f>RIGHT(DmartSalesData[[#This Row],[order_id]],6)</f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2" t="s">
        <v>34</v>
      </c>
    </row>
    <row r="3233" spans="1:16" ht="14.25" hidden="1" customHeight="1" x14ac:dyDescent="0.3">
      <c r="A3233" s="2" t="s">
        <v>3249</v>
      </c>
      <c r="B3233" s="2" t="str">
        <f>RIGHT(DmartSalesData[[#This Row],[order_id]],6)</f>
        <v>103216</v>
      </c>
      <c r="C3233" s="2" t="s">
        <v>13</v>
      </c>
      <c r="D3233" s="2" t="s">
        <v>20</v>
      </c>
      <c r="E3233" s="2">
        <v>4569.1099999999997</v>
      </c>
      <c r="F3233" s="2">
        <v>0.34</v>
      </c>
      <c r="G3233" s="2">
        <f t="shared" si="100"/>
        <v>1553.4974</v>
      </c>
      <c r="H3233" s="2">
        <f t="shared" si="101"/>
        <v>3015.6125999999995</v>
      </c>
      <c r="I3233" s="2">
        <v>2</v>
      </c>
      <c r="J3233" s="3">
        <v>45175</v>
      </c>
      <c r="K3233" s="3">
        <v>45182</v>
      </c>
      <c r="L3233" s="2" t="s">
        <v>15</v>
      </c>
      <c r="M3233" s="2" t="s">
        <v>22</v>
      </c>
      <c r="N3233" s="2">
        <v>291.45</v>
      </c>
      <c r="O3233" s="2" t="s">
        <v>34</v>
      </c>
      <c r="P3233" s="2" t="s">
        <v>34</v>
      </c>
    </row>
    <row r="3234" spans="1:16" ht="14.25" hidden="1" customHeight="1" x14ac:dyDescent="0.3">
      <c r="A3234" s="2" t="s">
        <v>3265</v>
      </c>
      <c r="B3234" s="2" t="str">
        <f>RIGHT(DmartSalesData[[#This Row],[order_id]],6)</f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2" t="s">
        <v>48</v>
      </c>
    </row>
    <row r="3235" spans="1:16" ht="14.25" hidden="1" customHeight="1" x14ac:dyDescent="0.3">
      <c r="A3235" s="2" t="s">
        <v>3252</v>
      </c>
      <c r="B3235" s="2" t="str">
        <f>RIGHT(DmartSalesData[[#This Row],[order_id]],6)</f>
        <v>103219</v>
      </c>
      <c r="C3235" s="2" t="s">
        <v>19</v>
      </c>
      <c r="D3235" s="2" t="s">
        <v>20</v>
      </c>
      <c r="E3235" s="2">
        <v>3066.54</v>
      </c>
      <c r="F3235" s="2">
        <v>0.41</v>
      </c>
      <c r="G3235" s="2">
        <f t="shared" si="100"/>
        <v>1257.2813999999998</v>
      </c>
      <c r="H3235" s="2">
        <f t="shared" si="101"/>
        <v>1809.2586000000001</v>
      </c>
      <c r="I3235" s="2">
        <v>9</v>
      </c>
      <c r="J3235" s="3">
        <v>45017</v>
      </c>
      <c r="K3235" s="3">
        <v>45023</v>
      </c>
      <c r="L3235" s="2" t="s">
        <v>15</v>
      </c>
      <c r="M3235" s="2" t="s">
        <v>22</v>
      </c>
      <c r="N3235" s="2">
        <v>316.45999999999998</v>
      </c>
      <c r="O3235" s="2" t="s">
        <v>48</v>
      </c>
      <c r="P3235" s="2" t="s">
        <v>48</v>
      </c>
    </row>
    <row r="3236" spans="1:16" ht="14.25" hidden="1" customHeight="1" x14ac:dyDescent="0.3">
      <c r="A3236" s="2" t="s">
        <v>3267</v>
      </c>
      <c r="B3236" s="2" t="str">
        <f>RIGHT(DmartSalesData[[#This Row],[order_id]],6)</f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2" t="s">
        <v>23</v>
      </c>
    </row>
    <row r="3237" spans="1:16" ht="14.25" hidden="1" customHeight="1" x14ac:dyDescent="0.3">
      <c r="A3237" s="2" t="s">
        <v>3268</v>
      </c>
      <c r="B3237" s="2" t="str">
        <f>RIGHT(DmartSalesData[[#This Row],[order_id]],6)</f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2" t="s">
        <v>39</v>
      </c>
    </row>
    <row r="3238" spans="1:16" ht="14.25" hidden="1" customHeight="1" x14ac:dyDescent="0.3">
      <c r="A3238" s="2" t="s">
        <v>3269</v>
      </c>
      <c r="B3238" s="2" t="str">
        <f>RIGHT(DmartSalesData[[#This Row],[order_id]],6)</f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2" t="s">
        <v>17</v>
      </c>
    </row>
    <row r="3239" spans="1:16" ht="14.25" hidden="1" customHeight="1" x14ac:dyDescent="0.3">
      <c r="A3239" s="2" t="s">
        <v>3270</v>
      </c>
      <c r="B3239" s="2" t="str">
        <f>RIGHT(DmartSalesData[[#This Row],[order_id]],6)</f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2" t="s">
        <v>28</v>
      </c>
    </row>
    <row r="3240" spans="1:16" ht="14.25" hidden="1" customHeight="1" x14ac:dyDescent="0.3">
      <c r="A3240" s="2" t="s">
        <v>3271</v>
      </c>
      <c r="B3240" s="2" t="str">
        <f>RIGHT(DmartSalesData[[#This Row],[order_id]],6)</f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2" t="s">
        <v>39</v>
      </c>
    </row>
    <row r="3241" spans="1:16" ht="14.25" hidden="1" customHeight="1" x14ac:dyDescent="0.3">
      <c r="A3241" s="2" t="s">
        <v>3272</v>
      </c>
      <c r="B3241" s="2" t="str">
        <f>RIGHT(DmartSalesData[[#This Row],[order_id]],6)</f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2" t="s">
        <v>23</v>
      </c>
    </row>
    <row r="3242" spans="1:16" ht="14.25" hidden="1" customHeight="1" x14ac:dyDescent="0.3">
      <c r="A3242" s="2" t="s">
        <v>3273</v>
      </c>
      <c r="B3242" s="2" t="str">
        <f>RIGHT(DmartSalesData[[#This Row],[order_id]],6)</f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2" t="s">
        <v>34</v>
      </c>
    </row>
    <row r="3243" spans="1:16" ht="14.25" hidden="1" customHeight="1" x14ac:dyDescent="0.3">
      <c r="A3243" s="2" t="s">
        <v>3274</v>
      </c>
      <c r="B3243" s="2" t="str">
        <f>RIGHT(DmartSalesData[[#This Row],[order_id]],6)</f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2" t="s">
        <v>39</v>
      </c>
    </row>
    <row r="3244" spans="1:16" ht="14.25" hidden="1" customHeight="1" x14ac:dyDescent="0.3">
      <c r="A3244" s="2" t="s">
        <v>3275</v>
      </c>
      <c r="B3244" s="2" t="str">
        <f>RIGHT(DmartSalesData[[#This Row],[order_id]],6)</f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2" t="s">
        <v>23</v>
      </c>
    </row>
    <row r="3245" spans="1:16" ht="14.25" hidden="1" customHeight="1" x14ac:dyDescent="0.3">
      <c r="A3245" s="2" t="s">
        <v>3276</v>
      </c>
      <c r="B3245" s="2" t="str">
        <f>RIGHT(DmartSalesData[[#This Row],[order_id]],6)</f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2" t="s">
        <v>17</v>
      </c>
    </row>
    <row r="3246" spans="1:16" ht="14.25" hidden="1" customHeight="1" x14ac:dyDescent="0.3">
      <c r="A3246" s="2" t="s">
        <v>3277</v>
      </c>
      <c r="B3246" s="2" t="str">
        <f>RIGHT(DmartSalesData[[#This Row],[order_id]],6)</f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2" t="s">
        <v>39</v>
      </c>
    </row>
    <row r="3247" spans="1:16" ht="14.25" hidden="1" customHeight="1" x14ac:dyDescent="0.3">
      <c r="A3247" s="2" t="s">
        <v>3278</v>
      </c>
      <c r="B3247" s="2" t="str">
        <f>RIGHT(DmartSalesData[[#This Row],[order_id]],6)</f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2" t="s">
        <v>48</v>
      </c>
    </row>
    <row r="3248" spans="1:16" ht="14.25" hidden="1" customHeight="1" x14ac:dyDescent="0.3">
      <c r="A3248" s="2" t="s">
        <v>3279</v>
      </c>
      <c r="B3248" s="2" t="str">
        <f>RIGHT(DmartSalesData[[#This Row],[order_id]],6)</f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2" t="s">
        <v>17</v>
      </c>
    </row>
    <row r="3249" spans="1:16" ht="14.25" hidden="1" customHeight="1" x14ac:dyDescent="0.3">
      <c r="A3249" s="2" t="s">
        <v>3256</v>
      </c>
      <c r="B3249" s="2" t="str">
        <f>RIGHT(DmartSalesData[[#This Row],[order_id]],6)</f>
        <v>103223</v>
      </c>
      <c r="C3249" s="2" t="s">
        <v>13</v>
      </c>
      <c r="D3249" s="2" t="s">
        <v>26</v>
      </c>
      <c r="E3249" s="2">
        <v>4516.8</v>
      </c>
      <c r="F3249" s="2">
        <v>0.48</v>
      </c>
      <c r="G3249" s="2">
        <f t="shared" si="100"/>
        <v>2168.0639999999999</v>
      </c>
      <c r="H3249" s="2">
        <f t="shared" si="101"/>
        <v>2348.7360000000003</v>
      </c>
      <c r="I3249" s="2">
        <v>4</v>
      </c>
      <c r="J3249" s="3">
        <v>45543</v>
      </c>
      <c r="K3249" s="3">
        <v>45548</v>
      </c>
      <c r="L3249" s="2" t="s">
        <v>31</v>
      </c>
      <c r="M3249" s="2" t="s">
        <v>16</v>
      </c>
      <c r="N3249" s="2">
        <v>1068.3499999999999</v>
      </c>
      <c r="O3249" s="2" t="s">
        <v>17</v>
      </c>
      <c r="P3249" s="2" t="s">
        <v>17</v>
      </c>
    </row>
    <row r="3250" spans="1:16" ht="14.25" hidden="1" customHeight="1" x14ac:dyDescent="0.3">
      <c r="A3250" s="2" t="s">
        <v>3260</v>
      </c>
      <c r="B3250" s="2" t="str">
        <f>RIGHT(DmartSalesData[[#This Row],[order_id]],6)</f>
        <v>103227</v>
      </c>
      <c r="C3250" s="2" t="s">
        <v>41</v>
      </c>
      <c r="D3250" s="2" t="s">
        <v>33</v>
      </c>
      <c r="E3250" s="2">
        <v>2473.6799999999998</v>
      </c>
      <c r="F3250" s="2">
        <v>0.47</v>
      </c>
      <c r="G3250" s="2">
        <f t="shared" si="100"/>
        <v>1162.6295999999998</v>
      </c>
      <c r="H3250" s="2">
        <f t="shared" si="101"/>
        <v>1311.0504000000001</v>
      </c>
      <c r="I3250" s="2">
        <v>4</v>
      </c>
      <c r="J3250" s="3">
        <v>45611</v>
      </c>
      <c r="K3250" s="3">
        <v>45618</v>
      </c>
      <c r="L3250" s="2" t="s">
        <v>15</v>
      </c>
      <c r="M3250" s="2" t="s">
        <v>16</v>
      </c>
      <c r="N3250" s="2">
        <v>300.85000000000002</v>
      </c>
      <c r="O3250" s="2" t="s">
        <v>39</v>
      </c>
      <c r="P3250" s="2" t="s">
        <v>39</v>
      </c>
    </row>
    <row r="3251" spans="1:16" ht="14.25" hidden="1" customHeight="1" x14ac:dyDescent="0.3">
      <c r="A3251" s="2" t="s">
        <v>3282</v>
      </c>
      <c r="B3251" s="2" t="str">
        <f>RIGHT(DmartSalesData[[#This Row],[order_id]],6)</f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2" t="s">
        <v>39</v>
      </c>
    </row>
    <row r="3252" spans="1:16" ht="14.25" hidden="1" customHeight="1" x14ac:dyDescent="0.3">
      <c r="A3252" s="2" t="s">
        <v>3283</v>
      </c>
      <c r="B3252" s="2" t="str">
        <f>RIGHT(DmartSalesData[[#This Row],[order_id]],6)</f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2" t="s">
        <v>48</v>
      </c>
    </row>
    <row r="3253" spans="1:16" ht="14.25" hidden="1" customHeight="1" x14ac:dyDescent="0.3">
      <c r="A3253" s="2" t="s">
        <v>3284</v>
      </c>
      <c r="B3253" s="2" t="str">
        <f>RIGHT(DmartSalesData[[#This Row],[order_id]],6)</f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2" t="s">
        <v>48</v>
      </c>
    </row>
    <row r="3254" spans="1:16" ht="14.25" hidden="1" customHeight="1" x14ac:dyDescent="0.3">
      <c r="A3254" s="2" t="s">
        <v>3262</v>
      </c>
      <c r="B3254" s="2" t="str">
        <f>RIGHT(DmartSalesData[[#This Row],[order_id]],6)</f>
        <v>103229</v>
      </c>
      <c r="C3254" s="2" t="s">
        <v>41</v>
      </c>
      <c r="D3254" s="2" t="s">
        <v>26</v>
      </c>
      <c r="E3254" s="2">
        <v>2419.37</v>
      </c>
      <c r="F3254" s="2">
        <v>0.45</v>
      </c>
      <c r="G3254" s="2">
        <f t="shared" si="100"/>
        <v>1088.7165</v>
      </c>
      <c r="H3254" s="2">
        <f t="shared" si="101"/>
        <v>1330.6534999999999</v>
      </c>
      <c r="I3254" s="2">
        <v>8</v>
      </c>
      <c r="J3254" s="3">
        <v>45019</v>
      </c>
      <c r="K3254" s="3">
        <v>45022</v>
      </c>
      <c r="L3254" s="2" t="s">
        <v>15</v>
      </c>
      <c r="M3254" s="2" t="s">
        <v>27</v>
      </c>
      <c r="N3254" s="2">
        <v>184.68</v>
      </c>
      <c r="O3254" s="2" t="s">
        <v>39</v>
      </c>
      <c r="P3254" s="2" t="s">
        <v>39</v>
      </c>
    </row>
    <row r="3255" spans="1:16" ht="14.25" hidden="1" customHeight="1" x14ac:dyDescent="0.3">
      <c r="A3255" s="2" t="s">
        <v>3286</v>
      </c>
      <c r="B3255" s="2" t="str">
        <f>RIGHT(DmartSalesData[[#This Row],[order_id]],6)</f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2" t="s">
        <v>23</v>
      </c>
    </row>
    <row r="3256" spans="1:16" ht="14.25" hidden="1" customHeight="1" x14ac:dyDescent="0.3">
      <c r="A3256" s="2" t="s">
        <v>3287</v>
      </c>
      <c r="B3256" s="2" t="str">
        <f>RIGHT(DmartSalesData[[#This Row],[order_id]],6)</f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2" t="s">
        <v>28</v>
      </c>
    </row>
    <row r="3257" spans="1:16" ht="14.25" hidden="1" customHeight="1" x14ac:dyDescent="0.3">
      <c r="A3257" s="2" t="s">
        <v>3288</v>
      </c>
      <c r="B3257" s="2" t="str">
        <f>RIGHT(DmartSalesData[[#This Row],[order_id]],6)</f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2" t="s">
        <v>34</v>
      </c>
    </row>
    <row r="3258" spans="1:16" ht="14.25" hidden="1" customHeight="1" x14ac:dyDescent="0.3">
      <c r="A3258" s="2" t="s">
        <v>3264</v>
      </c>
      <c r="B3258" s="2" t="str">
        <f>RIGHT(DmartSalesData[[#This Row],[order_id]],6)</f>
        <v>103231</v>
      </c>
      <c r="C3258" s="2" t="s">
        <v>41</v>
      </c>
      <c r="D3258" s="2" t="s">
        <v>26</v>
      </c>
      <c r="E3258" s="2">
        <v>4432.1400000000003</v>
      </c>
      <c r="F3258" s="2">
        <v>0.27</v>
      </c>
      <c r="G3258" s="2">
        <f t="shared" si="100"/>
        <v>1196.6778000000002</v>
      </c>
      <c r="H3258" s="2">
        <f t="shared" si="101"/>
        <v>3235.4621999999999</v>
      </c>
      <c r="I3258" s="2">
        <v>1</v>
      </c>
      <c r="J3258" s="3">
        <v>45151</v>
      </c>
      <c r="K3258" s="3">
        <v>45156</v>
      </c>
      <c r="L3258" s="2" t="s">
        <v>15</v>
      </c>
      <c r="M3258" s="2" t="s">
        <v>27</v>
      </c>
      <c r="N3258" s="2">
        <v>668.36</v>
      </c>
      <c r="O3258" s="2" t="s">
        <v>28</v>
      </c>
      <c r="P3258" s="2" t="s">
        <v>28</v>
      </c>
    </row>
    <row r="3259" spans="1:16" ht="14.25" hidden="1" customHeight="1" x14ac:dyDescent="0.3">
      <c r="A3259" s="2" t="s">
        <v>3290</v>
      </c>
      <c r="B3259" s="2" t="str">
        <f>RIGHT(DmartSalesData[[#This Row],[order_id]],6)</f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2" t="s">
        <v>23</v>
      </c>
    </row>
    <row r="3260" spans="1:16" ht="14.25" hidden="1" customHeight="1" x14ac:dyDescent="0.3">
      <c r="A3260" s="2" t="s">
        <v>3266</v>
      </c>
      <c r="B3260" s="2" t="str">
        <f>RIGHT(DmartSalesData[[#This Row],[order_id]],6)</f>
        <v>103233</v>
      </c>
      <c r="C3260" s="2" t="s">
        <v>19</v>
      </c>
      <c r="D3260" s="2" t="s">
        <v>33</v>
      </c>
      <c r="E3260" s="2">
        <v>2847.2</v>
      </c>
      <c r="F3260" s="2">
        <v>0.4</v>
      </c>
      <c r="G3260" s="2">
        <f t="shared" si="100"/>
        <v>1138.8799999999999</v>
      </c>
      <c r="H3260" s="2">
        <f t="shared" si="101"/>
        <v>1708.32</v>
      </c>
      <c r="I3260" s="2">
        <v>7</v>
      </c>
      <c r="J3260" s="3">
        <v>45030</v>
      </c>
      <c r="K3260" s="3">
        <v>45034</v>
      </c>
      <c r="L3260" s="2" t="s">
        <v>15</v>
      </c>
      <c r="M3260" s="2" t="s">
        <v>22</v>
      </c>
      <c r="N3260" s="2">
        <v>679.26</v>
      </c>
      <c r="O3260" s="2" t="s">
        <v>48</v>
      </c>
      <c r="P3260" s="2" t="s">
        <v>48</v>
      </c>
    </row>
    <row r="3261" spans="1:16" ht="14.25" hidden="1" customHeight="1" x14ac:dyDescent="0.3">
      <c r="A3261" s="2" t="s">
        <v>3292</v>
      </c>
      <c r="B3261" s="2" t="str">
        <f>RIGHT(DmartSalesData[[#This Row],[order_id]],6)</f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ref="G3261:G3324" si="102">E3261*F3261</f>
        <v>137.09640000000002</v>
      </c>
      <c r="H3261" s="2">
        <f t="shared" ref="H3261:H3324" si="103">E3261-G3261</f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2" t="s">
        <v>39</v>
      </c>
    </row>
    <row r="3262" spans="1:16" ht="14.25" hidden="1" customHeight="1" x14ac:dyDescent="0.3">
      <c r="A3262" s="2" t="s">
        <v>3293</v>
      </c>
      <c r="B3262" s="2" t="str">
        <f>RIGHT(DmartSalesData[[#This Row],[order_id]],6)</f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2"/>
        <v>98.98</v>
      </c>
      <c r="H3262" s="2">
        <f t="shared" si="103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2" t="s">
        <v>17</v>
      </c>
    </row>
    <row r="3263" spans="1:16" ht="14.25" hidden="1" customHeight="1" x14ac:dyDescent="0.3">
      <c r="A3263" s="2" t="s">
        <v>3280</v>
      </c>
      <c r="B3263" s="2" t="str">
        <f>RIGHT(DmartSalesData[[#This Row],[order_id]],6)</f>
        <v>103247</v>
      </c>
      <c r="C3263" s="2" t="s">
        <v>25</v>
      </c>
      <c r="D3263" s="2" t="s">
        <v>20</v>
      </c>
      <c r="E3263" s="2">
        <v>3231.86</v>
      </c>
      <c r="F3263" s="2">
        <v>0.42</v>
      </c>
      <c r="G3263" s="2">
        <f t="shared" si="102"/>
        <v>1357.3812</v>
      </c>
      <c r="H3263" s="2">
        <f t="shared" si="103"/>
        <v>1874.4788000000001</v>
      </c>
      <c r="I3263" s="2">
        <v>6</v>
      </c>
      <c r="J3263" s="3">
        <v>45152</v>
      </c>
      <c r="K3263" s="3">
        <v>45155</v>
      </c>
      <c r="L3263" s="2" t="s">
        <v>15</v>
      </c>
      <c r="M3263" s="2" t="s">
        <v>27</v>
      </c>
      <c r="N3263" s="2">
        <v>553.21</v>
      </c>
      <c r="O3263" s="2" t="s">
        <v>39</v>
      </c>
      <c r="P3263" s="2" t="s">
        <v>39</v>
      </c>
    </row>
    <row r="3264" spans="1:16" ht="14.25" hidden="1" customHeight="1" x14ac:dyDescent="0.3">
      <c r="A3264" s="2" t="s">
        <v>3295</v>
      </c>
      <c r="B3264" s="2" t="str">
        <f>RIGHT(DmartSalesData[[#This Row],[order_id]],6)</f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2"/>
        <v>919.69349999999997</v>
      </c>
      <c r="H3264" s="2">
        <f t="shared" si="103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2" t="s">
        <v>48</v>
      </c>
    </row>
    <row r="3265" spans="1:16" ht="14.25" hidden="1" customHeight="1" x14ac:dyDescent="0.3">
      <c r="A3265" s="2" t="s">
        <v>3281</v>
      </c>
      <c r="B3265" s="2" t="str">
        <f>RIGHT(DmartSalesData[[#This Row],[order_id]],6)</f>
        <v>103248</v>
      </c>
      <c r="C3265" s="2" t="s">
        <v>25</v>
      </c>
      <c r="D3265" s="2" t="s">
        <v>14</v>
      </c>
      <c r="E3265" s="2">
        <v>4865.2</v>
      </c>
      <c r="F3265" s="2">
        <v>0.27</v>
      </c>
      <c r="G3265" s="2">
        <f t="shared" si="102"/>
        <v>1313.604</v>
      </c>
      <c r="H3265" s="2">
        <f t="shared" si="103"/>
        <v>3551.5959999999995</v>
      </c>
      <c r="I3265" s="2">
        <v>9</v>
      </c>
      <c r="J3265" s="3">
        <v>45035</v>
      </c>
      <c r="K3265" s="3">
        <v>45036</v>
      </c>
      <c r="L3265" s="2" t="s">
        <v>21</v>
      </c>
      <c r="M3265" s="2" t="s">
        <v>22</v>
      </c>
      <c r="N3265" s="2">
        <v>386.71</v>
      </c>
      <c r="O3265" s="2" t="s">
        <v>39</v>
      </c>
      <c r="P3265" s="2" t="s">
        <v>39</v>
      </c>
    </row>
    <row r="3266" spans="1:16" ht="14.25" hidden="1" customHeight="1" x14ac:dyDescent="0.3">
      <c r="A3266" s="2" t="s">
        <v>3297</v>
      </c>
      <c r="B3266" s="2" t="str">
        <f>RIGHT(DmartSalesData[[#This Row],[order_id]],6)</f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2"/>
        <v>809.93859999999995</v>
      </c>
      <c r="H3266" s="2">
        <f t="shared" si="103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2" t="s">
        <v>48</v>
      </c>
    </row>
    <row r="3267" spans="1:16" ht="14.25" hidden="1" customHeight="1" x14ac:dyDescent="0.3">
      <c r="A3267" s="2" t="s">
        <v>3298</v>
      </c>
      <c r="B3267" s="2" t="str">
        <f>RIGHT(DmartSalesData[[#This Row],[order_id]],6)</f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si="102"/>
        <v>37.043999999999997</v>
      </c>
      <c r="H3267" s="2">
        <f t="shared" si="103"/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2" t="s">
        <v>23</v>
      </c>
    </row>
    <row r="3268" spans="1:16" ht="14.25" hidden="1" customHeight="1" x14ac:dyDescent="0.3">
      <c r="A3268" s="2" t="s">
        <v>3299</v>
      </c>
      <c r="B3268" s="2" t="str">
        <f>RIGHT(DmartSalesData[[#This Row],[order_id]],6)</f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2" t="s">
        <v>48</v>
      </c>
    </row>
    <row r="3269" spans="1:16" ht="14.25" hidden="1" customHeight="1" x14ac:dyDescent="0.3">
      <c r="A3269" s="2" t="s">
        <v>3300</v>
      </c>
      <c r="B3269" s="2" t="str">
        <f>RIGHT(DmartSalesData[[#This Row],[order_id]],6)</f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2" t="s">
        <v>48</v>
      </c>
    </row>
    <row r="3270" spans="1:16" ht="14.25" hidden="1" customHeight="1" x14ac:dyDescent="0.3">
      <c r="A3270" s="2" t="s">
        <v>3301</v>
      </c>
      <c r="B3270" s="2" t="str">
        <f>RIGHT(DmartSalesData[[#This Row],[order_id]],6)</f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2" t="s">
        <v>34</v>
      </c>
    </row>
    <row r="3271" spans="1:16" ht="14.25" hidden="1" customHeight="1" x14ac:dyDescent="0.3">
      <c r="A3271" s="2" t="s">
        <v>3285</v>
      </c>
      <c r="B3271" s="2" t="str">
        <f>RIGHT(DmartSalesData[[#This Row],[order_id]],6)</f>
        <v>103252</v>
      </c>
      <c r="C3271" s="2" t="s">
        <v>25</v>
      </c>
      <c r="D3271" s="2" t="s">
        <v>36</v>
      </c>
      <c r="E3271" s="2">
        <v>2847.62</v>
      </c>
      <c r="F3271" s="2">
        <v>0.38</v>
      </c>
      <c r="G3271" s="2">
        <f t="shared" si="102"/>
        <v>1082.0955999999999</v>
      </c>
      <c r="H3271" s="2">
        <f t="shared" si="103"/>
        <v>1765.5244</v>
      </c>
      <c r="I3271" s="2">
        <v>2</v>
      </c>
      <c r="J3271" s="3">
        <v>45332</v>
      </c>
      <c r="K3271" s="3">
        <v>45334</v>
      </c>
      <c r="L3271" s="2" t="s">
        <v>21</v>
      </c>
      <c r="M3271" s="2" t="s">
        <v>16</v>
      </c>
      <c r="N3271" s="2">
        <v>848.43</v>
      </c>
      <c r="O3271" s="2" t="s">
        <v>39</v>
      </c>
      <c r="P3271" s="2" t="s">
        <v>39</v>
      </c>
    </row>
    <row r="3272" spans="1:16" ht="14.25" hidden="1" customHeight="1" x14ac:dyDescent="0.3">
      <c r="A3272" s="2" t="s">
        <v>3303</v>
      </c>
      <c r="B3272" s="2" t="str">
        <f>RIGHT(DmartSalesData[[#This Row],[order_id]],6)</f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2" t="s">
        <v>39</v>
      </c>
    </row>
    <row r="3273" spans="1:16" ht="14.25" hidden="1" customHeight="1" x14ac:dyDescent="0.3">
      <c r="A3273" s="2" t="s">
        <v>3304</v>
      </c>
      <c r="B3273" s="2" t="str">
        <f>RIGHT(DmartSalesData[[#This Row],[order_id]],6)</f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2" t="s">
        <v>28</v>
      </c>
    </row>
    <row r="3274" spans="1:16" ht="14.25" hidden="1" customHeight="1" x14ac:dyDescent="0.3">
      <c r="A3274" s="2" t="s">
        <v>3289</v>
      </c>
      <c r="B3274" s="2" t="str">
        <f>RIGHT(DmartSalesData[[#This Row],[order_id]],6)</f>
        <v>103256</v>
      </c>
      <c r="C3274" s="2" t="s">
        <v>41</v>
      </c>
      <c r="D3274" s="2" t="s">
        <v>20</v>
      </c>
      <c r="E3274" s="2">
        <v>3044.69</v>
      </c>
      <c r="F3274" s="2">
        <v>0.48</v>
      </c>
      <c r="G3274" s="2">
        <f t="shared" si="102"/>
        <v>1461.4512</v>
      </c>
      <c r="H3274" s="2">
        <f t="shared" si="103"/>
        <v>1583.2388000000001</v>
      </c>
      <c r="I3274" s="2">
        <v>1</v>
      </c>
      <c r="J3274" s="3">
        <v>45565</v>
      </c>
      <c r="K3274" s="3">
        <v>45567</v>
      </c>
      <c r="L3274" s="2" t="s">
        <v>15</v>
      </c>
      <c r="M3274" s="2" t="s">
        <v>27</v>
      </c>
      <c r="N3274" s="2">
        <v>835.93</v>
      </c>
      <c r="O3274" s="2" t="s">
        <v>28</v>
      </c>
      <c r="P3274" s="2" t="s">
        <v>28</v>
      </c>
    </row>
    <row r="3275" spans="1:16" ht="14.25" hidden="1" customHeight="1" x14ac:dyDescent="0.3">
      <c r="A3275" s="2" t="s">
        <v>3291</v>
      </c>
      <c r="B3275" s="2" t="str">
        <f>RIGHT(DmartSalesData[[#This Row],[order_id]],6)</f>
        <v>103258</v>
      </c>
      <c r="C3275" s="2" t="s">
        <v>25</v>
      </c>
      <c r="D3275" s="2" t="s">
        <v>20</v>
      </c>
      <c r="E3275" s="2">
        <v>3971.77</v>
      </c>
      <c r="F3275" s="2">
        <v>0.47</v>
      </c>
      <c r="G3275" s="2">
        <f t="shared" si="102"/>
        <v>1866.7319</v>
      </c>
      <c r="H3275" s="2">
        <f t="shared" si="103"/>
        <v>2105.0380999999998</v>
      </c>
      <c r="I3275" s="2">
        <v>1</v>
      </c>
      <c r="J3275" s="3">
        <v>45472</v>
      </c>
      <c r="K3275" s="3">
        <v>45477</v>
      </c>
      <c r="L3275" s="2" t="s">
        <v>15</v>
      </c>
      <c r="M3275" s="2" t="s">
        <v>22</v>
      </c>
      <c r="N3275" s="2">
        <v>1001.16</v>
      </c>
      <c r="O3275" s="2" t="s">
        <v>34</v>
      </c>
      <c r="P3275" s="2" t="s">
        <v>34</v>
      </c>
    </row>
    <row r="3276" spans="1:16" ht="14.25" hidden="1" customHeight="1" x14ac:dyDescent="0.3">
      <c r="A3276" s="2" t="s">
        <v>3307</v>
      </c>
      <c r="B3276" s="2" t="str">
        <f>RIGHT(DmartSalesData[[#This Row],[order_id]],6)</f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2" t="s">
        <v>48</v>
      </c>
    </row>
    <row r="3277" spans="1:16" ht="14.25" hidden="1" customHeight="1" x14ac:dyDescent="0.3">
      <c r="A3277" s="2" t="s">
        <v>3294</v>
      </c>
      <c r="B3277" s="2" t="str">
        <f>RIGHT(DmartSalesData[[#This Row],[order_id]],6)</f>
        <v>103261</v>
      </c>
      <c r="C3277" s="2" t="s">
        <v>19</v>
      </c>
      <c r="D3277" s="2" t="s">
        <v>36</v>
      </c>
      <c r="E3277" s="2">
        <v>3871.33</v>
      </c>
      <c r="F3277" s="2">
        <v>0.28999999999999998</v>
      </c>
      <c r="G3277" s="2">
        <f t="shared" si="102"/>
        <v>1122.6857</v>
      </c>
      <c r="H3277" s="2">
        <f t="shared" si="103"/>
        <v>2748.6442999999999</v>
      </c>
      <c r="I3277" s="2">
        <v>1</v>
      </c>
      <c r="J3277" s="3">
        <v>45553</v>
      </c>
      <c r="K3277" s="3">
        <v>45560</v>
      </c>
      <c r="L3277" s="2" t="s">
        <v>31</v>
      </c>
      <c r="M3277" s="2" t="s">
        <v>16</v>
      </c>
      <c r="N3277" s="2">
        <v>973.83</v>
      </c>
      <c r="O3277" s="2" t="s">
        <v>23</v>
      </c>
      <c r="P3277" s="2" t="s">
        <v>23</v>
      </c>
    </row>
    <row r="3278" spans="1:16" ht="14.25" hidden="1" customHeight="1" x14ac:dyDescent="0.3">
      <c r="A3278" s="2" t="s">
        <v>3309</v>
      </c>
      <c r="B3278" s="2" t="str">
        <f>RIGHT(DmartSalesData[[#This Row],[order_id]],6)</f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2" t="s">
        <v>48</v>
      </c>
    </row>
    <row r="3279" spans="1:16" ht="14.25" hidden="1" customHeight="1" x14ac:dyDescent="0.3">
      <c r="A3279" s="2" t="s">
        <v>3310</v>
      </c>
      <c r="B3279" s="2" t="str">
        <f>RIGHT(DmartSalesData[[#This Row],[order_id]],6)</f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2" t="s">
        <v>34</v>
      </c>
    </row>
    <row r="3280" spans="1:16" ht="14.25" hidden="1" customHeight="1" x14ac:dyDescent="0.3">
      <c r="A3280" s="2" t="s">
        <v>3296</v>
      </c>
      <c r="B3280" s="2" t="str">
        <f>RIGHT(DmartSalesData[[#This Row],[order_id]],6)</f>
        <v>103263</v>
      </c>
      <c r="C3280" s="2" t="s">
        <v>19</v>
      </c>
      <c r="D3280" s="2" t="s">
        <v>33</v>
      </c>
      <c r="E3280" s="2">
        <v>3523.1</v>
      </c>
      <c r="F3280" s="2">
        <v>0.37</v>
      </c>
      <c r="G3280" s="2">
        <f t="shared" si="102"/>
        <v>1303.547</v>
      </c>
      <c r="H3280" s="2">
        <f t="shared" si="103"/>
        <v>2219.5529999999999</v>
      </c>
      <c r="I3280" s="2">
        <v>1</v>
      </c>
      <c r="J3280" s="3">
        <v>45284</v>
      </c>
      <c r="K3280" s="3">
        <v>45290</v>
      </c>
      <c r="L3280" s="2" t="s">
        <v>15</v>
      </c>
      <c r="M3280" s="2" t="s">
        <v>16</v>
      </c>
      <c r="N3280" s="2">
        <v>1007.74</v>
      </c>
      <c r="O3280" s="2" t="s">
        <v>28</v>
      </c>
      <c r="P3280" s="2" t="s">
        <v>28</v>
      </c>
    </row>
    <row r="3281" spans="1:16" ht="14.25" hidden="1" customHeight="1" x14ac:dyDescent="0.3">
      <c r="A3281" s="2" t="s">
        <v>3312</v>
      </c>
      <c r="B3281" s="2" t="str">
        <f>RIGHT(DmartSalesData[[#This Row],[order_id]],6)</f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2" t="s">
        <v>17</v>
      </c>
    </row>
    <row r="3282" spans="1:16" ht="14.25" hidden="1" customHeight="1" x14ac:dyDescent="0.3">
      <c r="A3282" s="2" t="s">
        <v>3313</v>
      </c>
      <c r="B3282" s="2" t="str">
        <f>RIGHT(DmartSalesData[[#This Row],[order_id]],6)</f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2" t="s">
        <v>28</v>
      </c>
    </row>
    <row r="3283" spans="1:16" ht="14.25" hidden="1" customHeight="1" x14ac:dyDescent="0.3">
      <c r="A3283" s="2" t="s">
        <v>3314</v>
      </c>
      <c r="B3283" s="2" t="str">
        <f>RIGHT(DmartSalesData[[#This Row],[order_id]],6)</f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2" t="s">
        <v>28</v>
      </c>
    </row>
    <row r="3284" spans="1:16" ht="14.25" hidden="1" customHeight="1" x14ac:dyDescent="0.3">
      <c r="A3284" s="2" t="s">
        <v>3315</v>
      </c>
      <c r="B3284" s="2" t="str">
        <f>RIGHT(DmartSalesData[[#This Row],[order_id]],6)</f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2" t="s">
        <v>23</v>
      </c>
    </row>
    <row r="3285" spans="1:16" ht="14.25" hidden="1" customHeight="1" x14ac:dyDescent="0.3">
      <c r="A3285" s="2" t="s">
        <v>3302</v>
      </c>
      <c r="B3285" s="2" t="str">
        <f>RIGHT(DmartSalesData[[#This Row],[order_id]],6)</f>
        <v>103269</v>
      </c>
      <c r="C3285" s="2" t="s">
        <v>41</v>
      </c>
      <c r="D3285" s="2" t="s">
        <v>26</v>
      </c>
      <c r="E3285" s="2">
        <v>3470.24</v>
      </c>
      <c r="F3285" s="2">
        <v>0.41</v>
      </c>
      <c r="G3285" s="2">
        <f t="shared" si="102"/>
        <v>1422.7983999999999</v>
      </c>
      <c r="H3285" s="2">
        <f t="shared" si="103"/>
        <v>2047.4415999999999</v>
      </c>
      <c r="I3285" s="2">
        <v>2</v>
      </c>
      <c r="J3285" s="3">
        <v>45500</v>
      </c>
      <c r="K3285" s="3">
        <v>45507</v>
      </c>
      <c r="L3285" s="2" t="s">
        <v>15</v>
      </c>
      <c r="M3285" s="2" t="s">
        <v>16</v>
      </c>
      <c r="N3285" s="2">
        <v>428.55</v>
      </c>
      <c r="O3285" s="2" t="s">
        <v>17</v>
      </c>
      <c r="P3285" s="2" t="s">
        <v>17</v>
      </c>
    </row>
    <row r="3286" spans="1:16" ht="14.25" hidden="1" customHeight="1" x14ac:dyDescent="0.3">
      <c r="A3286" s="2" t="s">
        <v>3317</v>
      </c>
      <c r="B3286" s="2" t="str">
        <f>RIGHT(DmartSalesData[[#This Row],[order_id]],6)</f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2" t="s">
        <v>48</v>
      </c>
    </row>
    <row r="3287" spans="1:16" ht="14.25" hidden="1" customHeight="1" x14ac:dyDescent="0.3">
      <c r="A3287" s="2" t="s">
        <v>3318</v>
      </c>
      <c r="B3287" s="2" t="str">
        <f>RIGHT(DmartSalesData[[#This Row],[order_id]],6)</f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2" t="s">
        <v>39</v>
      </c>
    </row>
    <row r="3288" spans="1:16" ht="14.25" hidden="1" customHeight="1" x14ac:dyDescent="0.3">
      <c r="A3288" s="2" t="s">
        <v>3319</v>
      </c>
      <c r="B3288" s="2" t="str">
        <f>RIGHT(DmartSalesData[[#This Row],[order_id]],6)</f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2" t="s">
        <v>39</v>
      </c>
    </row>
    <row r="3289" spans="1:16" ht="14.25" hidden="1" customHeight="1" x14ac:dyDescent="0.3">
      <c r="A3289" s="2" t="s">
        <v>3320</v>
      </c>
      <c r="B3289" s="2" t="str">
        <f>RIGHT(DmartSalesData[[#This Row],[order_id]],6)</f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2" t="s">
        <v>48</v>
      </c>
    </row>
    <row r="3290" spans="1:16" ht="14.25" hidden="1" customHeight="1" x14ac:dyDescent="0.3">
      <c r="A3290" s="2" t="s">
        <v>3321</v>
      </c>
      <c r="B3290" s="2" t="str">
        <f>RIGHT(DmartSalesData[[#This Row],[order_id]],6)</f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2" t="s">
        <v>23</v>
      </c>
    </row>
    <row r="3291" spans="1:16" ht="14.25" hidden="1" customHeight="1" x14ac:dyDescent="0.3">
      <c r="A3291" s="2" t="s">
        <v>3322</v>
      </c>
      <c r="B3291" s="2" t="str">
        <f>RIGHT(DmartSalesData[[#This Row],[order_id]],6)</f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2" t="s">
        <v>28</v>
      </c>
    </row>
    <row r="3292" spans="1:16" ht="14.25" hidden="1" customHeight="1" x14ac:dyDescent="0.3">
      <c r="A3292" s="2" t="s">
        <v>3323</v>
      </c>
      <c r="B3292" s="2" t="str">
        <f>RIGHT(DmartSalesData[[#This Row],[order_id]],6)</f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2" t="s">
        <v>28</v>
      </c>
    </row>
    <row r="3293" spans="1:16" ht="14.25" hidden="1" customHeight="1" x14ac:dyDescent="0.3">
      <c r="A3293" s="2" t="s">
        <v>3324</v>
      </c>
      <c r="B3293" s="2" t="str">
        <f>RIGHT(DmartSalesData[[#This Row],[order_id]],6)</f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2" t="s">
        <v>28</v>
      </c>
    </row>
    <row r="3294" spans="1:16" ht="14.25" hidden="1" customHeight="1" x14ac:dyDescent="0.3">
      <c r="A3294" s="2" t="s">
        <v>3325</v>
      </c>
      <c r="B3294" s="2" t="str">
        <f>RIGHT(DmartSalesData[[#This Row],[order_id]],6)</f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2" t="s">
        <v>48</v>
      </c>
    </row>
    <row r="3295" spans="1:16" ht="14.25" hidden="1" customHeight="1" x14ac:dyDescent="0.3">
      <c r="A3295" s="2" t="s">
        <v>3326</v>
      </c>
      <c r="B3295" s="2" t="str">
        <f>RIGHT(DmartSalesData[[#This Row],[order_id]],6)</f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2" t="s">
        <v>48</v>
      </c>
    </row>
    <row r="3296" spans="1:16" ht="14.25" hidden="1" customHeight="1" x14ac:dyDescent="0.3">
      <c r="A3296" s="2" t="s">
        <v>3327</v>
      </c>
      <c r="B3296" s="2" t="str">
        <f>RIGHT(DmartSalesData[[#This Row],[order_id]],6)</f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2" t="s">
        <v>28</v>
      </c>
    </row>
    <row r="3297" spans="1:16" ht="14.25" hidden="1" customHeight="1" x14ac:dyDescent="0.3">
      <c r="A3297" s="2" t="s">
        <v>3328</v>
      </c>
      <c r="B3297" s="2" t="str">
        <f>RIGHT(DmartSalesData[[#This Row],[order_id]],6)</f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2" t="s">
        <v>48</v>
      </c>
    </row>
    <row r="3298" spans="1:16" ht="14.25" hidden="1" customHeight="1" x14ac:dyDescent="0.3">
      <c r="A3298" s="2" t="s">
        <v>3329</v>
      </c>
      <c r="B3298" s="2" t="str">
        <f>RIGHT(DmartSalesData[[#This Row],[order_id]],6)</f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2" t="s">
        <v>28</v>
      </c>
    </row>
    <row r="3299" spans="1:16" ht="14.25" hidden="1" customHeight="1" x14ac:dyDescent="0.3">
      <c r="A3299" s="2" t="s">
        <v>3305</v>
      </c>
      <c r="B3299" s="2" t="str">
        <f>RIGHT(DmartSalesData[[#This Row],[order_id]],6)</f>
        <v>103272</v>
      </c>
      <c r="C3299" s="2" t="s">
        <v>19</v>
      </c>
      <c r="D3299" s="2" t="s">
        <v>14</v>
      </c>
      <c r="E3299" s="2">
        <v>4391.03</v>
      </c>
      <c r="F3299" s="2">
        <v>0.37</v>
      </c>
      <c r="G3299" s="2">
        <f t="shared" si="102"/>
        <v>1624.6810999999998</v>
      </c>
      <c r="H3299" s="2">
        <f t="shared" si="103"/>
        <v>2766.3489</v>
      </c>
      <c r="I3299" s="2">
        <v>5</v>
      </c>
      <c r="J3299" s="3">
        <v>45488</v>
      </c>
      <c r="K3299" s="3">
        <v>45494</v>
      </c>
      <c r="L3299" s="2" t="s">
        <v>15</v>
      </c>
      <c r="M3299" s="2" t="s">
        <v>22</v>
      </c>
      <c r="N3299" s="2">
        <v>678.78</v>
      </c>
      <c r="O3299" s="2" t="s">
        <v>17</v>
      </c>
      <c r="P3299" s="2" t="s">
        <v>17</v>
      </c>
    </row>
    <row r="3300" spans="1:16" ht="14.25" hidden="1" customHeight="1" x14ac:dyDescent="0.3">
      <c r="A3300" s="2" t="s">
        <v>3331</v>
      </c>
      <c r="B3300" s="2" t="str">
        <f>RIGHT(DmartSalesData[[#This Row],[order_id]],6)</f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2" t="s">
        <v>48</v>
      </c>
    </row>
    <row r="3301" spans="1:16" ht="14.25" hidden="1" customHeight="1" x14ac:dyDescent="0.3">
      <c r="A3301" s="2" t="s">
        <v>3332</v>
      </c>
      <c r="B3301" s="2" t="str">
        <f>RIGHT(DmartSalesData[[#This Row],[order_id]],6)</f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2" t="s">
        <v>17</v>
      </c>
    </row>
    <row r="3302" spans="1:16" ht="14.25" hidden="1" customHeight="1" x14ac:dyDescent="0.3">
      <c r="A3302" s="2" t="s">
        <v>3306</v>
      </c>
      <c r="B3302" s="2" t="str">
        <f>RIGHT(DmartSalesData[[#This Row],[order_id]],6)</f>
        <v>103273</v>
      </c>
      <c r="C3302" s="2" t="s">
        <v>13</v>
      </c>
      <c r="D3302" s="2" t="s">
        <v>26</v>
      </c>
      <c r="E3302" s="2">
        <v>4288.6000000000004</v>
      </c>
      <c r="F3302" s="2">
        <v>0.32</v>
      </c>
      <c r="G3302" s="2">
        <f t="shared" si="102"/>
        <v>1372.3520000000001</v>
      </c>
      <c r="H3302" s="2">
        <f t="shared" si="103"/>
        <v>2916.2480000000005</v>
      </c>
      <c r="I3302" s="2">
        <v>2</v>
      </c>
      <c r="J3302" s="3">
        <v>45149</v>
      </c>
      <c r="K3302" s="3">
        <v>45151</v>
      </c>
      <c r="L3302" s="2" t="s">
        <v>21</v>
      </c>
      <c r="M3302" s="2" t="s">
        <v>27</v>
      </c>
      <c r="N3302" s="2">
        <v>1148.6400000000001</v>
      </c>
      <c r="O3302" s="2" t="s">
        <v>23</v>
      </c>
      <c r="P3302" s="2" t="s">
        <v>23</v>
      </c>
    </row>
    <row r="3303" spans="1:16" ht="14.25" hidden="1" customHeight="1" x14ac:dyDescent="0.3">
      <c r="A3303" s="2" t="s">
        <v>3308</v>
      </c>
      <c r="B3303" s="2" t="str">
        <f>RIGHT(DmartSalesData[[#This Row],[order_id]],6)</f>
        <v>103275</v>
      </c>
      <c r="C3303" s="2" t="s">
        <v>41</v>
      </c>
      <c r="D3303" s="2" t="s">
        <v>26</v>
      </c>
      <c r="E3303" s="2">
        <v>3339.08</v>
      </c>
      <c r="F3303" s="2">
        <v>0.32</v>
      </c>
      <c r="G3303" s="2">
        <f t="shared" si="102"/>
        <v>1068.5056</v>
      </c>
      <c r="H3303" s="2">
        <f t="shared" si="103"/>
        <v>2270.5744</v>
      </c>
      <c r="I3303" s="2">
        <v>5</v>
      </c>
      <c r="J3303" s="3">
        <v>45046</v>
      </c>
      <c r="K3303" s="3">
        <v>45050</v>
      </c>
      <c r="L3303" s="2" t="s">
        <v>31</v>
      </c>
      <c r="M3303" s="2" t="s">
        <v>16</v>
      </c>
      <c r="N3303" s="2">
        <v>504.73</v>
      </c>
      <c r="O3303" s="2" t="s">
        <v>34</v>
      </c>
      <c r="P3303" s="2" t="s">
        <v>34</v>
      </c>
    </row>
    <row r="3304" spans="1:16" ht="14.25" hidden="1" customHeight="1" x14ac:dyDescent="0.3">
      <c r="A3304" s="2" t="s">
        <v>3335</v>
      </c>
      <c r="B3304" s="2" t="str">
        <f>RIGHT(DmartSalesData[[#This Row],[order_id]],6)</f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2" t="s">
        <v>48</v>
      </c>
    </row>
    <row r="3305" spans="1:16" ht="14.25" hidden="1" customHeight="1" x14ac:dyDescent="0.3">
      <c r="A3305" s="2" t="s">
        <v>3336</v>
      </c>
      <c r="B3305" s="2" t="str">
        <f>RIGHT(DmartSalesData[[#This Row],[order_id]],6)</f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2" t="s">
        <v>23</v>
      </c>
    </row>
    <row r="3306" spans="1:16" ht="14.25" hidden="1" customHeight="1" x14ac:dyDescent="0.3">
      <c r="A3306" s="2" t="s">
        <v>3311</v>
      </c>
      <c r="B3306" s="2" t="str">
        <f>RIGHT(DmartSalesData[[#This Row],[order_id]],6)</f>
        <v>103278</v>
      </c>
      <c r="C3306" s="2" t="s">
        <v>19</v>
      </c>
      <c r="D3306" s="2" t="s">
        <v>14</v>
      </c>
      <c r="E3306" s="2">
        <v>3581.5</v>
      </c>
      <c r="F3306" s="2">
        <v>0.28999999999999998</v>
      </c>
      <c r="G3306" s="2">
        <f t="shared" si="102"/>
        <v>1038.635</v>
      </c>
      <c r="H3306" s="2">
        <f t="shared" si="103"/>
        <v>2542.8649999999998</v>
      </c>
      <c r="I3306" s="2">
        <v>8</v>
      </c>
      <c r="J3306" s="3">
        <v>45348</v>
      </c>
      <c r="K3306" s="3">
        <v>45349</v>
      </c>
      <c r="L3306" s="2" t="s">
        <v>21</v>
      </c>
      <c r="M3306" s="2" t="s">
        <v>22</v>
      </c>
      <c r="N3306" s="2">
        <v>833.01</v>
      </c>
      <c r="O3306" s="2" t="s">
        <v>48</v>
      </c>
      <c r="P3306" s="2" t="s">
        <v>48</v>
      </c>
    </row>
    <row r="3307" spans="1:16" ht="14.25" hidden="1" customHeight="1" x14ac:dyDescent="0.3">
      <c r="A3307" s="2" t="s">
        <v>3338</v>
      </c>
      <c r="B3307" s="2" t="str">
        <f>RIGHT(DmartSalesData[[#This Row],[order_id]],6)</f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2" t="s">
        <v>48</v>
      </c>
    </row>
    <row r="3308" spans="1:16" ht="14.25" hidden="1" customHeight="1" x14ac:dyDescent="0.3">
      <c r="A3308" s="2" t="s">
        <v>3339</v>
      </c>
      <c r="B3308" s="2" t="str">
        <f>RIGHT(DmartSalesData[[#This Row],[order_id]],6)</f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2" t="s">
        <v>39</v>
      </c>
    </row>
    <row r="3309" spans="1:16" ht="14.25" hidden="1" customHeight="1" x14ac:dyDescent="0.3">
      <c r="A3309" s="2" t="s">
        <v>3340</v>
      </c>
      <c r="B3309" s="2" t="str">
        <f>RIGHT(DmartSalesData[[#This Row],[order_id]],6)</f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2" t="s">
        <v>23</v>
      </c>
    </row>
    <row r="3310" spans="1:16" ht="14.25" hidden="1" customHeight="1" x14ac:dyDescent="0.3">
      <c r="A3310" s="2" t="s">
        <v>3341</v>
      </c>
      <c r="B3310" s="2" t="str">
        <f>RIGHT(DmartSalesData[[#This Row],[order_id]],6)</f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2" t="s">
        <v>48</v>
      </c>
    </row>
    <row r="3311" spans="1:16" ht="14.25" hidden="1" customHeight="1" x14ac:dyDescent="0.3">
      <c r="A3311" s="2" t="s">
        <v>3316</v>
      </c>
      <c r="B3311" s="2" t="str">
        <f>RIGHT(DmartSalesData[[#This Row],[order_id]],6)</f>
        <v>103283</v>
      </c>
      <c r="C3311" s="2" t="s">
        <v>41</v>
      </c>
      <c r="D3311" s="2" t="s">
        <v>20</v>
      </c>
      <c r="E3311" s="2">
        <v>2830.7</v>
      </c>
      <c r="F3311" s="2">
        <v>0.42</v>
      </c>
      <c r="G3311" s="2">
        <f t="shared" si="102"/>
        <v>1188.8939999999998</v>
      </c>
      <c r="H3311" s="2">
        <f t="shared" si="103"/>
        <v>1641.806</v>
      </c>
      <c r="I3311" s="2">
        <v>6</v>
      </c>
      <c r="J3311" s="3">
        <v>45117</v>
      </c>
      <c r="K3311" s="3">
        <v>45121</v>
      </c>
      <c r="L3311" s="2" t="s">
        <v>21</v>
      </c>
      <c r="M3311" s="2" t="s">
        <v>22</v>
      </c>
      <c r="N3311" s="2">
        <v>734.99</v>
      </c>
      <c r="O3311" s="2" t="s">
        <v>34</v>
      </c>
      <c r="P3311" s="2" t="s">
        <v>34</v>
      </c>
    </row>
    <row r="3312" spans="1:16" ht="14.25" hidden="1" customHeight="1" x14ac:dyDescent="0.3">
      <c r="A3312" s="2" t="s">
        <v>3330</v>
      </c>
      <c r="B3312" s="2" t="str">
        <f>RIGHT(DmartSalesData[[#This Row],[order_id]],6)</f>
        <v>103297</v>
      </c>
      <c r="C3312" s="2" t="s">
        <v>19</v>
      </c>
      <c r="D3312" s="2" t="s">
        <v>20</v>
      </c>
      <c r="E3312" s="2">
        <v>4062.88</v>
      </c>
      <c r="F3312" s="2">
        <v>0.34</v>
      </c>
      <c r="G3312" s="2">
        <f t="shared" si="102"/>
        <v>1381.3792000000001</v>
      </c>
      <c r="H3312" s="2">
        <f t="shared" si="103"/>
        <v>2681.5007999999998</v>
      </c>
      <c r="I3312" s="2">
        <v>6</v>
      </c>
      <c r="J3312" s="3">
        <v>45336</v>
      </c>
      <c r="K3312" s="3">
        <v>45339</v>
      </c>
      <c r="L3312" s="2" t="s">
        <v>21</v>
      </c>
      <c r="M3312" s="2" t="s">
        <v>22</v>
      </c>
      <c r="N3312" s="2">
        <v>952.1</v>
      </c>
      <c r="O3312" s="2" t="s">
        <v>48</v>
      </c>
      <c r="P3312" s="2" t="s">
        <v>48</v>
      </c>
    </row>
    <row r="3313" spans="1:16" ht="14.25" hidden="1" customHeight="1" x14ac:dyDescent="0.3">
      <c r="A3313" s="2" t="s">
        <v>3344</v>
      </c>
      <c r="B3313" s="2" t="str">
        <f>RIGHT(DmartSalesData[[#This Row],[order_id]],6)</f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2" t="s">
        <v>34</v>
      </c>
    </row>
    <row r="3314" spans="1:16" ht="14.25" hidden="1" customHeight="1" x14ac:dyDescent="0.3">
      <c r="A3314" s="2" t="s">
        <v>3345</v>
      </c>
      <c r="B3314" s="2" t="str">
        <f>RIGHT(DmartSalesData[[#This Row],[order_id]],6)</f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2" t="s">
        <v>34</v>
      </c>
    </row>
    <row r="3315" spans="1:16" ht="14.25" hidden="1" customHeight="1" x14ac:dyDescent="0.3">
      <c r="A3315" s="2" t="s">
        <v>3346</v>
      </c>
      <c r="B3315" s="2" t="str">
        <f>RIGHT(DmartSalesData[[#This Row],[order_id]],6)</f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2" t="s">
        <v>34</v>
      </c>
    </row>
    <row r="3316" spans="1:16" ht="14.25" hidden="1" customHeight="1" x14ac:dyDescent="0.3">
      <c r="A3316" s="2" t="s">
        <v>3347</v>
      </c>
      <c r="B3316" s="2" t="str">
        <f>RIGHT(DmartSalesData[[#This Row],[order_id]],6)</f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2" t="s">
        <v>39</v>
      </c>
    </row>
    <row r="3317" spans="1:16" ht="14.25" hidden="1" customHeight="1" x14ac:dyDescent="0.3">
      <c r="A3317" s="2" t="s">
        <v>3348</v>
      </c>
      <c r="B3317" s="2" t="str">
        <f>RIGHT(DmartSalesData[[#This Row],[order_id]],6)</f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2" t="s">
        <v>39</v>
      </c>
    </row>
    <row r="3318" spans="1:16" ht="14.25" hidden="1" customHeight="1" x14ac:dyDescent="0.3">
      <c r="A3318" s="2" t="s">
        <v>3333</v>
      </c>
      <c r="B3318" s="2" t="str">
        <f>RIGHT(DmartSalesData[[#This Row],[order_id]],6)</f>
        <v>103300</v>
      </c>
      <c r="C3318" s="2" t="s">
        <v>41</v>
      </c>
      <c r="D3318" s="2" t="s">
        <v>33</v>
      </c>
      <c r="E3318" s="2">
        <v>4103.0200000000004</v>
      </c>
      <c r="F3318" s="2">
        <v>0.47</v>
      </c>
      <c r="G3318" s="2">
        <f t="shared" si="102"/>
        <v>1928.4194</v>
      </c>
      <c r="H3318" s="2">
        <f t="shared" si="103"/>
        <v>2174.6006000000007</v>
      </c>
      <c r="I3318" s="2">
        <v>7</v>
      </c>
      <c r="J3318" s="3">
        <v>45633</v>
      </c>
      <c r="K3318" s="3">
        <v>45638</v>
      </c>
      <c r="L3318" s="2" t="s">
        <v>15</v>
      </c>
      <c r="M3318" s="2" t="s">
        <v>27</v>
      </c>
      <c r="N3318" s="2">
        <v>949.82</v>
      </c>
      <c r="O3318" s="2" t="s">
        <v>48</v>
      </c>
      <c r="P3318" s="2" t="s">
        <v>48</v>
      </c>
    </row>
    <row r="3319" spans="1:16" ht="14.25" hidden="1" customHeight="1" x14ac:dyDescent="0.3">
      <c r="A3319" s="2" t="s">
        <v>3350</v>
      </c>
      <c r="B3319" s="2" t="str">
        <f>RIGHT(DmartSalesData[[#This Row],[order_id]],6)</f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2" t="s">
        <v>23</v>
      </c>
    </row>
    <row r="3320" spans="1:16" ht="14.25" hidden="1" customHeight="1" x14ac:dyDescent="0.3">
      <c r="A3320" s="2" t="s">
        <v>3351</v>
      </c>
      <c r="B3320" s="2" t="str">
        <f>RIGHT(DmartSalesData[[#This Row],[order_id]],6)</f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2" t="s">
        <v>28</v>
      </c>
    </row>
    <row r="3321" spans="1:16" ht="14.25" hidden="1" customHeight="1" x14ac:dyDescent="0.3">
      <c r="A3321" s="2" t="s">
        <v>3352</v>
      </c>
      <c r="B3321" s="2" t="str">
        <f>RIGHT(DmartSalesData[[#This Row],[order_id]],6)</f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2" t="s">
        <v>17</v>
      </c>
    </row>
    <row r="3322" spans="1:16" ht="14.25" hidden="1" customHeight="1" x14ac:dyDescent="0.3">
      <c r="A3322" s="2" t="s">
        <v>3353</v>
      </c>
      <c r="B3322" s="2" t="str">
        <f>RIGHT(DmartSalesData[[#This Row],[order_id]],6)</f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2" t="s">
        <v>48</v>
      </c>
    </row>
    <row r="3323" spans="1:16" ht="14.25" hidden="1" customHeight="1" x14ac:dyDescent="0.3">
      <c r="A3323" s="2" t="s">
        <v>3354</v>
      </c>
      <c r="B3323" s="2" t="str">
        <f>RIGHT(DmartSalesData[[#This Row],[order_id]],6)</f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2" t="s">
        <v>23</v>
      </c>
    </row>
    <row r="3324" spans="1:16" ht="14.25" hidden="1" customHeight="1" x14ac:dyDescent="0.3">
      <c r="A3324" s="2" t="s">
        <v>3355</v>
      </c>
      <c r="B3324" s="2" t="str">
        <f>RIGHT(DmartSalesData[[#This Row],[order_id]],6)</f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2" t="s">
        <v>34</v>
      </c>
    </row>
    <row r="3325" spans="1:16" ht="14.25" hidden="1" customHeight="1" x14ac:dyDescent="0.3">
      <c r="A3325" s="2" t="s">
        <v>3356</v>
      </c>
      <c r="B3325" s="2" t="str">
        <f>RIGHT(DmartSalesData[[#This Row],[order_id]],6)</f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ref="G3325:G3388" si="104">E3325*F3325</f>
        <v>71.591999999999999</v>
      </c>
      <c r="H3325" s="2">
        <f t="shared" ref="H3325:H3388" si="105">E3325-G3325</f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2" t="s">
        <v>39</v>
      </c>
    </row>
    <row r="3326" spans="1:16" ht="14.25" hidden="1" customHeight="1" x14ac:dyDescent="0.3">
      <c r="A3326" s="2" t="s">
        <v>3357</v>
      </c>
      <c r="B3326" s="2" t="str">
        <f>RIGHT(DmartSalesData[[#This Row],[order_id]],6)</f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4"/>
        <v>384.79700000000003</v>
      </c>
      <c r="H3326" s="2">
        <f t="shared" si="105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2" t="s">
        <v>48</v>
      </c>
    </row>
    <row r="3327" spans="1:16" ht="14.25" hidden="1" customHeight="1" x14ac:dyDescent="0.3">
      <c r="A3327" s="2" t="s">
        <v>3358</v>
      </c>
      <c r="B3327" s="2" t="str">
        <f>RIGHT(DmartSalesData[[#This Row],[order_id]],6)</f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4"/>
        <v>335.51530000000002</v>
      </c>
      <c r="H3327" s="2">
        <f t="shared" si="105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2" t="s">
        <v>23</v>
      </c>
    </row>
    <row r="3328" spans="1:16" ht="14.25" hidden="1" customHeight="1" x14ac:dyDescent="0.3">
      <c r="A3328" s="2" t="s">
        <v>3359</v>
      </c>
      <c r="B3328" s="2" t="str">
        <f>RIGHT(DmartSalesData[[#This Row],[order_id]],6)</f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4"/>
        <v>265.18</v>
      </c>
      <c r="H3328" s="2">
        <f t="shared" si="105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2" t="s">
        <v>23</v>
      </c>
    </row>
    <row r="3329" spans="1:16" ht="14.25" hidden="1" customHeight="1" x14ac:dyDescent="0.3">
      <c r="A3329" s="2" t="s">
        <v>3334</v>
      </c>
      <c r="B3329" s="2" t="str">
        <f>RIGHT(DmartSalesData[[#This Row],[order_id]],6)</f>
        <v>103301</v>
      </c>
      <c r="C3329" s="2" t="s">
        <v>19</v>
      </c>
      <c r="D3329" s="2" t="s">
        <v>36</v>
      </c>
      <c r="E3329" s="2">
        <v>4004.01</v>
      </c>
      <c r="F3329" s="2">
        <v>0.27</v>
      </c>
      <c r="G3329" s="2">
        <f t="shared" si="104"/>
        <v>1081.0827000000002</v>
      </c>
      <c r="H3329" s="2">
        <f t="shared" si="105"/>
        <v>2922.9273000000003</v>
      </c>
      <c r="I3329" s="2">
        <v>6</v>
      </c>
      <c r="J3329" s="3">
        <v>45387</v>
      </c>
      <c r="K3329" s="3">
        <v>45390</v>
      </c>
      <c r="L3329" s="2" t="s">
        <v>15</v>
      </c>
      <c r="M3329" s="2" t="s">
        <v>27</v>
      </c>
      <c r="N3329" s="2">
        <v>824.09</v>
      </c>
      <c r="O3329" s="2" t="s">
        <v>17</v>
      </c>
      <c r="P3329" s="2" t="s">
        <v>17</v>
      </c>
    </row>
    <row r="3330" spans="1:16" ht="14.25" hidden="1" customHeight="1" x14ac:dyDescent="0.3">
      <c r="A3330" s="2" t="s">
        <v>3337</v>
      </c>
      <c r="B3330" s="2" t="str">
        <f>RIGHT(DmartSalesData[[#This Row],[order_id]],6)</f>
        <v>103304</v>
      </c>
      <c r="C3330" s="2" t="s">
        <v>41</v>
      </c>
      <c r="D3330" s="2" t="s">
        <v>33</v>
      </c>
      <c r="E3330" s="2">
        <v>2629</v>
      </c>
      <c r="F3330" s="2">
        <v>0.45</v>
      </c>
      <c r="G3330" s="2">
        <f t="shared" si="104"/>
        <v>1183.05</v>
      </c>
      <c r="H3330" s="2">
        <f t="shared" si="105"/>
        <v>1445.95</v>
      </c>
      <c r="I3330" s="2">
        <v>6</v>
      </c>
      <c r="J3330" s="3">
        <v>45291</v>
      </c>
      <c r="K3330" s="3">
        <v>45298</v>
      </c>
      <c r="L3330" s="2" t="s">
        <v>31</v>
      </c>
      <c r="M3330" s="2" t="s">
        <v>22</v>
      </c>
      <c r="N3330" s="2">
        <v>384.08</v>
      </c>
      <c r="O3330" s="2" t="s">
        <v>39</v>
      </c>
      <c r="P3330" s="2" t="s">
        <v>39</v>
      </c>
    </row>
    <row r="3331" spans="1:16" ht="14.25" hidden="1" customHeight="1" x14ac:dyDescent="0.3">
      <c r="A3331" s="2" t="s">
        <v>3362</v>
      </c>
      <c r="B3331" s="2" t="str">
        <f>RIGHT(DmartSalesData[[#This Row],[order_id]],6)</f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si="104"/>
        <v>209.56739999999999</v>
      </c>
      <c r="H3331" s="2">
        <f t="shared" si="105"/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2" t="s">
        <v>23</v>
      </c>
    </row>
    <row r="3332" spans="1:16" ht="14.25" hidden="1" customHeight="1" x14ac:dyDescent="0.3">
      <c r="A3332" s="2" t="s">
        <v>3363</v>
      </c>
      <c r="B3332" s="2" t="str">
        <f>RIGHT(DmartSalesData[[#This Row],[order_id]],6)</f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2" t="s">
        <v>39</v>
      </c>
    </row>
    <row r="3333" spans="1:16" ht="14.25" hidden="1" customHeight="1" x14ac:dyDescent="0.3">
      <c r="A3333" s="2" t="s">
        <v>3342</v>
      </c>
      <c r="B3333" s="2" t="str">
        <f>RIGHT(DmartSalesData[[#This Row],[order_id]],6)</f>
        <v>103309</v>
      </c>
      <c r="C3333" s="2" t="s">
        <v>41</v>
      </c>
      <c r="D3333" s="2" t="s">
        <v>33</v>
      </c>
      <c r="E3333" s="2">
        <v>3662.94</v>
      </c>
      <c r="F3333" s="2">
        <v>0.35</v>
      </c>
      <c r="G3333" s="2">
        <f t="shared" si="104"/>
        <v>1282.029</v>
      </c>
      <c r="H3333" s="2">
        <f t="shared" si="105"/>
        <v>2380.9110000000001</v>
      </c>
      <c r="I3333" s="2">
        <v>6</v>
      </c>
      <c r="J3333" s="3">
        <v>45427</v>
      </c>
      <c r="K3333" s="3">
        <v>45429</v>
      </c>
      <c r="L3333" s="2" t="s">
        <v>21</v>
      </c>
      <c r="M3333" s="2" t="s">
        <v>27</v>
      </c>
      <c r="N3333" s="2">
        <v>244.38</v>
      </c>
      <c r="O3333" s="2" t="s">
        <v>17</v>
      </c>
      <c r="P3333" s="2" t="s">
        <v>17</v>
      </c>
    </row>
    <row r="3334" spans="1:16" ht="14.25" hidden="1" customHeight="1" x14ac:dyDescent="0.3">
      <c r="A3334" s="2" t="s">
        <v>3365</v>
      </c>
      <c r="B3334" s="2" t="str">
        <f>RIGHT(DmartSalesData[[#This Row],[order_id]],6)</f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2" t="s">
        <v>28</v>
      </c>
    </row>
    <row r="3335" spans="1:16" ht="14.25" hidden="1" customHeight="1" x14ac:dyDescent="0.3">
      <c r="A3335" s="2" t="s">
        <v>3366</v>
      </c>
      <c r="B3335" s="2" t="str">
        <f>RIGHT(DmartSalesData[[#This Row],[order_id]],6)</f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2" t="s">
        <v>23</v>
      </c>
    </row>
    <row r="3336" spans="1:16" ht="14.25" hidden="1" customHeight="1" x14ac:dyDescent="0.3">
      <c r="A3336" s="2" t="s">
        <v>3367</v>
      </c>
      <c r="B3336" s="2" t="str">
        <f>RIGHT(DmartSalesData[[#This Row],[order_id]],6)</f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2" t="s">
        <v>34</v>
      </c>
    </row>
    <row r="3337" spans="1:16" ht="14.25" hidden="1" customHeight="1" x14ac:dyDescent="0.3">
      <c r="A3337" s="2" t="s">
        <v>3368</v>
      </c>
      <c r="B3337" s="2" t="str">
        <f>RIGHT(DmartSalesData[[#This Row],[order_id]],6)</f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2" t="s">
        <v>23</v>
      </c>
    </row>
    <row r="3338" spans="1:16" ht="14.25" hidden="1" customHeight="1" x14ac:dyDescent="0.3">
      <c r="A3338" s="2" t="s">
        <v>3369</v>
      </c>
      <c r="B3338" s="2" t="str">
        <f>RIGHT(DmartSalesData[[#This Row],[order_id]],6)</f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2" t="s">
        <v>48</v>
      </c>
    </row>
    <row r="3339" spans="1:16" ht="14.25" hidden="1" customHeight="1" x14ac:dyDescent="0.3">
      <c r="A3339" s="2" t="s">
        <v>3343</v>
      </c>
      <c r="B3339" s="2" t="str">
        <f>RIGHT(DmartSalesData[[#This Row],[order_id]],6)</f>
        <v>103310</v>
      </c>
      <c r="C3339" s="2" t="s">
        <v>13</v>
      </c>
      <c r="D3339" s="2" t="s">
        <v>33</v>
      </c>
      <c r="E3339" s="2">
        <v>3896.81</v>
      </c>
      <c r="F3339" s="2">
        <v>0.48</v>
      </c>
      <c r="G3339" s="2">
        <f t="shared" si="104"/>
        <v>1870.4687999999999</v>
      </c>
      <c r="H3339" s="2">
        <f t="shared" si="105"/>
        <v>2026.3412000000001</v>
      </c>
      <c r="I3339" s="2">
        <v>5</v>
      </c>
      <c r="J3339" s="3">
        <v>45591</v>
      </c>
      <c r="K3339" s="3">
        <v>45592</v>
      </c>
      <c r="L3339" s="2" t="s">
        <v>15</v>
      </c>
      <c r="M3339" s="2" t="s">
        <v>22</v>
      </c>
      <c r="N3339" s="2">
        <v>905.67</v>
      </c>
      <c r="O3339" s="2" t="s">
        <v>48</v>
      </c>
      <c r="P3339" s="2" t="s">
        <v>48</v>
      </c>
    </row>
    <row r="3340" spans="1:16" ht="14.25" hidden="1" customHeight="1" x14ac:dyDescent="0.3">
      <c r="A3340" s="2" t="s">
        <v>3371</v>
      </c>
      <c r="B3340" s="2" t="str">
        <f>RIGHT(DmartSalesData[[#This Row],[order_id]],6)</f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2" t="s">
        <v>34</v>
      </c>
    </row>
    <row r="3341" spans="1:16" ht="14.25" hidden="1" customHeight="1" x14ac:dyDescent="0.3">
      <c r="A3341" s="2" t="s">
        <v>3372</v>
      </c>
      <c r="B3341" s="2" t="str">
        <f>RIGHT(DmartSalesData[[#This Row],[order_id]],6)</f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2" t="s">
        <v>28</v>
      </c>
    </row>
    <row r="3342" spans="1:16" ht="14.25" hidden="1" customHeight="1" x14ac:dyDescent="0.3">
      <c r="A3342" s="2" t="s">
        <v>3373</v>
      </c>
      <c r="B3342" s="2" t="str">
        <f>RIGHT(DmartSalesData[[#This Row],[order_id]],6)</f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2" t="s">
        <v>17</v>
      </c>
    </row>
    <row r="3343" spans="1:16" ht="14.25" hidden="1" customHeight="1" x14ac:dyDescent="0.3">
      <c r="A3343" s="2" t="s">
        <v>3374</v>
      </c>
      <c r="B3343" s="2" t="str">
        <f>RIGHT(DmartSalesData[[#This Row],[order_id]],6)</f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2" t="s">
        <v>39</v>
      </c>
    </row>
    <row r="3344" spans="1:16" ht="14.25" hidden="1" customHeight="1" x14ac:dyDescent="0.3">
      <c r="A3344" s="2" t="s">
        <v>3349</v>
      </c>
      <c r="B3344" s="2" t="str">
        <f>RIGHT(DmartSalesData[[#This Row],[order_id]],6)</f>
        <v>103316</v>
      </c>
      <c r="C3344" s="2" t="s">
        <v>19</v>
      </c>
      <c r="D3344" s="2" t="s">
        <v>36</v>
      </c>
      <c r="E3344" s="2">
        <v>4854.66</v>
      </c>
      <c r="F3344" s="2">
        <v>0.35</v>
      </c>
      <c r="G3344" s="2">
        <f t="shared" si="104"/>
        <v>1699.1309999999999</v>
      </c>
      <c r="H3344" s="2">
        <f t="shared" si="105"/>
        <v>3155.529</v>
      </c>
      <c r="I3344" s="2">
        <v>8</v>
      </c>
      <c r="J3344" s="3">
        <v>45180</v>
      </c>
      <c r="K3344" s="3">
        <v>45183</v>
      </c>
      <c r="L3344" s="2" t="s">
        <v>21</v>
      </c>
      <c r="M3344" s="2" t="s">
        <v>22</v>
      </c>
      <c r="N3344" s="2">
        <v>903.04</v>
      </c>
      <c r="O3344" s="2" t="s">
        <v>23</v>
      </c>
      <c r="P3344" s="2" t="s">
        <v>23</v>
      </c>
    </row>
    <row r="3345" spans="1:16" ht="14.25" hidden="1" customHeight="1" x14ac:dyDescent="0.3">
      <c r="A3345" s="2" t="s">
        <v>3360</v>
      </c>
      <c r="B3345" s="2" t="str">
        <f>RIGHT(DmartSalesData[[#This Row],[order_id]],6)</f>
        <v>103327</v>
      </c>
      <c r="C3345" s="2" t="s">
        <v>13</v>
      </c>
      <c r="D3345" s="2" t="s">
        <v>20</v>
      </c>
      <c r="E3345" s="2">
        <v>2834.7</v>
      </c>
      <c r="F3345" s="2">
        <v>0.37</v>
      </c>
      <c r="G3345" s="2">
        <f t="shared" si="104"/>
        <v>1048.8389999999999</v>
      </c>
      <c r="H3345" s="2">
        <f t="shared" si="105"/>
        <v>1785.8609999999999</v>
      </c>
      <c r="I3345" s="2">
        <v>1</v>
      </c>
      <c r="J3345" s="3">
        <v>45464</v>
      </c>
      <c r="K3345" s="3">
        <v>45470</v>
      </c>
      <c r="L3345" s="2" t="s">
        <v>21</v>
      </c>
      <c r="M3345" s="2" t="s">
        <v>16</v>
      </c>
      <c r="N3345" s="2">
        <v>553.78</v>
      </c>
      <c r="O3345" s="2" t="s">
        <v>48</v>
      </c>
      <c r="P3345" s="2" t="s">
        <v>48</v>
      </c>
    </row>
    <row r="3346" spans="1:16" ht="14.25" hidden="1" customHeight="1" x14ac:dyDescent="0.3">
      <c r="A3346" s="2" t="s">
        <v>3377</v>
      </c>
      <c r="B3346" s="2" t="str">
        <f>RIGHT(DmartSalesData[[#This Row],[order_id]],6)</f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2" t="s">
        <v>48</v>
      </c>
    </row>
    <row r="3347" spans="1:16" ht="14.25" hidden="1" customHeight="1" x14ac:dyDescent="0.3">
      <c r="A3347" s="2" t="s">
        <v>3378</v>
      </c>
      <c r="B3347" s="2" t="str">
        <f>RIGHT(DmartSalesData[[#This Row],[order_id]],6)</f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2" t="s">
        <v>39</v>
      </c>
    </row>
    <row r="3348" spans="1:16" ht="14.25" hidden="1" customHeight="1" x14ac:dyDescent="0.3">
      <c r="A3348" s="2" t="s">
        <v>3361</v>
      </c>
      <c r="B3348" s="2" t="str">
        <f>RIGHT(DmartSalesData[[#This Row],[order_id]],6)</f>
        <v>103328</v>
      </c>
      <c r="C3348" s="2" t="s">
        <v>41</v>
      </c>
      <c r="D3348" s="2" t="s">
        <v>26</v>
      </c>
      <c r="E3348" s="2">
        <v>4228.9399999999996</v>
      </c>
      <c r="F3348" s="2">
        <v>0.32</v>
      </c>
      <c r="G3348" s="2">
        <f t="shared" si="104"/>
        <v>1353.2607999999998</v>
      </c>
      <c r="H3348" s="2">
        <f t="shared" si="105"/>
        <v>2875.6791999999996</v>
      </c>
      <c r="I3348" s="2">
        <v>5</v>
      </c>
      <c r="J3348" s="3">
        <v>44934</v>
      </c>
      <c r="K3348" s="3">
        <v>44937</v>
      </c>
      <c r="L3348" s="2" t="s">
        <v>21</v>
      </c>
      <c r="M3348" s="2" t="s">
        <v>27</v>
      </c>
      <c r="N3348" s="2">
        <v>554.95000000000005</v>
      </c>
      <c r="O3348" s="2" t="s">
        <v>17</v>
      </c>
      <c r="P3348" s="2" t="s">
        <v>17</v>
      </c>
    </row>
    <row r="3349" spans="1:16" ht="14.25" hidden="1" customHeight="1" x14ac:dyDescent="0.3">
      <c r="A3349" s="2" t="s">
        <v>3380</v>
      </c>
      <c r="B3349" s="2" t="str">
        <f>RIGHT(DmartSalesData[[#This Row],[order_id]],6)</f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2" t="s">
        <v>39</v>
      </c>
    </row>
    <row r="3350" spans="1:16" ht="14.25" hidden="1" customHeight="1" x14ac:dyDescent="0.3">
      <c r="A3350" s="2" t="s">
        <v>3381</v>
      </c>
      <c r="B3350" s="2" t="str">
        <f>RIGHT(DmartSalesData[[#This Row],[order_id]],6)</f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2" t="s">
        <v>28</v>
      </c>
    </row>
    <row r="3351" spans="1:16" ht="14.25" hidden="1" customHeight="1" x14ac:dyDescent="0.3">
      <c r="A3351" s="2" t="s">
        <v>3364</v>
      </c>
      <c r="B3351" s="2" t="str">
        <f>RIGHT(DmartSalesData[[#This Row],[order_id]],6)</f>
        <v>103331</v>
      </c>
      <c r="C3351" s="2" t="s">
        <v>19</v>
      </c>
      <c r="D3351" s="2" t="s">
        <v>20</v>
      </c>
      <c r="E3351" s="2">
        <v>2931.76</v>
      </c>
      <c r="F3351" s="2">
        <v>0.48</v>
      </c>
      <c r="G3351" s="2">
        <f t="shared" si="104"/>
        <v>1407.2447999999999</v>
      </c>
      <c r="H3351" s="2">
        <f t="shared" si="105"/>
        <v>1524.5152000000003</v>
      </c>
      <c r="I3351" s="2">
        <v>5</v>
      </c>
      <c r="J3351" s="3">
        <v>45642</v>
      </c>
      <c r="K3351" s="3">
        <v>45648</v>
      </c>
      <c r="L3351" s="2" t="s">
        <v>31</v>
      </c>
      <c r="M3351" s="2" t="s">
        <v>27</v>
      </c>
      <c r="N3351" s="2">
        <v>183.53</v>
      </c>
      <c r="O3351" s="2" t="s">
        <v>34</v>
      </c>
      <c r="P3351" s="2" t="s">
        <v>34</v>
      </c>
    </row>
    <row r="3352" spans="1:16" ht="14.25" hidden="1" customHeight="1" x14ac:dyDescent="0.3">
      <c r="A3352" s="2" t="s">
        <v>3383</v>
      </c>
      <c r="B3352" s="2" t="str">
        <f>RIGHT(DmartSalesData[[#This Row],[order_id]],6)</f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2" t="s">
        <v>23</v>
      </c>
    </row>
    <row r="3353" spans="1:16" ht="14.25" hidden="1" customHeight="1" x14ac:dyDescent="0.3">
      <c r="A3353" s="2" t="s">
        <v>3384</v>
      </c>
      <c r="B3353" s="2" t="str">
        <f>RIGHT(DmartSalesData[[#This Row],[order_id]],6)</f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2" t="s">
        <v>23</v>
      </c>
    </row>
    <row r="3354" spans="1:16" ht="14.25" hidden="1" customHeight="1" x14ac:dyDescent="0.3">
      <c r="A3354" s="2" t="s">
        <v>3385</v>
      </c>
      <c r="B3354" s="2" t="str">
        <f>RIGHT(DmartSalesData[[#This Row],[order_id]],6)</f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2" t="s">
        <v>17</v>
      </c>
    </row>
    <row r="3355" spans="1:16" ht="14.25" hidden="1" customHeight="1" x14ac:dyDescent="0.3">
      <c r="A3355" s="2" t="s">
        <v>3386</v>
      </c>
      <c r="B3355" s="2" t="str">
        <f>RIGHT(DmartSalesData[[#This Row],[order_id]],6)</f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2" t="s">
        <v>17</v>
      </c>
    </row>
    <row r="3356" spans="1:16" ht="14.25" hidden="1" customHeight="1" x14ac:dyDescent="0.3">
      <c r="A3356" s="2" t="s">
        <v>3387</v>
      </c>
      <c r="B3356" s="2" t="str">
        <f>RIGHT(DmartSalesData[[#This Row],[order_id]],6)</f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2" t="s">
        <v>39</v>
      </c>
    </row>
    <row r="3357" spans="1:16" ht="14.25" hidden="1" customHeight="1" x14ac:dyDescent="0.3">
      <c r="A3357" s="2" t="s">
        <v>3388</v>
      </c>
      <c r="B3357" s="2" t="str">
        <f>RIGHT(DmartSalesData[[#This Row],[order_id]],6)</f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2" t="s">
        <v>48</v>
      </c>
    </row>
    <row r="3358" spans="1:16" ht="14.25" hidden="1" customHeight="1" x14ac:dyDescent="0.3">
      <c r="A3358" s="2" t="s">
        <v>3370</v>
      </c>
      <c r="B3358" s="2" t="str">
        <f>RIGHT(DmartSalesData[[#This Row],[order_id]],6)</f>
        <v>103337</v>
      </c>
      <c r="C3358" s="2" t="s">
        <v>41</v>
      </c>
      <c r="D3358" s="2" t="s">
        <v>33</v>
      </c>
      <c r="E3358" s="2">
        <v>4225.8</v>
      </c>
      <c r="F3358" s="2">
        <v>0.5</v>
      </c>
      <c r="G3358" s="2">
        <f t="shared" si="104"/>
        <v>2112.9</v>
      </c>
      <c r="H3358" s="2">
        <f t="shared" si="105"/>
        <v>2112.9</v>
      </c>
      <c r="I3358" s="2">
        <v>9</v>
      </c>
      <c r="J3358" s="3">
        <v>45085</v>
      </c>
      <c r="K3358" s="3">
        <v>45088</v>
      </c>
      <c r="L3358" s="2" t="s">
        <v>21</v>
      </c>
      <c r="M3358" s="2" t="s">
        <v>16</v>
      </c>
      <c r="N3358" s="2">
        <v>586.69000000000005</v>
      </c>
      <c r="O3358" s="2" t="s">
        <v>39</v>
      </c>
      <c r="P3358" s="2" t="s">
        <v>39</v>
      </c>
    </row>
    <row r="3359" spans="1:16" ht="14.25" hidden="1" customHeight="1" x14ac:dyDescent="0.3">
      <c r="A3359" s="2" t="s">
        <v>3390</v>
      </c>
      <c r="B3359" s="2" t="str">
        <f>RIGHT(DmartSalesData[[#This Row],[order_id]],6)</f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2" t="s">
        <v>34</v>
      </c>
    </row>
    <row r="3360" spans="1:16" ht="14.25" hidden="1" customHeight="1" x14ac:dyDescent="0.3">
      <c r="A3360" s="2" t="s">
        <v>3375</v>
      </c>
      <c r="B3360" s="2" t="str">
        <f>RIGHT(DmartSalesData[[#This Row],[order_id]],6)</f>
        <v>103342</v>
      </c>
      <c r="C3360" s="2" t="s">
        <v>19</v>
      </c>
      <c r="D3360" s="2" t="s">
        <v>20</v>
      </c>
      <c r="E3360" s="2">
        <v>4448.66</v>
      </c>
      <c r="F3360" s="2">
        <v>0.36</v>
      </c>
      <c r="G3360" s="2">
        <f t="shared" si="104"/>
        <v>1601.5175999999999</v>
      </c>
      <c r="H3360" s="2">
        <f t="shared" si="105"/>
        <v>2847.1423999999997</v>
      </c>
      <c r="I3360" s="2">
        <v>2</v>
      </c>
      <c r="J3360" s="3">
        <v>45058</v>
      </c>
      <c r="K3360" s="3">
        <v>45060</v>
      </c>
      <c r="L3360" s="2" t="s">
        <v>31</v>
      </c>
      <c r="M3360" s="2" t="s">
        <v>27</v>
      </c>
      <c r="N3360" s="2">
        <v>1269.53</v>
      </c>
      <c r="O3360" s="2" t="s">
        <v>34</v>
      </c>
      <c r="P3360" s="2" t="s">
        <v>34</v>
      </c>
    </row>
    <row r="3361" spans="1:16" ht="14.25" hidden="1" customHeight="1" x14ac:dyDescent="0.3">
      <c r="A3361" s="2" t="s">
        <v>3392</v>
      </c>
      <c r="B3361" s="2" t="str">
        <f>RIGHT(DmartSalesData[[#This Row],[order_id]],6)</f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2" t="s">
        <v>34</v>
      </c>
    </row>
    <row r="3362" spans="1:16" ht="14.25" hidden="1" customHeight="1" x14ac:dyDescent="0.3">
      <c r="A3362" s="2" t="s">
        <v>3393</v>
      </c>
      <c r="B3362" s="2" t="str">
        <f>RIGHT(DmartSalesData[[#This Row],[order_id]],6)</f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2" t="s">
        <v>17</v>
      </c>
    </row>
    <row r="3363" spans="1:16" ht="14.25" hidden="1" customHeight="1" x14ac:dyDescent="0.3">
      <c r="A3363" s="2" t="s">
        <v>3376</v>
      </c>
      <c r="B3363" s="2" t="str">
        <f>RIGHT(DmartSalesData[[#This Row],[order_id]],6)</f>
        <v>103343</v>
      </c>
      <c r="C3363" s="2" t="s">
        <v>41</v>
      </c>
      <c r="D3363" s="2" t="s">
        <v>26</v>
      </c>
      <c r="E3363" s="2">
        <v>4946.53</v>
      </c>
      <c r="F3363" s="2">
        <v>0.22</v>
      </c>
      <c r="G3363" s="2">
        <f t="shared" si="104"/>
        <v>1088.2366</v>
      </c>
      <c r="H3363" s="2">
        <f t="shared" si="105"/>
        <v>3858.2933999999996</v>
      </c>
      <c r="I3363" s="2">
        <v>6</v>
      </c>
      <c r="J3363" s="3">
        <v>45300</v>
      </c>
      <c r="K3363" s="3">
        <v>45307</v>
      </c>
      <c r="L3363" s="2" t="s">
        <v>31</v>
      </c>
      <c r="M3363" s="2" t="s">
        <v>27</v>
      </c>
      <c r="N3363" s="2">
        <v>1401.44</v>
      </c>
      <c r="O3363" s="2" t="s">
        <v>48</v>
      </c>
      <c r="P3363" s="2" t="s">
        <v>48</v>
      </c>
    </row>
    <row r="3364" spans="1:16" ht="14.25" hidden="1" customHeight="1" x14ac:dyDescent="0.3">
      <c r="A3364" s="2" t="s">
        <v>3395</v>
      </c>
      <c r="B3364" s="2" t="str">
        <f>RIGHT(DmartSalesData[[#This Row],[order_id]],6)</f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2" t="s">
        <v>48</v>
      </c>
    </row>
    <row r="3365" spans="1:16" ht="14.25" hidden="1" customHeight="1" x14ac:dyDescent="0.3">
      <c r="A3365" s="2" t="s">
        <v>3396</v>
      </c>
      <c r="B3365" s="2" t="str">
        <f>RIGHT(DmartSalesData[[#This Row],[order_id]],6)</f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2" t="s">
        <v>39</v>
      </c>
    </row>
    <row r="3366" spans="1:16" ht="14.25" hidden="1" customHeight="1" x14ac:dyDescent="0.3">
      <c r="A3366" s="2" t="s">
        <v>3397</v>
      </c>
      <c r="B3366" s="2" t="str">
        <f>RIGHT(DmartSalesData[[#This Row],[order_id]],6)</f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2" t="s">
        <v>39</v>
      </c>
    </row>
    <row r="3367" spans="1:16" ht="14.25" hidden="1" customHeight="1" x14ac:dyDescent="0.3">
      <c r="A3367" s="2" t="s">
        <v>3398</v>
      </c>
      <c r="B3367" s="2" t="str">
        <f>RIGHT(DmartSalesData[[#This Row],[order_id]],6)</f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2" t="s">
        <v>28</v>
      </c>
    </row>
    <row r="3368" spans="1:16" ht="14.25" hidden="1" customHeight="1" x14ac:dyDescent="0.3">
      <c r="A3368" s="2" t="s">
        <v>3379</v>
      </c>
      <c r="B3368" s="2" t="str">
        <f>RIGHT(DmartSalesData[[#This Row],[order_id]],6)</f>
        <v>103346</v>
      </c>
      <c r="C3368" s="2" t="s">
        <v>41</v>
      </c>
      <c r="D3368" s="2" t="s">
        <v>33</v>
      </c>
      <c r="E3368" s="2">
        <v>4106.29</v>
      </c>
      <c r="F3368" s="2">
        <v>0.49</v>
      </c>
      <c r="G3368" s="2">
        <f t="shared" si="104"/>
        <v>2012.0820999999999</v>
      </c>
      <c r="H3368" s="2">
        <f t="shared" si="105"/>
        <v>2094.2079000000003</v>
      </c>
      <c r="I3368" s="2">
        <v>8</v>
      </c>
      <c r="J3368" s="3">
        <v>44958</v>
      </c>
      <c r="K3368" s="3">
        <v>44964</v>
      </c>
      <c r="L3368" s="2" t="s">
        <v>21</v>
      </c>
      <c r="M3368" s="2" t="s">
        <v>27</v>
      </c>
      <c r="N3368" s="2">
        <v>419.46</v>
      </c>
      <c r="O3368" s="2" t="s">
        <v>17</v>
      </c>
      <c r="P3368" s="2" t="s">
        <v>17</v>
      </c>
    </row>
    <row r="3369" spans="1:16" ht="14.25" hidden="1" customHeight="1" x14ac:dyDescent="0.3">
      <c r="A3369" s="2" t="s">
        <v>3400</v>
      </c>
      <c r="B3369" s="2" t="str">
        <f>RIGHT(DmartSalesData[[#This Row],[order_id]],6)</f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2" t="s">
        <v>34</v>
      </c>
    </row>
    <row r="3370" spans="1:16" ht="14.25" hidden="1" customHeight="1" x14ac:dyDescent="0.3">
      <c r="A3370" s="2" t="s">
        <v>3401</v>
      </c>
      <c r="B3370" s="2" t="str">
        <f>RIGHT(DmartSalesData[[#This Row],[order_id]],6)</f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2" t="s">
        <v>23</v>
      </c>
    </row>
    <row r="3371" spans="1:16" ht="14.25" hidden="1" customHeight="1" x14ac:dyDescent="0.3">
      <c r="A3371" s="2" t="s">
        <v>3402</v>
      </c>
      <c r="B3371" s="2" t="str">
        <f>RIGHT(DmartSalesData[[#This Row],[order_id]],6)</f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2" t="s">
        <v>28</v>
      </c>
    </row>
    <row r="3372" spans="1:16" ht="14.25" hidden="1" customHeight="1" x14ac:dyDescent="0.3">
      <c r="A3372" s="2" t="s">
        <v>3403</v>
      </c>
      <c r="B3372" s="2" t="str">
        <f>RIGHT(DmartSalesData[[#This Row],[order_id]],6)</f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2" t="s">
        <v>28</v>
      </c>
    </row>
    <row r="3373" spans="1:16" ht="14.25" customHeight="1" x14ac:dyDescent="0.3">
      <c r="A3373" s="2" t="s">
        <v>12822</v>
      </c>
      <c r="B3373" s="2" t="str">
        <f>RIGHT(DmartSalesData[[#This Row],[order_id]],6)</f>
        <v>112789</v>
      </c>
      <c r="C3373" s="2" t="s">
        <v>19</v>
      </c>
      <c r="D3373" s="2" t="s">
        <v>14</v>
      </c>
      <c r="E3373" s="2">
        <v>100.5</v>
      </c>
      <c r="F3373" s="2">
        <v>0.37</v>
      </c>
      <c r="G3373" s="2">
        <f t="shared" si="104"/>
        <v>37.185000000000002</v>
      </c>
      <c r="H3373" s="2">
        <f t="shared" si="105"/>
        <v>63.314999999999998</v>
      </c>
      <c r="I3373" s="2">
        <v>8</v>
      </c>
      <c r="J3373" s="3">
        <v>45652</v>
      </c>
      <c r="K3373" s="3">
        <v>45657</v>
      </c>
      <c r="L3373" s="2" t="s">
        <v>31</v>
      </c>
      <c r="M3373" s="2" t="s">
        <v>27</v>
      </c>
      <c r="N3373" s="2">
        <v>17.37</v>
      </c>
      <c r="O3373" s="2" t="s">
        <v>17</v>
      </c>
      <c r="P3373" s="2" t="s">
        <v>17</v>
      </c>
    </row>
    <row r="3374" spans="1:16" ht="14.25" hidden="1" customHeight="1" x14ac:dyDescent="0.3">
      <c r="A3374" s="2" t="s">
        <v>3382</v>
      </c>
      <c r="B3374" s="2" t="str">
        <f>RIGHT(DmartSalesData[[#This Row],[order_id]],6)</f>
        <v>103349</v>
      </c>
      <c r="C3374" s="2" t="s">
        <v>13</v>
      </c>
      <c r="D3374" s="2" t="s">
        <v>33</v>
      </c>
      <c r="E3374" s="2">
        <v>4962.07</v>
      </c>
      <c r="F3374" s="2">
        <v>0.47</v>
      </c>
      <c r="G3374" s="2">
        <f t="shared" si="104"/>
        <v>2332.1728999999996</v>
      </c>
      <c r="H3374" s="2">
        <f t="shared" si="105"/>
        <v>2629.8971000000001</v>
      </c>
      <c r="I3374" s="2">
        <v>5</v>
      </c>
      <c r="J3374" s="3">
        <v>45265</v>
      </c>
      <c r="K3374" s="3">
        <v>45270</v>
      </c>
      <c r="L3374" s="2" t="s">
        <v>31</v>
      </c>
      <c r="M3374" s="2" t="s">
        <v>27</v>
      </c>
      <c r="N3374" s="2">
        <v>731.42</v>
      </c>
      <c r="O3374" s="2" t="s">
        <v>34</v>
      </c>
      <c r="P3374" s="2" t="s">
        <v>34</v>
      </c>
    </row>
    <row r="3375" spans="1:16" ht="14.25" hidden="1" customHeight="1" x14ac:dyDescent="0.3">
      <c r="A3375" s="2" t="s">
        <v>3406</v>
      </c>
      <c r="B3375" s="2" t="str">
        <f>RIGHT(DmartSalesData[[#This Row],[order_id]],6)</f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2" t="s">
        <v>17</v>
      </c>
    </row>
    <row r="3376" spans="1:16" ht="14.25" hidden="1" customHeight="1" x14ac:dyDescent="0.3">
      <c r="A3376" s="2" t="s">
        <v>3389</v>
      </c>
      <c r="B3376" s="2" t="str">
        <f>RIGHT(DmartSalesData[[#This Row],[order_id]],6)</f>
        <v>103356</v>
      </c>
      <c r="C3376" s="2" t="s">
        <v>41</v>
      </c>
      <c r="D3376" s="2" t="s">
        <v>33</v>
      </c>
      <c r="E3376" s="2">
        <v>4747.16</v>
      </c>
      <c r="F3376" s="2">
        <v>0.26</v>
      </c>
      <c r="G3376" s="2">
        <f t="shared" si="104"/>
        <v>1234.2616</v>
      </c>
      <c r="H3376" s="2">
        <f t="shared" si="105"/>
        <v>3512.8984</v>
      </c>
      <c r="I3376" s="2">
        <v>8</v>
      </c>
      <c r="J3376" s="3">
        <v>45405</v>
      </c>
      <c r="K3376" s="3">
        <v>45409</v>
      </c>
      <c r="L3376" s="2" t="s">
        <v>21</v>
      </c>
      <c r="M3376" s="2" t="s">
        <v>22</v>
      </c>
      <c r="N3376" s="2">
        <v>875.6</v>
      </c>
      <c r="O3376" s="2" t="s">
        <v>17</v>
      </c>
      <c r="P3376" s="2" t="s">
        <v>17</v>
      </c>
    </row>
    <row r="3377" spans="1:16" ht="14.25" hidden="1" customHeight="1" x14ac:dyDescent="0.3">
      <c r="A3377" s="2" t="s">
        <v>3408</v>
      </c>
      <c r="B3377" s="2" t="str">
        <f>RIGHT(DmartSalesData[[#This Row],[order_id]],6)</f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2" t="s">
        <v>23</v>
      </c>
    </row>
    <row r="3378" spans="1:16" ht="14.25" hidden="1" customHeight="1" x14ac:dyDescent="0.3">
      <c r="A3378" s="2" t="s">
        <v>3409</v>
      </c>
      <c r="B3378" s="2" t="str">
        <f>RIGHT(DmartSalesData[[#This Row],[order_id]],6)</f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2" t="s">
        <v>23</v>
      </c>
    </row>
    <row r="3379" spans="1:16" ht="14.25" hidden="1" customHeight="1" x14ac:dyDescent="0.3">
      <c r="A3379" s="2" t="s">
        <v>3391</v>
      </c>
      <c r="B3379" s="2" t="str">
        <f>RIGHT(DmartSalesData[[#This Row],[order_id]],6)</f>
        <v>103358</v>
      </c>
      <c r="C3379" s="2" t="s">
        <v>41</v>
      </c>
      <c r="D3379" s="2" t="s">
        <v>14</v>
      </c>
      <c r="E3379" s="2">
        <v>4682.07</v>
      </c>
      <c r="F3379" s="2">
        <v>0.25</v>
      </c>
      <c r="G3379" s="2">
        <f t="shared" si="104"/>
        <v>1170.5174999999999</v>
      </c>
      <c r="H3379" s="2">
        <f t="shared" si="105"/>
        <v>3511.5524999999998</v>
      </c>
      <c r="I3379" s="2">
        <v>9</v>
      </c>
      <c r="J3379" s="3">
        <v>45325</v>
      </c>
      <c r="K3379" s="3">
        <v>45327</v>
      </c>
      <c r="L3379" s="2" t="s">
        <v>31</v>
      </c>
      <c r="M3379" s="2" t="s">
        <v>16</v>
      </c>
      <c r="N3379" s="2">
        <v>770.27</v>
      </c>
      <c r="O3379" s="2" t="s">
        <v>28</v>
      </c>
      <c r="P3379" s="2" t="s">
        <v>28</v>
      </c>
    </row>
    <row r="3380" spans="1:16" ht="14.25" hidden="1" customHeight="1" x14ac:dyDescent="0.3">
      <c r="A3380" s="2" t="s">
        <v>3411</v>
      </c>
      <c r="B3380" s="2" t="str">
        <f>RIGHT(DmartSalesData[[#This Row],[order_id]],6)</f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2" t="s">
        <v>34</v>
      </c>
    </row>
    <row r="3381" spans="1:16" ht="14.25" hidden="1" customHeight="1" x14ac:dyDescent="0.3">
      <c r="A3381" s="2" t="s">
        <v>3412</v>
      </c>
      <c r="B3381" s="2" t="str">
        <f>RIGHT(DmartSalesData[[#This Row],[order_id]],6)</f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2" t="s">
        <v>28</v>
      </c>
    </row>
    <row r="3382" spans="1:16" ht="14.25" hidden="1" customHeight="1" x14ac:dyDescent="0.3">
      <c r="A3382" s="2" t="s">
        <v>3413</v>
      </c>
      <c r="B3382" s="2" t="str">
        <f>RIGHT(DmartSalesData[[#This Row],[order_id]],6)</f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2" t="s">
        <v>23</v>
      </c>
    </row>
    <row r="3383" spans="1:16" ht="14.25" hidden="1" customHeight="1" x14ac:dyDescent="0.3">
      <c r="A3383" s="2" t="s">
        <v>3394</v>
      </c>
      <c r="B3383" s="2" t="str">
        <f>RIGHT(DmartSalesData[[#This Row],[order_id]],6)</f>
        <v>103361</v>
      </c>
      <c r="C3383" s="2" t="s">
        <v>41</v>
      </c>
      <c r="D3383" s="2" t="s">
        <v>20</v>
      </c>
      <c r="E3383" s="2">
        <v>3305.48</v>
      </c>
      <c r="F3383" s="2">
        <v>0.5</v>
      </c>
      <c r="G3383" s="2">
        <f t="shared" si="104"/>
        <v>1652.74</v>
      </c>
      <c r="H3383" s="2">
        <f t="shared" si="105"/>
        <v>1652.74</v>
      </c>
      <c r="I3383" s="2">
        <v>1</v>
      </c>
      <c r="J3383" s="3">
        <v>45609</v>
      </c>
      <c r="K3383" s="3">
        <v>45610</v>
      </c>
      <c r="L3383" s="2" t="s">
        <v>15</v>
      </c>
      <c r="M3383" s="2" t="s">
        <v>22</v>
      </c>
      <c r="N3383" s="2">
        <v>332.74</v>
      </c>
      <c r="O3383" s="2" t="s">
        <v>28</v>
      </c>
      <c r="P3383" s="2" t="s">
        <v>28</v>
      </c>
    </row>
    <row r="3384" spans="1:16" ht="14.25" hidden="1" customHeight="1" x14ac:dyDescent="0.3">
      <c r="A3384" s="2" t="s">
        <v>3415</v>
      </c>
      <c r="B3384" s="2" t="str">
        <f>RIGHT(DmartSalesData[[#This Row],[order_id]],6)</f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2" t="s">
        <v>39</v>
      </c>
    </row>
    <row r="3385" spans="1:16" ht="14.25" hidden="1" customHeight="1" x14ac:dyDescent="0.3">
      <c r="A3385" s="2" t="s">
        <v>3399</v>
      </c>
      <c r="B3385" s="2" t="str">
        <f>RIGHT(DmartSalesData[[#This Row],[order_id]],6)</f>
        <v>103366</v>
      </c>
      <c r="C3385" s="2" t="s">
        <v>25</v>
      </c>
      <c r="D3385" s="2" t="s">
        <v>26</v>
      </c>
      <c r="E3385" s="2">
        <v>4326.7299999999996</v>
      </c>
      <c r="F3385" s="2">
        <v>0.38</v>
      </c>
      <c r="G3385" s="2">
        <f t="shared" si="104"/>
        <v>1644.1573999999998</v>
      </c>
      <c r="H3385" s="2">
        <f t="shared" si="105"/>
        <v>2682.5725999999995</v>
      </c>
      <c r="I3385" s="2">
        <v>2</v>
      </c>
      <c r="J3385" s="3">
        <v>45309</v>
      </c>
      <c r="K3385" s="3">
        <v>45315</v>
      </c>
      <c r="L3385" s="2" t="s">
        <v>31</v>
      </c>
      <c r="M3385" s="2" t="s">
        <v>27</v>
      </c>
      <c r="N3385" s="2">
        <v>485.17</v>
      </c>
      <c r="O3385" s="2" t="s">
        <v>39</v>
      </c>
      <c r="P3385" s="2" t="s">
        <v>39</v>
      </c>
    </row>
    <row r="3386" spans="1:16" ht="14.25" hidden="1" customHeight="1" x14ac:dyDescent="0.3">
      <c r="A3386" s="2" t="s">
        <v>3405</v>
      </c>
      <c r="B3386" s="2" t="str">
        <f>RIGHT(DmartSalesData[[#This Row],[order_id]],6)</f>
        <v>103372</v>
      </c>
      <c r="C3386" s="2" t="s">
        <v>19</v>
      </c>
      <c r="D3386" s="2" t="s">
        <v>14</v>
      </c>
      <c r="E3386" s="2">
        <v>3719.7</v>
      </c>
      <c r="F3386" s="2">
        <v>0.35</v>
      </c>
      <c r="G3386" s="2">
        <f t="shared" si="104"/>
        <v>1301.8949999999998</v>
      </c>
      <c r="H3386" s="2">
        <f t="shared" si="105"/>
        <v>2417.8050000000003</v>
      </c>
      <c r="I3386" s="2">
        <v>6</v>
      </c>
      <c r="J3386" s="3">
        <v>45556</v>
      </c>
      <c r="K3386" s="3">
        <v>45559</v>
      </c>
      <c r="L3386" s="2" t="s">
        <v>15</v>
      </c>
      <c r="M3386" s="2" t="s">
        <v>16</v>
      </c>
      <c r="N3386" s="2">
        <v>906.06</v>
      </c>
      <c r="O3386" s="2" t="s">
        <v>34</v>
      </c>
      <c r="P3386" s="2" t="s">
        <v>34</v>
      </c>
    </row>
    <row r="3387" spans="1:16" ht="14.25" hidden="1" customHeight="1" x14ac:dyDescent="0.3">
      <c r="A3387" s="2" t="s">
        <v>3407</v>
      </c>
      <c r="B3387" s="2" t="str">
        <f>RIGHT(DmartSalesData[[#This Row],[order_id]],6)</f>
        <v>103374</v>
      </c>
      <c r="C3387" s="2" t="s">
        <v>41</v>
      </c>
      <c r="D3387" s="2" t="s">
        <v>14</v>
      </c>
      <c r="E3387" s="2">
        <v>4615.7</v>
      </c>
      <c r="F3387" s="2">
        <v>0.34</v>
      </c>
      <c r="G3387" s="2">
        <f t="shared" si="104"/>
        <v>1569.338</v>
      </c>
      <c r="H3387" s="2">
        <f t="shared" si="105"/>
        <v>3046.3620000000001</v>
      </c>
      <c r="I3387" s="2">
        <v>2</v>
      </c>
      <c r="J3387" s="3">
        <v>45296</v>
      </c>
      <c r="K3387" s="3">
        <v>45300</v>
      </c>
      <c r="L3387" s="2" t="s">
        <v>31</v>
      </c>
      <c r="M3387" s="2" t="s">
        <v>22</v>
      </c>
      <c r="N3387" s="2">
        <v>660.11</v>
      </c>
      <c r="O3387" s="2" t="s">
        <v>23</v>
      </c>
      <c r="P3387" s="2" t="s">
        <v>23</v>
      </c>
    </row>
    <row r="3388" spans="1:16" ht="14.25" hidden="1" customHeight="1" x14ac:dyDescent="0.3">
      <c r="A3388" s="2" t="s">
        <v>3419</v>
      </c>
      <c r="B3388" s="2" t="str">
        <f>RIGHT(DmartSalesData[[#This Row],[order_id]],6)</f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2" t="s">
        <v>28</v>
      </c>
    </row>
    <row r="3389" spans="1:16" ht="14.25" hidden="1" customHeight="1" x14ac:dyDescent="0.3">
      <c r="A3389" s="2" t="s">
        <v>3410</v>
      </c>
      <c r="B3389" s="2" t="str">
        <f>RIGHT(DmartSalesData[[#This Row],[order_id]],6)</f>
        <v>103377</v>
      </c>
      <c r="C3389" s="2" t="s">
        <v>19</v>
      </c>
      <c r="D3389" s="2" t="s">
        <v>36</v>
      </c>
      <c r="E3389" s="2">
        <v>4866.46</v>
      </c>
      <c r="F3389" s="2">
        <v>0.41</v>
      </c>
      <c r="G3389" s="2">
        <f t="shared" ref="G3389:G3452" si="106">E3389*F3389</f>
        <v>1995.2485999999999</v>
      </c>
      <c r="H3389" s="2">
        <f t="shared" ref="H3389:H3452" si="107">E3389-G3389</f>
        <v>2871.2114000000001</v>
      </c>
      <c r="I3389" s="2">
        <v>4</v>
      </c>
      <c r="J3389" s="3">
        <v>45362</v>
      </c>
      <c r="K3389" s="3">
        <v>45363</v>
      </c>
      <c r="L3389" s="2" t="s">
        <v>21</v>
      </c>
      <c r="M3389" s="2" t="s">
        <v>16</v>
      </c>
      <c r="N3389" s="2">
        <v>393.02</v>
      </c>
      <c r="O3389" s="2" t="s">
        <v>28</v>
      </c>
      <c r="P3389" s="2" t="s">
        <v>28</v>
      </c>
    </row>
    <row r="3390" spans="1:16" ht="14.25" hidden="1" customHeight="1" x14ac:dyDescent="0.3">
      <c r="A3390" s="2" t="s">
        <v>3421</v>
      </c>
      <c r="B3390" s="2" t="str">
        <f>RIGHT(DmartSalesData[[#This Row],[order_id]],6)</f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6"/>
        <v>71.166899999999998</v>
      </c>
      <c r="H3390" s="2">
        <f t="shared" si="107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2" t="s">
        <v>34</v>
      </c>
    </row>
    <row r="3391" spans="1:16" ht="14.25" hidden="1" customHeight="1" x14ac:dyDescent="0.3">
      <c r="A3391" s="2" t="s">
        <v>3422</v>
      </c>
      <c r="B3391" s="2" t="str">
        <f>RIGHT(DmartSalesData[[#This Row],[order_id]],6)</f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6"/>
        <v>47.333999999999996</v>
      </c>
      <c r="H3391" s="2">
        <f t="shared" si="107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2" t="s">
        <v>34</v>
      </c>
    </row>
    <row r="3392" spans="1:16" ht="14.25" hidden="1" customHeight="1" x14ac:dyDescent="0.3">
      <c r="A3392" s="2" t="s">
        <v>3423</v>
      </c>
      <c r="B3392" s="2" t="str">
        <f>RIGHT(DmartSalesData[[#This Row],[order_id]],6)</f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6"/>
        <v>466.78040000000004</v>
      </c>
      <c r="H3392" s="2">
        <f t="shared" si="107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2" t="s">
        <v>34</v>
      </c>
    </row>
    <row r="3393" spans="1:16" ht="14.25" hidden="1" customHeight="1" x14ac:dyDescent="0.3">
      <c r="A3393" s="2" t="s">
        <v>3414</v>
      </c>
      <c r="B3393" s="2" t="str">
        <f>RIGHT(DmartSalesData[[#This Row],[order_id]],6)</f>
        <v>103381</v>
      </c>
      <c r="C3393" s="2" t="s">
        <v>19</v>
      </c>
      <c r="D3393" s="2" t="s">
        <v>33</v>
      </c>
      <c r="E3393" s="2">
        <v>4125.1099999999997</v>
      </c>
      <c r="F3393" s="2">
        <v>0.46</v>
      </c>
      <c r="G3393" s="2">
        <f t="shared" si="106"/>
        <v>1897.5506</v>
      </c>
      <c r="H3393" s="2">
        <f t="shared" si="107"/>
        <v>2227.5593999999996</v>
      </c>
      <c r="I3393" s="2">
        <v>3</v>
      </c>
      <c r="J3393" s="3">
        <v>45122</v>
      </c>
      <c r="K3393" s="3">
        <v>45129</v>
      </c>
      <c r="L3393" s="2" t="s">
        <v>31</v>
      </c>
      <c r="M3393" s="2" t="s">
        <v>22</v>
      </c>
      <c r="N3393" s="2">
        <v>1178.52</v>
      </c>
      <c r="O3393" s="2" t="s">
        <v>48</v>
      </c>
      <c r="P3393" s="2" t="s">
        <v>48</v>
      </c>
    </row>
    <row r="3394" spans="1:16" ht="14.25" hidden="1" customHeight="1" x14ac:dyDescent="0.3">
      <c r="A3394" s="2" t="s">
        <v>3416</v>
      </c>
      <c r="B3394" s="2" t="str">
        <f>RIGHT(DmartSalesData[[#This Row],[order_id]],6)</f>
        <v>103383</v>
      </c>
      <c r="C3394" s="2" t="s">
        <v>13</v>
      </c>
      <c r="D3394" s="2" t="s">
        <v>20</v>
      </c>
      <c r="E3394" s="2">
        <v>3559</v>
      </c>
      <c r="F3394" s="2">
        <v>0.32</v>
      </c>
      <c r="G3394" s="2">
        <f t="shared" si="106"/>
        <v>1138.8800000000001</v>
      </c>
      <c r="H3394" s="2">
        <f t="shared" si="107"/>
        <v>2420.12</v>
      </c>
      <c r="I3394" s="2">
        <v>3</v>
      </c>
      <c r="J3394" s="3">
        <v>45201</v>
      </c>
      <c r="K3394" s="3">
        <v>45203</v>
      </c>
      <c r="L3394" s="2" t="s">
        <v>31</v>
      </c>
      <c r="M3394" s="2" t="s">
        <v>22</v>
      </c>
      <c r="N3394" s="2">
        <v>264.02999999999997</v>
      </c>
      <c r="O3394" s="2" t="s">
        <v>17</v>
      </c>
      <c r="P3394" s="2" t="s">
        <v>17</v>
      </c>
    </row>
    <row r="3395" spans="1:16" ht="14.25" hidden="1" customHeight="1" x14ac:dyDescent="0.3">
      <c r="A3395" s="2" t="s">
        <v>3426</v>
      </c>
      <c r="B3395" s="2" t="str">
        <f>RIGHT(DmartSalesData[[#This Row],[order_id]],6)</f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si="106"/>
        <v>591.34929999999997</v>
      </c>
      <c r="H3395" s="2">
        <f t="shared" si="107"/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2" t="s">
        <v>39</v>
      </c>
    </row>
    <row r="3396" spans="1:16" ht="14.25" hidden="1" customHeight="1" x14ac:dyDescent="0.3">
      <c r="A3396" s="2" t="s">
        <v>3427</v>
      </c>
      <c r="B3396" s="2" t="str">
        <f>RIGHT(DmartSalesData[[#This Row],[order_id]],6)</f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2" t="s">
        <v>34</v>
      </c>
    </row>
    <row r="3397" spans="1:16" ht="14.25" hidden="1" customHeight="1" x14ac:dyDescent="0.3">
      <c r="A3397" s="2" t="s">
        <v>3428</v>
      </c>
      <c r="B3397" s="2" t="str">
        <f>RIGHT(DmartSalesData[[#This Row],[order_id]],6)</f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2" t="s">
        <v>23</v>
      </c>
    </row>
    <row r="3398" spans="1:16" ht="14.25" hidden="1" customHeight="1" x14ac:dyDescent="0.3">
      <c r="A3398" s="2" t="s">
        <v>3417</v>
      </c>
      <c r="B3398" s="2" t="str">
        <f>RIGHT(DmartSalesData[[#This Row],[order_id]],6)</f>
        <v>103384</v>
      </c>
      <c r="C3398" s="2" t="s">
        <v>25</v>
      </c>
      <c r="D3398" s="2" t="s">
        <v>36</v>
      </c>
      <c r="E3398" s="2">
        <v>3529.14</v>
      </c>
      <c r="F3398" s="2">
        <v>0.3</v>
      </c>
      <c r="G3398" s="2">
        <f t="shared" si="106"/>
        <v>1058.742</v>
      </c>
      <c r="H3398" s="2">
        <f t="shared" si="107"/>
        <v>2470.3980000000001</v>
      </c>
      <c r="I3398" s="2">
        <v>1</v>
      </c>
      <c r="J3398" s="3">
        <v>45142</v>
      </c>
      <c r="K3398" s="3">
        <v>45143</v>
      </c>
      <c r="L3398" s="2" t="s">
        <v>21</v>
      </c>
      <c r="M3398" s="2" t="s">
        <v>22</v>
      </c>
      <c r="N3398" s="2">
        <v>617.77</v>
      </c>
      <c r="O3398" s="2" t="s">
        <v>48</v>
      </c>
      <c r="P3398" s="2" t="s">
        <v>48</v>
      </c>
    </row>
    <row r="3399" spans="1:16" ht="14.25" hidden="1" customHeight="1" x14ac:dyDescent="0.3">
      <c r="A3399" s="2" t="s">
        <v>3430</v>
      </c>
      <c r="B3399" s="2" t="str">
        <f>RIGHT(DmartSalesData[[#This Row],[order_id]],6)</f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2" t="s">
        <v>17</v>
      </c>
    </row>
    <row r="3400" spans="1:16" ht="14.25" hidden="1" customHeight="1" x14ac:dyDescent="0.3">
      <c r="A3400" s="2" t="s">
        <v>3418</v>
      </c>
      <c r="B3400" s="2" t="str">
        <f>RIGHT(DmartSalesData[[#This Row],[order_id]],6)</f>
        <v>103385</v>
      </c>
      <c r="C3400" s="2" t="s">
        <v>41</v>
      </c>
      <c r="D3400" s="2" t="s">
        <v>26</v>
      </c>
      <c r="E3400" s="2">
        <v>4969.13</v>
      </c>
      <c r="F3400" s="2">
        <v>0.42</v>
      </c>
      <c r="G3400" s="2">
        <f t="shared" si="106"/>
        <v>2087.0346</v>
      </c>
      <c r="H3400" s="2">
        <f t="shared" si="107"/>
        <v>2882.0954000000002</v>
      </c>
      <c r="I3400" s="2">
        <v>5</v>
      </c>
      <c r="J3400" s="3">
        <v>45218</v>
      </c>
      <c r="K3400" s="3">
        <v>45225</v>
      </c>
      <c r="L3400" s="2" t="s">
        <v>31</v>
      </c>
      <c r="M3400" s="2" t="s">
        <v>27</v>
      </c>
      <c r="N3400" s="2">
        <v>695.75</v>
      </c>
      <c r="O3400" s="2" t="s">
        <v>34</v>
      </c>
      <c r="P3400" s="2" t="s">
        <v>34</v>
      </c>
    </row>
    <row r="3401" spans="1:16" ht="14.25" hidden="1" customHeight="1" x14ac:dyDescent="0.3">
      <c r="A3401" s="2" t="s">
        <v>3432</v>
      </c>
      <c r="B3401" s="2" t="str">
        <f>RIGHT(DmartSalesData[[#This Row],[order_id]],6)</f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2" t="s">
        <v>39</v>
      </c>
    </row>
    <row r="3402" spans="1:16" ht="14.25" hidden="1" customHeight="1" x14ac:dyDescent="0.3">
      <c r="A3402" s="2" t="s">
        <v>3433</v>
      </c>
      <c r="B3402" s="2" t="str">
        <f>RIGHT(DmartSalesData[[#This Row],[order_id]],6)</f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2" t="s">
        <v>39</v>
      </c>
    </row>
    <row r="3403" spans="1:16" ht="14.25" hidden="1" customHeight="1" x14ac:dyDescent="0.3">
      <c r="A3403" s="2" t="s">
        <v>3434</v>
      </c>
      <c r="B3403" s="2" t="str">
        <f>RIGHT(DmartSalesData[[#This Row],[order_id]],6)</f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2" t="s">
        <v>17</v>
      </c>
    </row>
    <row r="3404" spans="1:16" ht="14.25" hidden="1" customHeight="1" x14ac:dyDescent="0.3">
      <c r="A3404" s="2" t="s">
        <v>3435</v>
      </c>
      <c r="B3404" s="2" t="str">
        <f>RIGHT(DmartSalesData[[#This Row],[order_id]],6)</f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2" t="s">
        <v>39</v>
      </c>
    </row>
    <row r="3405" spans="1:16" ht="14.25" hidden="1" customHeight="1" x14ac:dyDescent="0.3">
      <c r="A3405" s="2" t="s">
        <v>3436</v>
      </c>
      <c r="B3405" s="2" t="str">
        <f>RIGHT(DmartSalesData[[#This Row],[order_id]],6)</f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2" t="s">
        <v>48</v>
      </c>
    </row>
    <row r="3406" spans="1:16" ht="14.25" hidden="1" customHeight="1" x14ac:dyDescent="0.3">
      <c r="A3406" s="2" t="s">
        <v>3437</v>
      </c>
      <c r="B3406" s="2" t="str">
        <f>RIGHT(DmartSalesData[[#This Row],[order_id]],6)</f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2" t="s">
        <v>34</v>
      </c>
    </row>
    <row r="3407" spans="1:16" ht="14.25" hidden="1" customHeight="1" x14ac:dyDescent="0.3">
      <c r="A3407" s="2" t="s">
        <v>3420</v>
      </c>
      <c r="B3407" s="2" t="str">
        <f>RIGHT(DmartSalesData[[#This Row],[order_id]],6)</f>
        <v>103387</v>
      </c>
      <c r="C3407" s="2" t="s">
        <v>25</v>
      </c>
      <c r="D3407" s="2" t="s">
        <v>20</v>
      </c>
      <c r="E3407" s="2">
        <v>3715.38</v>
      </c>
      <c r="F3407" s="2">
        <v>0.43</v>
      </c>
      <c r="G3407" s="2">
        <f t="shared" si="106"/>
        <v>1597.6134</v>
      </c>
      <c r="H3407" s="2">
        <f t="shared" si="107"/>
        <v>2117.7665999999999</v>
      </c>
      <c r="I3407" s="2">
        <v>8</v>
      </c>
      <c r="J3407" s="3">
        <v>45451</v>
      </c>
      <c r="K3407" s="3">
        <v>45458</v>
      </c>
      <c r="L3407" s="2" t="s">
        <v>21</v>
      </c>
      <c r="M3407" s="2" t="s">
        <v>16</v>
      </c>
      <c r="N3407" s="2">
        <v>1021.44</v>
      </c>
      <c r="O3407" s="2" t="s">
        <v>39</v>
      </c>
      <c r="P3407" s="2" t="s">
        <v>39</v>
      </c>
    </row>
    <row r="3408" spans="1:16" ht="14.25" hidden="1" customHeight="1" x14ac:dyDescent="0.3">
      <c r="A3408" s="2" t="s">
        <v>3439</v>
      </c>
      <c r="B3408" s="2" t="str">
        <f>RIGHT(DmartSalesData[[#This Row],[order_id]],6)</f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2" t="s">
        <v>48</v>
      </c>
    </row>
    <row r="3409" spans="1:16" ht="14.25" hidden="1" customHeight="1" x14ac:dyDescent="0.3">
      <c r="A3409" s="2" t="s">
        <v>3424</v>
      </c>
      <c r="B3409" s="2" t="str">
        <f>RIGHT(DmartSalesData[[#This Row],[order_id]],6)</f>
        <v>103391</v>
      </c>
      <c r="C3409" s="2" t="s">
        <v>25</v>
      </c>
      <c r="D3409" s="2" t="s">
        <v>33</v>
      </c>
      <c r="E3409" s="2">
        <v>4218.8</v>
      </c>
      <c r="F3409" s="2">
        <v>0.36</v>
      </c>
      <c r="G3409" s="2">
        <f t="shared" si="106"/>
        <v>1518.768</v>
      </c>
      <c r="H3409" s="2">
        <f t="shared" si="107"/>
        <v>2700.0320000000002</v>
      </c>
      <c r="I3409" s="2">
        <v>4</v>
      </c>
      <c r="J3409" s="3">
        <v>45532</v>
      </c>
      <c r="K3409" s="3">
        <v>45538</v>
      </c>
      <c r="L3409" s="2" t="s">
        <v>31</v>
      </c>
      <c r="M3409" s="2" t="s">
        <v>27</v>
      </c>
      <c r="N3409" s="2">
        <v>1214.48</v>
      </c>
      <c r="O3409" s="2" t="s">
        <v>23</v>
      </c>
      <c r="P3409" s="2" t="s">
        <v>23</v>
      </c>
    </row>
    <row r="3410" spans="1:16" ht="14.25" hidden="1" customHeight="1" x14ac:dyDescent="0.3">
      <c r="A3410" s="2" t="s">
        <v>3441</v>
      </c>
      <c r="B3410" s="2" t="str">
        <f>RIGHT(DmartSalesData[[#This Row],[order_id]],6)</f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2" t="s">
        <v>17</v>
      </c>
    </row>
    <row r="3411" spans="1:16" ht="14.25" hidden="1" customHeight="1" x14ac:dyDescent="0.3">
      <c r="A3411" s="2" t="s">
        <v>3442</v>
      </c>
      <c r="B3411" s="2" t="str">
        <f>RIGHT(DmartSalesData[[#This Row],[order_id]],6)</f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2" t="s">
        <v>48</v>
      </c>
    </row>
    <row r="3412" spans="1:16" ht="14.25" hidden="1" customHeight="1" x14ac:dyDescent="0.3">
      <c r="A3412" s="2" t="s">
        <v>3443</v>
      </c>
      <c r="B3412" s="2" t="str">
        <f>RIGHT(DmartSalesData[[#This Row],[order_id]],6)</f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2" t="s">
        <v>48</v>
      </c>
    </row>
    <row r="3413" spans="1:16" ht="14.25" hidden="1" customHeight="1" x14ac:dyDescent="0.3">
      <c r="A3413" s="2" t="s">
        <v>3444</v>
      </c>
      <c r="B3413" s="2" t="str">
        <f>RIGHT(DmartSalesData[[#This Row],[order_id]],6)</f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2" t="s">
        <v>39</v>
      </c>
    </row>
    <row r="3414" spans="1:16" ht="14.25" hidden="1" customHeight="1" x14ac:dyDescent="0.3">
      <c r="A3414" s="2" t="s">
        <v>3445</v>
      </c>
      <c r="B3414" s="2" t="str">
        <f>RIGHT(DmartSalesData[[#This Row],[order_id]],6)</f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2" t="s">
        <v>28</v>
      </c>
    </row>
    <row r="3415" spans="1:16" ht="14.25" hidden="1" customHeight="1" x14ac:dyDescent="0.3">
      <c r="A3415" s="2" t="s">
        <v>3425</v>
      </c>
      <c r="B3415" s="2" t="str">
        <f>RIGHT(DmartSalesData[[#This Row],[order_id]],6)</f>
        <v>103392</v>
      </c>
      <c r="C3415" s="2" t="s">
        <v>41</v>
      </c>
      <c r="D3415" s="2" t="s">
        <v>33</v>
      </c>
      <c r="E3415" s="2">
        <v>4215.55</v>
      </c>
      <c r="F3415" s="2">
        <v>0.26</v>
      </c>
      <c r="G3415" s="2">
        <f t="shared" si="106"/>
        <v>1096.0430000000001</v>
      </c>
      <c r="H3415" s="2">
        <f t="shared" si="107"/>
        <v>3119.5070000000001</v>
      </c>
      <c r="I3415" s="2">
        <v>3</v>
      </c>
      <c r="J3415" s="3">
        <v>45534</v>
      </c>
      <c r="K3415" s="3">
        <v>45540</v>
      </c>
      <c r="L3415" s="2" t="s">
        <v>21</v>
      </c>
      <c r="M3415" s="2" t="s">
        <v>16</v>
      </c>
      <c r="N3415" s="2">
        <v>707.94</v>
      </c>
      <c r="O3415" s="2" t="s">
        <v>39</v>
      </c>
      <c r="P3415" s="2" t="s">
        <v>39</v>
      </c>
    </row>
    <row r="3416" spans="1:16" ht="14.25" hidden="1" customHeight="1" x14ac:dyDescent="0.3">
      <c r="A3416" s="2" t="s">
        <v>3447</v>
      </c>
      <c r="B3416" s="2" t="str">
        <f>RIGHT(DmartSalesData[[#This Row],[order_id]],6)</f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2" t="s">
        <v>17</v>
      </c>
    </row>
    <row r="3417" spans="1:16" ht="14.25" hidden="1" customHeight="1" x14ac:dyDescent="0.3">
      <c r="A3417" s="2" t="s">
        <v>3448</v>
      </c>
      <c r="B3417" s="2" t="str">
        <f>RIGHT(DmartSalesData[[#This Row],[order_id]],6)</f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2" t="s">
        <v>17</v>
      </c>
    </row>
    <row r="3418" spans="1:16" ht="14.25" hidden="1" customHeight="1" x14ac:dyDescent="0.3">
      <c r="A3418" s="2" t="s">
        <v>3449</v>
      </c>
      <c r="B3418" s="2" t="str">
        <f>RIGHT(DmartSalesData[[#This Row],[order_id]],6)</f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2" t="s">
        <v>48</v>
      </c>
    </row>
    <row r="3419" spans="1:16" ht="14.25" hidden="1" customHeight="1" x14ac:dyDescent="0.3">
      <c r="A3419" s="2" t="s">
        <v>3450</v>
      </c>
      <c r="B3419" s="2" t="str">
        <f>RIGHT(DmartSalesData[[#This Row],[order_id]],6)</f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2" t="s">
        <v>17</v>
      </c>
    </row>
    <row r="3420" spans="1:16" ht="14.25" hidden="1" customHeight="1" x14ac:dyDescent="0.3">
      <c r="A3420" s="2" t="s">
        <v>3451</v>
      </c>
      <c r="B3420" s="2" t="str">
        <f>RIGHT(DmartSalesData[[#This Row],[order_id]],6)</f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2" t="s">
        <v>17</v>
      </c>
    </row>
    <row r="3421" spans="1:16" ht="14.25" hidden="1" customHeight="1" x14ac:dyDescent="0.3">
      <c r="A3421" s="2" t="s">
        <v>3452</v>
      </c>
      <c r="B3421" s="2" t="str">
        <f>RIGHT(DmartSalesData[[#This Row],[order_id]],6)</f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2" t="s">
        <v>23</v>
      </c>
    </row>
    <row r="3422" spans="1:16" ht="14.25" hidden="1" customHeight="1" x14ac:dyDescent="0.3">
      <c r="A3422" s="2" t="s">
        <v>3453</v>
      </c>
      <c r="B3422" s="2" t="str">
        <f>RIGHT(DmartSalesData[[#This Row],[order_id]],6)</f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2" t="s">
        <v>39</v>
      </c>
    </row>
    <row r="3423" spans="1:16" ht="14.25" hidden="1" customHeight="1" x14ac:dyDescent="0.3">
      <c r="A3423" s="2" t="s">
        <v>3454</v>
      </c>
      <c r="B3423" s="2" t="str">
        <f>RIGHT(DmartSalesData[[#This Row],[order_id]],6)</f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2" t="s">
        <v>48</v>
      </c>
    </row>
    <row r="3424" spans="1:16" ht="14.25" hidden="1" customHeight="1" x14ac:dyDescent="0.3">
      <c r="A3424" s="2" t="s">
        <v>3455</v>
      </c>
      <c r="B3424" s="2" t="str">
        <f>RIGHT(DmartSalesData[[#This Row],[order_id]],6)</f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2" t="s">
        <v>48</v>
      </c>
    </row>
    <row r="3425" spans="1:16" ht="14.25" hidden="1" customHeight="1" x14ac:dyDescent="0.3">
      <c r="A3425" s="2" t="s">
        <v>3456</v>
      </c>
      <c r="B3425" s="2" t="str">
        <f>RIGHT(DmartSalesData[[#This Row],[order_id]],6)</f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2" t="s">
        <v>39</v>
      </c>
    </row>
    <row r="3426" spans="1:16" ht="14.25" hidden="1" customHeight="1" x14ac:dyDescent="0.3">
      <c r="A3426" s="2" t="s">
        <v>3457</v>
      </c>
      <c r="B3426" s="2" t="str">
        <f>RIGHT(DmartSalesData[[#This Row],[order_id]],6)</f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2" t="s">
        <v>28</v>
      </c>
    </row>
    <row r="3427" spans="1:16" ht="14.25" hidden="1" customHeight="1" x14ac:dyDescent="0.3">
      <c r="A3427" s="2" t="s">
        <v>3458</v>
      </c>
      <c r="B3427" s="2" t="str">
        <f>RIGHT(DmartSalesData[[#This Row],[order_id]],6)</f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2" t="s">
        <v>48</v>
      </c>
    </row>
    <row r="3428" spans="1:16" ht="14.25" hidden="1" customHeight="1" x14ac:dyDescent="0.3">
      <c r="A3428" s="2" t="s">
        <v>3459</v>
      </c>
      <c r="B3428" s="2" t="str">
        <f>RIGHT(DmartSalesData[[#This Row],[order_id]],6)</f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2" t="s">
        <v>39</v>
      </c>
    </row>
    <row r="3429" spans="1:16" ht="14.25" hidden="1" customHeight="1" x14ac:dyDescent="0.3">
      <c r="A3429" s="2" t="s">
        <v>3429</v>
      </c>
      <c r="B3429" s="2" t="str">
        <f>RIGHT(DmartSalesData[[#This Row],[order_id]],6)</f>
        <v>103396</v>
      </c>
      <c r="C3429" s="2" t="s">
        <v>19</v>
      </c>
      <c r="D3429" s="2" t="s">
        <v>14</v>
      </c>
      <c r="E3429" s="2">
        <v>3717.5</v>
      </c>
      <c r="F3429" s="2">
        <v>0.31</v>
      </c>
      <c r="G3429" s="2">
        <f t="shared" si="106"/>
        <v>1152.425</v>
      </c>
      <c r="H3429" s="2">
        <f t="shared" si="107"/>
        <v>2565.0749999999998</v>
      </c>
      <c r="I3429" s="2">
        <v>8</v>
      </c>
      <c r="J3429" s="3">
        <v>45090</v>
      </c>
      <c r="K3429" s="3">
        <v>45095</v>
      </c>
      <c r="L3429" s="2" t="s">
        <v>15</v>
      </c>
      <c r="M3429" s="2" t="s">
        <v>27</v>
      </c>
      <c r="N3429" s="2">
        <v>881.66</v>
      </c>
      <c r="O3429" s="2" t="s">
        <v>34</v>
      </c>
      <c r="P3429" s="2" t="s">
        <v>34</v>
      </c>
    </row>
    <row r="3430" spans="1:16" ht="14.25" hidden="1" customHeight="1" x14ac:dyDescent="0.3">
      <c r="A3430" s="2" t="s">
        <v>3461</v>
      </c>
      <c r="B3430" s="2" t="str">
        <f>RIGHT(DmartSalesData[[#This Row],[order_id]],6)</f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2" t="s">
        <v>39</v>
      </c>
    </row>
    <row r="3431" spans="1:16" ht="14.25" hidden="1" customHeight="1" x14ac:dyDescent="0.3">
      <c r="A3431" s="2" t="s">
        <v>3462</v>
      </c>
      <c r="B3431" s="2" t="str">
        <f>RIGHT(DmartSalesData[[#This Row],[order_id]],6)</f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2" t="s">
        <v>34</v>
      </c>
    </row>
    <row r="3432" spans="1:16" ht="14.25" hidden="1" customHeight="1" x14ac:dyDescent="0.3">
      <c r="A3432" s="2" t="s">
        <v>3463</v>
      </c>
      <c r="B3432" s="2" t="str">
        <f>RIGHT(DmartSalesData[[#This Row],[order_id]],6)</f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2" t="s">
        <v>28</v>
      </c>
    </row>
    <row r="3433" spans="1:16" ht="14.25" hidden="1" customHeight="1" x14ac:dyDescent="0.3">
      <c r="A3433" s="2" t="s">
        <v>3464</v>
      </c>
      <c r="B3433" s="2" t="str">
        <f>RIGHT(DmartSalesData[[#This Row],[order_id]],6)</f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2" t="s">
        <v>39</v>
      </c>
    </row>
    <row r="3434" spans="1:16" ht="14.25" hidden="1" customHeight="1" x14ac:dyDescent="0.3">
      <c r="A3434" s="2" t="s">
        <v>3465</v>
      </c>
      <c r="B3434" s="2" t="str">
        <f>RIGHT(DmartSalesData[[#This Row],[order_id]],6)</f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2" t="s">
        <v>48</v>
      </c>
    </row>
    <row r="3435" spans="1:16" ht="14.25" hidden="1" customHeight="1" x14ac:dyDescent="0.3">
      <c r="A3435" s="2" t="s">
        <v>3431</v>
      </c>
      <c r="B3435" s="2" t="str">
        <f>RIGHT(DmartSalesData[[#This Row],[order_id]],6)</f>
        <v>103398</v>
      </c>
      <c r="C3435" s="2" t="s">
        <v>19</v>
      </c>
      <c r="D3435" s="2" t="s">
        <v>20</v>
      </c>
      <c r="E3435" s="2">
        <v>4983.8</v>
      </c>
      <c r="F3435" s="2">
        <v>0.39</v>
      </c>
      <c r="G3435" s="2">
        <f t="shared" si="106"/>
        <v>1943.6820000000002</v>
      </c>
      <c r="H3435" s="2">
        <f t="shared" si="107"/>
        <v>3040.1179999999999</v>
      </c>
      <c r="I3435" s="2">
        <v>5</v>
      </c>
      <c r="J3435" s="3">
        <v>45194</v>
      </c>
      <c r="K3435" s="3">
        <v>45195</v>
      </c>
      <c r="L3435" s="2" t="s">
        <v>21</v>
      </c>
      <c r="M3435" s="2" t="s">
        <v>22</v>
      </c>
      <c r="N3435" s="2">
        <v>519.87</v>
      </c>
      <c r="O3435" s="2" t="s">
        <v>17</v>
      </c>
      <c r="P3435" s="2" t="s">
        <v>17</v>
      </c>
    </row>
    <row r="3436" spans="1:16" ht="14.25" hidden="1" customHeight="1" x14ac:dyDescent="0.3">
      <c r="A3436" s="2" t="s">
        <v>3467</v>
      </c>
      <c r="B3436" s="2" t="str">
        <f>RIGHT(DmartSalesData[[#This Row],[order_id]],6)</f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2" t="s">
        <v>34</v>
      </c>
    </row>
    <row r="3437" spans="1:16" ht="14.25" hidden="1" customHeight="1" x14ac:dyDescent="0.3">
      <c r="A3437" s="2" t="s">
        <v>3468</v>
      </c>
      <c r="B3437" s="2" t="str">
        <f>RIGHT(DmartSalesData[[#This Row],[order_id]],6)</f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2" t="s">
        <v>39</v>
      </c>
    </row>
    <row r="3438" spans="1:16" ht="14.25" hidden="1" customHeight="1" x14ac:dyDescent="0.3">
      <c r="A3438" s="2" t="s">
        <v>3469</v>
      </c>
      <c r="B3438" s="2" t="str">
        <f>RIGHT(DmartSalesData[[#This Row],[order_id]],6)</f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2" t="s">
        <v>28</v>
      </c>
    </row>
    <row r="3439" spans="1:16" ht="14.25" hidden="1" customHeight="1" x14ac:dyDescent="0.3">
      <c r="A3439" s="2" t="s">
        <v>3438</v>
      </c>
      <c r="B3439" s="2" t="str">
        <f>RIGHT(DmartSalesData[[#This Row],[order_id]],6)</f>
        <v>103405</v>
      </c>
      <c r="C3439" s="2" t="s">
        <v>13</v>
      </c>
      <c r="D3439" s="2" t="s">
        <v>26</v>
      </c>
      <c r="E3439" s="2">
        <v>3714.69</v>
      </c>
      <c r="F3439" s="2">
        <v>0.35</v>
      </c>
      <c r="G3439" s="2">
        <f t="shared" si="106"/>
        <v>1300.1415</v>
      </c>
      <c r="H3439" s="2">
        <f t="shared" si="107"/>
        <v>2414.5484999999999</v>
      </c>
      <c r="I3439" s="2">
        <v>4</v>
      </c>
      <c r="J3439" s="3">
        <v>45414</v>
      </c>
      <c r="K3439" s="3">
        <v>45415</v>
      </c>
      <c r="L3439" s="2" t="s">
        <v>21</v>
      </c>
      <c r="M3439" s="2" t="s">
        <v>27</v>
      </c>
      <c r="N3439" s="2">
        <v>1059.25</v>
      </c>
      <c r="O3439" s="2" t="s">
        <v>34</v>
      </c>
      <c r="P3439" s="2" t="s">
        <v>34</v>
      </c>
    </row>
    <row r="3440" spans="1:16" ht="14.25" hidden="1" customHeight="1" x14ac:dyDescent="0.3">
      <c r="A3440" s="2" t="s">
        <v>3471</v>
      </c>
      <c r="B3440" s="2" t="str">
        <f>RIGHT(DmartSalesData[[#This Row],[order_id]],6)</f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2" t="s">
        <v>39</v>
      </c>
    </row>
    <row r="3441" spans="1:16" ht="14.25" hidden="1" customHeight="1" x14ac:dyDescent="0.3">
      <c r="A3441" s="2" t="s">
        <v>3440</v>
      </c>
      <c r="B3441" s="2" t="str">
        <f>RIGHT(DmartSalesData[[#This Row],[order_id]],6)</f>
        <v>103407</v>
      </c>
      <c r="C3441" s="2" t="s">
        <v>19</v>
      </c>
      <c r="D3441" s="2" t="s">
        <v>36</v>
      </c>
      <c r="E3441" s="2">
        <v>4636.62</v>
      </c>
      <c r="F3441" s="2">
        <v>0.24</v>
      </c>
      <c r="G3441" s="2">
        <f t="shared" si="106"/>
        <v>1112.7888</v>
      </c>
      <c r="H3441" s="2">
        <f t="shared" si="107"/>
        <v>3523.8311999999996</v>
      </c>
      <c r="I3441" s="2">
        <v>9</v>
      </c>
      <c r="J3441" s="3">
        <v>45223</v>
      </c>
      <c r="K3441" s="3">
        <v>45225</v>
      </c>
      <c r="L3441" s="2" t="s">
        <v>15</v>
      </c>
      <c r="M3441" s="2" t="s">
        <v>27</v>
      </c>
      <c r="N3441" s="2">
        <v>1259.32</v>
      </c>
      <c r="O3441" s="2" t="s">
        <v>17</v>
      </c>
      <c r="P3441" s="2" t="s">
        <v>17</v>
      </c>
    </row>
    <row r="3442" spans="1:16" ht="14.25" hidden="1" customHeight="1" x14ac:dyDescent="0.3">
      <c r="A3442" s="2" t="s">
        <v>3473</v>
      </c>
      <c r="B3442" s="2" t="str">
        <f>RIGHT(DmartSalesData[[#This Row],[order_id]],6)</f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2" t="s">
        <v>17</v>
      </c>
    </row>
    <row r="3443" spans="1:16" ht="14.25" hidden="1" customHeight="1" x14ac:dyDescent="0.3">
      <c r="A3443" s="2" t="s">
        <v>3474</v>
      </c>
      <c r="B3443" s="2" t="str">
        <f>RIGHT(DmartSalesData[[#This Row],[order_id]],6)</f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2" t="s">
        <v>28</v>
      </c>
    </row>
    <row r="3444" spans="1:16" ht="14.25" hidden="1" customHeight="1" x14ac:dyDescent="0.3">
      <c r="A3444" s="2" t="s">
        <v>3446</v>
      </c>
      <c r="B3444" s="2" t="str">
        <f>RIGHT(DmartSalesData[[#This Row],[order_id]],6)</f>
        <v>103413</v>
      </c>
      <c r="C3444" s="2" t="s">
        <v>19</v>
      </c>
      <c r="D3444" s="2" t="s">
        <v>36</v>
      </c>
      <c r="E3444" s="2">
        <v>3866.28</v>
      </c>
      <c r="F3444" s="2">
        <v>0.33</v>
      </c>
      <c r="G3444" s="2">
        <f t="shared" si="106"/>
        <v>1275.8724000000002</v>
      </c>
      <c r="H3444" s="2">
        <f t="shared" si="107"/>
        <v>2590.4076</v>
      </c>
      <c r="I3444" s="2">
        <v>6</v>
      </c>
      <c r="J3444" s="3">
        <v>45420</v>
      </c>
      <c r="K3444" s="3">
        <v>45421</v>
      </c>
      <c r="L3444" s="2" t="s">
        <v>15</v>
      </c>
      <c r="M3444" s="2" t="s">
        <v>27</v>
      </c>
      <c r="N3444" s="2">
        <v>686.21</v>
      </c>
      <c r="O3444" s="2" t="s">
        <v>17</v>
      </c>
      <c r="P3444" s="2" t="s">
        <v>17</v>
      </c>
    </row>
    <row r="3445" spans="1:16" ht="14.25" hidden="1" customHeight="1" x14ac:dyDescent="0.3">
      <c r="A3445" s="2" t="s">
        <v>3476</v>
      </c>
      <c r="B3445" s="2" t="str">
        <f>RIGHT(DmartSalesData[[#This Row],[order_id]],6)</f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2" t="s">
        <v>17</v>
      </c>
    </row>
    <row r="3446" spans="1:16" ht="14.25" hidden="1" customHeight="1" x14ac:dyDescent="0.3">
      <c r="A3446" s="2" t="s">
        <v>3477</v>
      </c>
      <c r="B3446" s="2" t="str">
        <f>RIGHT(DmartSalesData[[#This Row],[order_id]],6)</f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2" t="s">
        <v>17</v>
      </c>
    </row>
    <row r="3447" spans="1:16" ht="14.25" hidden="1" customHeight="1" x14ac:dyDescent="0.3">
      <c r="A3447" s="2" t="s">
        <v>3478</v>
      </c>
      <c r="B3447" s="2" t="str">
        <f>RIGHT(DmartSalesData[[#This Row],[order_id]],6)</f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2" t="s">
        <v>17</v>
      </c>
    </row>
    <row r="3448" spans="1:16" ht="14.25" hidden="1" customHeight="1" x14ac:dyDescent="0.3">
      <c r="A3448" s="2" t="s">
        <v>3479</v>
      </c>
      <c r="B3448" s="2" t="str">
        <f>RIGHT(DmartSalesData[[#This Row],[order_id]],6)</f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2" t="s">
        <v>28</v>
      </c>
    </row>
    <row r="3449" spans="1:16" ht="14.25" hidden="1" customHeight="1" x14ac:dyDescent="0.3">
      <c r="A3449" s="2" t="s">
        <v>3480</v>
      </c>
      <c r="B3449" s="2" t="str">
        <f>RIGHT(DmartSalesData[[#This Row],[order_id]],6)</f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2" t="s">
        <v>39</v>
      </c>
    </row>
    <row r="3450" spans="1:16" ht="14.25" hidden="1" customHeight="1" x14ac:dyDescent="0.3">
      <c r="A3450" s="2" t="s">
        <v>3481</v>
      </c>
      <c r="B3450" s="2" t="str">
        <f>RIGHT(DmartSalesData[[#This Row],[order_id]],6)</f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2" t="s">
        <v>23</v>
      </c>
    </row>
    <row r="3451" spans="1:16" ht="14.25" hidden="1" customHeight="1" x14ac:dyDescent="0.3">
      <c r="A3451" s="2" t="s">
        <v>3460</v>
      </c>
      <c r="B3451" s="2" t="str">
        <f>RIGHT(DmartSalesData[[#This Row],[order_id]],6)</f>
        <v>103427</v>
      </c>
      <c r="C3451" s="2" t="s">
        <v>25</v>
      </c>
      <c r="D3451" s="2" t="s">
        <v>14</v>
      </c>
      <c r="E3451" s="2">
        <v>2750.01</v>
      </c>
      <c r="F3451" s="2">
        <v>0.48</v>
      </c>
      <c r="G3451" s="2">
        <f t="shared" si="106"/>
        <v>1320.0048000000002</v>
      </c>
      <c r="H3451" s="2">
        <f t="shared" si="107"/>
        <v>1430.0052000000001</v>
      </c>
      <c r="I3451" s="2">
        <v>6</v>
      </c>
      <c r="J3451" s="3">
        <v>45537</v>
      </c>
      <c r="K3451" s="3">
        <v>45538</v>
      </c>
      <c r="L3451" s="2" t="s">
        <v>15</v>
      </c>
      <c r="M3451" s="2" t="s">
        <v>22</v>
      </c>
      <c r="N3451" s="2">
        <v>221.93</v>
      </c>
      <c r="O3451" s="2" t="s">
        <v>34</v>
      </c>
      <c r="P3451" s="2" t="s">
        <v>34</v>
      </c>
    </row>
    <row r="3452" spans="1:16" ht="14.25" hidden="1" customHeight="1" x14ac:dyDescent="0.3">
      <c r="A3452" s="2" t="s">
        <v>3466</v>
      </c>
      <c r="B3452" s="2" t="str">
        <f>RIGHT(DmartSalesData[[#This Row],[order_id]],6)</f>
        <v>103433</v>
      </c>
      <c r="C3452" s="2" t="s">
        <v>13</v>
      </c>
      <c r="D3452" s="2" t="s">
        <v>26</v>
      </c>
      <c r="E3452" s="2">
        <v>3430.25</v>
      </c>
      <c r="F3452" s="2">
        <v>0.36</v>
      </c>
      <c r="G3452" s="2">
        <f t="shared" si="106"/>
        <v>1234.8899999999999</v>
      </c>
      <c r="H3452" s="2">
        <f t="shared" si="107"/>
        <v>2195.36</v>
      </c>
      <c r="I3452" s="2">
        <v>1</v>
      </c>
      <c r="J3452" s="3">
        <v>45318</v>
      </c>
      <c r="K3452" s="3">
        <v>45319</v>
      </c>
      <c r="L3452" s="2" t="s">
        <v>21</v>
      </c>
      <c r="M3452" s="2" t="s">
        <v>16</v>
      </c>
      <c r="N3452" s="2">
        <v>301.33</v>
      </c>
      <c r="O3452" s="2" t="s">
        <v>48</v>
      </c>
      <c r="P3452" s="2" t="s">
        <v>48</v>
      </c>
    </row>
    <row r="3453" spans="1:16" ht="14.25" hidden="1" customHeight="1" x14ac:dyDescent="0.3">
      <c r="A3453" s="2" t="s">
        <v>3470</v>
      </c>
      <c r="B3453" s="2" t="str">
        <f>RIGHT(DmartSalesData[[#This Row],[order_id]],6)</f>
        <v>103437</v>
      </c>
      <c r="C3453" s="2" t="s">
        <v>13</v>
      </c>
      <c r="D3453" s="2" t="s">
        <v>14</v>
      </c>
      <c r="E3453" s="2">
        <v>2335.54</v>
      </c>
      <c r="F3453" s="2">
        <v>0.44</v>
      </c>
      <c r="G3453" s="2">
        <f t="shared" ref="G3453:G3516" si="108">E3453*F3453</f>
        <v>1027.6376</v>
      </c>
      <c r="H3453" s="2">
        <f t="shared" ref="H3453:H3516" si="109">E3453-G3453</f>
        <v>1307.9023999999999</v>
      </c>
      <c r="I3453" s="2">
        <v>7</v>
      </c>
      <c r="J3453" s="3">
        <v>45084</v>
      </c>
      <c r="K3453" s="3">
        <v>45090</v>
      </c>
      <c r="L3453" s="2" t="s">
        <v>21</v>
      </c>
      <c r="M3453" s="2" t="s">
        <v>16</v>
      </c>
      <c r="N3453" s="2">
        <v>562.82000000000005</v>
      </c>
      <c r="O3453" s="2" t="s">
        <v>17</v>
      </c>
      <c r="P3453" s="2" t="s">
        <v>17</v>
      </c>
    </row>
    <row r="3454" spans="1:16" ht="14.25" hidden="1" customHeight="1" x14ac:dyDescent="0.3">
      <c r="A3454" s="2" t="s">
        <v>3472</v>
      </c>
      <c r="B3454" s="2" t="str">
        <f>RIGHT(DmartSalesData[[#This Row],[order_id]],6)</f>
        <v>103439</v>
      </c>
      <c r="C3454" s="2" t="s">
        <v>25</v>
      </c>
      <c r="D3454" s="2" t="s">
        <v>20</v>
      </c>
      <c r="E3454" s="2">
        <v>4728.4399999999996</v>
      </c>
      <c r="F3454" s="2">
        <v>0.28000000000000003</v>
      </c>
      <c r="G3454" s="2">
        <f t="shared" si="108"/>
        <v>1323.9631999999999</v>
      </c>
      <c r="H3454" s="2">
        <f t="shared" si="109"/>
        <v>3404.4767999999995</v>
      </c>
      <c r="I3454" s="2">
        <v>7</v>
      </c>
      <c r="J3454" s="3">
        <v>45415</v>
      </c>
      <c r="K3454" s="3">
        <v>45418</v>
      </c>
      <c r="L3454" s="2" t="s">
        <v>31</v>
      </c>
      <c r="M3454" s="2" t="s">
        <v>16</v>
      </c>
      <c r="N3454" s="2">
        <v>728.48</v>
      </c>
      <c r="O3454" s="2" t="s">
        <v>39</v>
      </c>
      <c r="P3454" s="2" t="s">
        <v>39</v>
      </c>
    </row>
    <row r="3455" spans="1:16" ht="14.25" hidden="1" customHeight="1" x14ac:dyDescent="0.3">
      <c r="A3455" s="2" t="s">
        <v>3486</v>
      </c>
      <c r="B3455" s="2" t="str">
        <f>RIGHT(DmartSalesData[[#This Row],[order_id]],6)</f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8"/>
        <v>588.81940000000009</v>
      </c>
      <c r="H3455" s="2">
        <f t="shared" si="109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2" t="s">
        <v>48</v>
      </c>
    </row>
    <row r="3456" spans="1:16" ht="14.25" hidden="1" customHeight="1" x14ac:dyDescent="0.3">
      <c r="A3456" s="2" t="s">
        <v>3487</v>
      </c>
      <c r="B3456" s="2" t="str">
        <f>RIGHT(DmartSalesData[[#This Row],[order_id]],6)</f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8"/>
        <v>9.0777000000000001</v>
      </c>
      <c r="H3456" s="2">
        <f t="shared" si="109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2" t="s">
        <v>39</v>
      </c>
    </row>
    <row r="3457" spans="1:16" ht="14.25" hidden="1" customHeight="1" x14ac:dyDescent="0.3">
      <c r="A3457" s="2" t="s">
        <v>3488</v>
      </c>
      <c r="B3457" s="2" t="str">
        <f>RIGHT(DmartSalesData[[#This Row],[order_id]],6)</f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8"/>
        <v>825.83110000000011</v>
      </c>
      <c r="H3457" s="2">
        <f t="shared" si="109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2" t="s">
        <v>34</v>
      </c>
    </row>
    <row r="3458" spans="1:16" ht="14.25" hidden="1" customHeight="1" x14ac:dyDescent="0.3">
      <c r="A3458" s="2" t="s">
        <v>3489</v>
      </c>
      <c r="B3458" s="2" t="str">
        <f>RIGHT(DmartSalesData[[#This Row],[order_id]],6)</f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8"/>
        <v>700.37799999999993</v>
      </c>
      <c r="H3458" s="2">
        <f t="shared" si="109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2" t="s">
        <v>39</v>
      </c>
    </row>
    <row r="3459" spans="1:16" ht="14.25" hidden="1" customHeight="1" x14ac:dyDescent="0.3">
      <c r="A3459" s="2" t="s">
        <v>3475</v>
      </c>
      <c r="B3459" s="2" t="str">
        <f>RIGHT(DmartSalesData[[#This Row],[order_id]],6)</f>
        <v>103442</v>
      </c>
      <c r="C3459" s="2" t="s">
        <v>25</v>
      </c>
      <c r="D3459" s="2" t="s">
        <v>14</v>
      </c>
      <c r="E3459" s="2">
        <v>4873.8500000000004</v>
      </c>
      <c r="F3459" s="2">
        <v>0.23</v>
      </c>
      <c r="G3459" s="2">
        <f t="shared" si="108"/>
        <v>1120.9855000000002</v>
      </c>
      <c r="H3459" s="2">
        <f t="shared" si="109"/>
        <v>3752.8645000000001</v>
      </c>
      <c r="I3459" s="2">
        <v>3</v>
      </c>
      <c r="J3459" s="3">
        <v>45288</v>
      </c>
      <c r="K3459" s="3">
        <v>45290</v>
      </c>
      <c r="L3459" s="2" t="s">
        <v>21</v>
      </c>
      <c r="M3459" s="2" t="s">
        <v>22</v>
      </c>
      <c r="N3459" s="2">
        <v>834.54</v>
      </c>
      <c r="O3459" s="2" t="s">
        <v>39</v>
      </c>
      <c r="P3459" s="2" t="s">
        <v>39</v>
      </c>
    </row>
    <row r="3460" spans="1:16" ht="14.25" hidden="1" customHeight="1" x14ac:dyDescent="0.3">
      <c r="A3460" s="2" t="s">
        <v>3491</v>
      </c>
      <c r="B3460" s="2" t="str">
        <f>RIGHT(DmartSalesData[[#This Row],[order_id]],6)</f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2" t="s">
        <v>17</v>
      </c>
    </row>
    <row r="3461" spans="1:16" ht="14.25" hidden="1" customHeight="1" x14ac:dyDescent="0.3">
      <c r="A3461" s="2" t="s">
        <v>3482</v>
      </c>
      <c r="B3461" s="2" t="str">
        <f>RIGHT(DmartSalesData[[#This Row],[order_id]],6)</f>
        <v>103449</v>
      </c>
      <c r="C3461" s="2" t="s">
        <v>19</v>
      </c>
      <c r="D3461" s="2" t="s">
        <v>14</v>
      </c>
      <c r="E3461" s="2">
        <v>4857.9399999999996</v>
      </c>
      <c r="F3461" s="2">
        <v>0.22</v>
      </c>
      <c r="G3461" s="2">
        <f t="shared" si="108"/>
        <v>1068.7467999999999</v>
      </c>
      <c r="H3461" s="2">
        <f t="shared" si="109"/>
        <v>3789.1931999999997</v>
      </c>
      <c r="I3461" s="2">
        <v>7</v>
      </c>
      <c r="J3461" s="3">
        <v>45101</v>
      </c>
      <c r="K3461" s="3">
        <v>45103</v>
      </c>
      <c r="L3461" s="2" t="s">
        <v>15</v>
      </c>
      <c r="M3461" s="2" t="s">
        <v>27</v>
      </c>
      <c r="N3461" s="2">
        <v>1143.3599999999999</v>
      </c>
      <c r="O3461" s="2" t="s">
        <v>28</v>
      </c>
      <c r="P3461" s="2" t="s">
        <v>28</v>
      </c>
    </row>
    <row r="3462" spans="1:16" ht="14.25" hidden="1" customHeight="1" x14ac:dyDescent="0.3">
      <c r="A3462" s="2" t="s">
        <v>3493</v>
      </c>
      <c r="B3462" s="2" t="str">
        <f>RIGHT(DmartSalesData[[#This Row],[order_id]],6)</f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2" t="s">
        <v>28</v>
      </c>
    </row>
    <row r="3463" spans="1:16" ht="14.25" hidden="1" customHeight="1" x14ac:dyDescent="0.3">
      <c r="A3463" s="2" t="s">
        <v>3494</v>
      </c>
      <c r="B3463" s="2" t="str">
        <f>RIGHT(DmartSalesData[[#This Row],[order_id]],6)</f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2" t="s">
        <v>28</v>
      </c>
    </row>
    <row r="3464" spans="1:16" ht="14.25" hidden="1" customHeight="1" x14ac:dyDescent="0.3">
      <c r="A3464" s="2" t="s">
        <v>3495</v>
      </c>
      <c r="B3464" s="2" t="str">
        <f>RIGHT(DmartSalesData[[#This Row],[order_id]],6)</f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2" t="s">
        <v>23</v>
      </c>
    </row>
    <row r="3465" spans="1:16" ht="14.25" hidden="1" customHeight="1" x14ac:dyDescent="0.3">
      <c r="A3465" s="2" t="s">
        <v>3483</v>
      </c>
      <c r="B3465" s="2" t="str">
        <f>RIGHT(DmartSalesData[[#This Row],[order_id]],6)</f>
        <v>103450</v>
      </c>
      <c r="C3465" s="2" t="s">
        <v>19</v>
      </c>
      <c r="D3465" s="2" t="s">
        <v>33</v>
      </c>
      <c r="E3465" s="2">
        <v>4217.6499999999996</v>
      </c>
      <c r="F3465" s="2">
        <v>0.41</v>
      </c>
      <c r="G3465" s="2">
        <f t="shared" si="108"/>
        <v>1729.2364999999998</v>
      </c>
      <c r="H3465" s="2">
        <f t="shared" si="109"/>
        <v>2488.4134999999997</v>
      </c>
      <c r="I3465" s="2">
        <v>4</v>
      </c>
      <c r="J3465" s="3">
        <v>45255</v>
      </c>
      <c r="K3465" s="3">
        <v>45260</v>
      </c>
      <c r="L3465" s="2" t="s">
        <v>31</v>
      </c>
      <c r="M3465" s="2" t="s">
        <v>22</v>
      </c>
      <c r="N3465" s="2">
        <v>926.65</v>
      </c>
      <c r="O3465" s="2" t="s">
        <v>28</v>
      </c>
      <c r="P3465" s="2" t="s">
        <v>28</v>
      </c>
    </row>
    <row r="3466" spans="1:16" ht="14.25" hidden="1" customHeight="1" x14ac:dyDescent="0.3">
      <c r="A3466" s="2" t="s">
        <v>3497</v>
      </c>
      <c r="B3466" s="2" t="str">
        <f>RIGHT(DmartSalesData[[#This Row],[order_id]],6)</f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2" t="s">
        <v>17</v>
      </c>
    </row>
    <row r="3467" spans="1:16" ht="14.25" hidden="1" customHeight="1" x14ac:dyDescent="0.3">
      <c r="A3467" s="2" t="s">
        <v>3498</v>
      </c>
      <c r="B3467" s="2" t="str">
        <f>RIGHT(DmartSalesData[[#This Row],[order_id]],6)</f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2" t="s">
        <v>39</v>
      </c>
    </row>
    <row r="3468" spans="1:16" ht="14.25" hidden="1" customHeight="1" x14ac:dyDescent="0.3">
      <c r="A3468" s="2" t="s">
        <v>3499</v>
      </c>
      <c r="B3468" s="2" t="str">
        <f>RIGHT(DmartSalesData[[#This Row],[order_id]],6)</f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2" t="s">
        <v>28</v>
      </c>
    </row>
    <row r="3469" spans="1:16" ht="14.25" hidden="1" customHeight="1" x14ac:dyDescent="0.3">
      <c r="A3469" s="2" t="s">
        <v>3500</v>
      </c>
      <c r="B3469" s="2" t="str">
        <f>RIGHT(DmartSalesData[[#This Row],[order_id]],6)</f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2" t="s">
        <v>39</v>
      </c>
    </row>
    <row r="3470" spans="1:16" ht="14.25" hidden="1" customHeight="1" x14ac:dyDescent="0.3">
      <c r="A3470" s="2" t="s">
        <v>3484</v>
      </c>
      <c r="B3470" s="2" t="str">
        <f>RIGHT(DmartSalesData[[#This Row],[order_id]],6)</f>
        <v>103451</v>
      </c>
      <c r="C3470" s="2" t="s">
        <v>25</v>
      </c>
      <c r="D3470" s="2" t="s">
        <v>33</v>
      </c>
      <c r="E3470" s="2">
        <v>4554.79</v>
      </c>
      <c r="F3470" s="2">
        <v>0.33</v>
      </c>
      <c r="G3470" s="2">
        <f t="shared" si="108"/>
        <v>1503.0807</v>
      </c>
      <c r="H3470" s="2">
        <f t="shared" si="109"/>
        <v>3051.7093</v>
      </c>
      <c r="I3470" s="2">
        <v>4</v>
      </c>
      <c r="J3470" s="3">
        <v>45209</v>
      </c>
      <c r="K3470" s="3">
        <v>45213</v>
      </c>
      <c r="L3470" s="2" t="s">
        <v>21</v>
      </c>
      <c r="M3470" s="2" t="s">
        <v>27</v>
      </c>
      <c r="N3470" s="2">
        <v>1357.56</v>
      </c>
      <c r="O3470" s="2" t="s">
        <v>48</v>
      </c>
      <c r="P3470" s="2" t="s">
        <v>48</v>
      </c>
    </row>
    <row r="3471" spans="1:16" ht="14.25" hidden="1" customHeight="1" x14ac:dyDescent="0.3">
      <c r="A3471" s="2" t="s">
        <v>3502</v>
      </c>
      <c r="B3471" s="2" t="str">
        <f>RIGHT(DmartSalesData[[#This Row],[order_id]],6)</f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2" t="s">
        <v>48</v>
      </c>
    </row>
    <row r="3472" spans="1:16" ht="14.25" hidden="1" customHeight="1" x14ac:dyDescent="0.3">
      <c r="A3472" s="2" t="s">
        <v>3503</v>
      </c>
      <c r="B3472" s="2" t="str">
        <f>RIGHT(DmartSalesData[[#This Row],[order_id]],6)</f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2" t="s">
        <v>23</v>
      </c>
    </row>
    <row r="3473" spans="1:16" ht="14.25" hidden="1" customHeight="1" x14ac:dyDescent="0.3">
      <c r="A3473" s="2" t="s">
        <v>3504</v>
      </c>
      <c r="B3473" s="2" t="str">
        <f>RIGHT(DmartSalesData[[#This Row],[order_id]],6)</f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2" t="s">
        <v>48</v>
      </c>
    </row>
    <row r="3474" spans="1:16" ht="14.25" hidden="1" customHeight="1" x14ac:dyDescent="0.3">
      <c r="A3474" s="2" t="s">
        <v>3485</v>
      </c>
      <c r="B3474" s="2" t="str">
        <f>RIGHT(DmartSalesData[[#This Row],[order_id]],6)</f>
        <v>103452</v>
      </c>
      <c r="C3474" s="2" t="s">
        <v>19</v>
      </c>
      <c r="D3474" s="2" t="s">
        <v>33</v>
      </c>
      <c r="E3474" s="2">
        <v>3570.94</v>
      </c>
      <c r="F3474" s="2">
        <v>0.34</v>
      </c>
      <c r="G3474" s="2">
        <f t="shared" si="108"/>
        <v>1214.1196000000002</v>
      </c>
      <c r="H3474" s="2">
        <f t="shared" si="109"/>
        <v>2356.8203999999996</v>
      </c>
      <c r="I3474" s="2">
        <v>8</v>
      </c>
      <c r="J3474" s="3">
        <v>45220</v>
      </c>
      <c r="K3474" s="3">
        <v>45227</v>
      </c>
      <c r="L3474" s="2" t="s">
        <v>21</v>
      </c>
      <c r="M3474" s="2" t="s">
        <v>16</v>
      </c>
      <c r="N3474" s="2">
        <v>315.79000000000002</v>
      </c>
      <c r="O3474" s="2" t="s">
        <v>39</v>
      </c>
      <c r="P3474" s="2" t="s">
        <v>39</v>
      </c>
    </row>
    <row r="3475" spans="1:16" ht="14.25" hidden="1" customHeight="1" x14ac:dyDescent="0.3">
      <c r="A3475" s="2" t="s">
        <v>3506</v>
      </c>
      <c r="B3475" s="2" t="str">
        <f>RIGHT(DmartSalesData[[#This Row],[order_id]],6)</f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2" t="s">
        <v>48</v>
      </c>
    </row>
    <row r="3476" spans="1:16" ht="14.25" hidden="1" customHeight="1" x14ac:dyDescent="0.3">
      <c r="A3476" s="2" t="s">
        <v>3507</v>
      </c>
      <c r="B3476" s="2" t="str">
        <f>RIGHT(DmartSalesData[[#This Row],[order_id]],6)</f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2" t="s">
        <v>23</v>
      </c>
    </row>
    <row r="3477" spans="1:16" ht="14.25" hidden="1" customHeight="1" x14ac:dyDescent="0.3">
      <c r="A3477" s="2" t="s">
        <v>3508</v>
      </c>
      <c r="B3477" s="2" t="str">
        <f>RIGHT(DmartSalesData[[#This Row],[order_id]],6)</f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2" t="s">
        <v>39</v>
      </c>
    </row>
    <row r="3478" spans="1:16" ht="14.25" hidden="1" customHeight="1" x14ac:dyDescent="0.3">
      <c r="A3478" s="2" t="s">
        <v>3509</v>
      </c>
      <c r="B3478" s="2" t="str">
        <f>RIGHT(DmartSalesData[[#This Row],[order_id]],6)</f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2" t="s">
        <v>48</v>
      </c>
    </row>
    <row r="3479" spans="1:16" ht="14.25" hidden="1" customHeight="1" x14ac:dyDescent="0.3">
      <c r="A3479" s="2" t="s">
        <v>3490</v>
      </c>
      <c r="B3479" s="2" t="str">
        <f>RIGHT(DmartSalesData[[#This Row],[order_id]],6)</f>
        <v>103457</v>
      </c>
      <c r="C3479" s="2" t="s">
        <v>25</v>
      </c>
      <c r="D3479" s="2" t="s">
        <v>33</v>
      </c>
      <c r="E3479" s="2">
        <v>2251.9899999999998</v>
      </c>
      <c r="F3479" s="2">
        <v>0.47</v>
      </c>
      <c r="G3479" s="2">
        <f t="shared" si="108"/>
        <v>1058.4352999999999</v>
      </c>
      <c r="H3479" s="2">
        <f t="shared" si="109"/>
        <v>1193.5546999999999</v>
      </c>
      <c r="I3479" s="2">
        <v>5</v>
      </c>
      <c r="J3479" s="3">
        <v>45126</v>
      </c>
      <c r="K3479" s="3">
        <v>45127</v>
      </c>
      <c r="L3479" s="2" t="s">
        <v>31</v>
      </c>
      <c r="M3479" s="2" t="s">
        <v>22</v>
      </c>
      <c r="N3479" s="2">
        <v>197.33</v>
      </c>
      <c r="O3479" s="2" t="s">
        <v>39</v>
      </c>
      <c r="P3479" s="2" t="s">
        <v>39</v>
      </c>
    </row>
    <row r="3480" spans="1:16" ht="14.25" hidden="1" customHeight="1" x14ac:dyDescent="0.3">
      <c r="A3480" s="2" t="s">
        <v>3511</v>
      </c>
      <c r="B3480" s="2" t="str">
        <f>RIGHT(DmartSalesData[[#This Row],[order_id]],6)</f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2" t="s">
        <v>39</v>
      </c>
    </row>
    <row r="3481" spans="1:16" ht="14.25" hidden="1" customHeight="1" x14ac:dyDescent="0.3">
      <c r="A3481" s="2" t="s">
        <v>3512</v>
      </c>
      <c r="B3481" s="2" t="str">
        <f>RIGHT(DmartSalesData[[#This Row],[order_id]],6)</f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2" t="s">
        <v>39</v>
      </c>
    </row>
    <row r="3482" spans="1:16" ht="14.25" hidden="1" customHeight="1" x14ac:dyDescent="0.3">
      <c r="A3482" s="2" t="s">
        <v>3513</v>
      </c>
      <c r="B3482" s="2" t="str">
        <f>RIGHT(DmartSalesData[[#This Row],[order_id]],6)</f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2" t="s">
        <v>34</v>
      </c>
    </row>
    <row r="3483" spans="1:16" ht="14.25" hidden="1" customHeight="1" x14ac:dyDescent="0.3">
      <c r="A3483" s="2" t="s">
        <v>3492</v>
      </c>
      <c r="B3483" s="2" t="str">
        <f>RIGHT(DmartSalesData[[#This Row],[order_id]],6)</f>
        <v>103459</v>
      </c>
      <c r="C3483" s="2" t="s">
        <v>19</v>
      </c>
      <c r="D3483" s="2" t="s">
        <v>20</v>
      </c>
      <c r="E3483" s="2">
        <v>3149.97</v>
      </c>
      <c r="F3483" s="2">
        <v>0.39</v>
      </c>
      <c r="G3483" s="2">
        <f t="shared" si="108"/>
        <v>1228.4883</v>
      </c>
      <c r="H3483" s="2">
        <f t="shared" si="109"/>
        <v>1921.4816999999998</v>
      </c>
      <c r="I3483" s="2">
        <v>4</v>
      </c>
      <c r="J3483" s="3">
        <v>45434</v>
      </c>
      <c r="K3483" s="3">
        <v>45437</v>
      </c>
      <c r="L3483" s="2" t="s">
        <v>31</v>
      </c>
      <c r="M3483" s="2" t="s">
        <v>22</v>
      </c>
      <c r="N3483" s="2">
        <v>537.55999999999995</v>
      </c>
      <c r="O3483" s="2" t="s">
        <v>39</v>
      </c>
      <c r="P3483" s="2" t="s">
        <v>39</v>
      </c>
    </row>
    <row r="3484" spans="1:16" ht="14.25" hidden="1" customHeight="1" x14ac:dyDescent="0.3">
      <c r="A3484" s="2" t="s">
        <v>3515</v>
      </c>
      <c r="B3484" s="2" t="str">
        <f>RIGHT(DmartSalesData[[#This Row],[order_id]],6)</f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2" t="s">
        <v>28</v>
      </c>
    </row>
    <row r="3485" spans="1:16" ht="14.25" hidden="1" customHeight="1" x14ac:dyDescent="0.3">
      <c r="A3485" s="2" t="s">
        <v>3516</v>
      </c>
      <c r="B3485" s="2" t="str">
        <f>RIGHT(DmartSalesData[[#This Row],[order_id]],6)</f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2" t="s">
        <v>39</v>
      </c>
    </row>
    <row r="3486" spans="1:16" ht="14.25" hidden="1" customHeight="1" x14ac:dyDescent="0.3">
      <c r="A3486" s="2" t="s">
        <v>3496</v>
      </c>
      <c r="B3486" s="2" t="str">
        <f>RIGHT(DmartSalesData[[#This Row],[order_id]],6)</f>
        <v>103463</v>
      </c>
      <c r="C3486" s="2" t="s">
        <v>19</v>
      </c>
      <c r="D3486" s="2" t="s">
        <v>33</v>
      </c>
      <c r="E3486" s="2">
        <v>4994.72</v>
      </c>
      <c r="F3486" s="2">
        <v>0.41</v>
      </c>
      <c r="G3486" s="2">
        <f t="shared" si="108"/>
        <v>2047.8352</v>
      </c>
      <c r="H3486" s="2">
        <f t="shared" si="109"/>
        <v>2946.8848000000003</v>
      </c>
      <c r="I3486" s="2">
        <v>2</v>
      </c>
      <c r="J3486" s="3">
        <v>45649</v>
      </c>
      <c r="K3486" s="3">
        <v>45650</v>
      </c>
      <c r="L3486" s="2" t="s">
        <v>15</v>
      </c>
      <c r="M3486" s="2" t="s">
        <v>22</v>
      </c>
      <c r="N3486" s="2">
        <v>941.83</v>
      </c>
      <c r="O3486" s="2" t="s">
        <v>17</v>
      </c>
      <c r="P3486" s="2" t="s">
        <v>17</v>
      </c>
    </row>
    <row r="3487" spans="1:16" ht="14.25" hidden="1" customHeight="1" x14ac:dyDescent="0.3">
      <c r="A3487" s="2" t="s">
        <v>3501</v>
      </c>
      <c r="B3487" s="2" t="str">
        <f>RIGHT(DmartSalesData[[#This Row],[order_id]],6)</f>
        <v>103468</v>
      </c>
      <c r="C3487" s="2" t="s">
        <v>13</v>
      </c>
      <c r="D3487" s="2" t="s">
        <v>36</v>
      </c>
      <c r="E3487" s="2">
        <v>2729.79</v>
      </c>
      <c r="F3487" s="2">
        <v>0.4</v>
      </c>
      <c r="G3487" s="2">
        <f t="shared" si="108"/>
        <v>1091.9159999999999</v>
      </c>
      <c r="H3487" s="2">
        <f t="shared" si="109"/>
        <v>1637.874</v>
      </c>
      <c r="I3487" s="2">
        <v>8</v>
      </c>
      <c r="J3487" s="3">
        <v>45558</v>
      </c>
      <c r="K3487" s="3">
        <v>45565</v>
      </c>
      <c r="L3487" s="2" t="s">
        <v>15</v>
      </c>
      <c r="M3487" s="2" t="s">
        <v>27</v>
      </c>
      <c r="N3487" s="2">
        <v>252.77</v>
      </c>
      <c r="O3487" s="2" t="s">
        <v>17</v>
      </c>
      <c r="P3487" s="2" t="s">
        <v>17</v>
      </c>
    </row>
    <row r="3488" spans="1:16" ht="14.25" hidden="1" customHeight="1" x14ac:dyDescent="0.3">
      <c r="A3488" s="2" t="s">
        <v>3519</v>
      </c>
      <c r="B3488" s="2" t="str">
        <f>RIGHT(DmartSalesData[[#This Row],[order_id]],6)</f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2" t="s">
        <v>39</v>
      </c>
    </row>
    <row r="3489" spans="1:16" ht="14.25" hidden="1" customHeight="1" x14ac:dyDescent="0.3">
      <c r="A3489" s="2" t="s">
        <v>3520</v>
      </c>
      <c r="B3489" s="2" t="str">
        <f>RIGHT(DmartSalesData[[#This Row],[order_id]],6)</f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2" t="s">
        <v>39</v>
      </c>
    </row>
    <row r="3490" spans="1:16" ht="14.25" hidden="1" customHeight="1" x14ac:dyDescent="0.3">
      <c r="A3490" s="2" t="s">
        <v>3521</v>
      </c>
      <c r="B3490" s="2" t="str">
        <f>RIGHT(DmartSalesData[[#This Row],[order_id]],6)</f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2" t="s">
        <v>17</v>
      </c>
    </row>
    <row r="3491" spans="1:16" ht="14.25" hidden="1" customHeight="1" x14ac:dyDescent="0.3">
      <c r="A3491" s="2" t="s">
        <v>3522</v>
      </c>
      <c r="B3491" s="2" t="str">
        <f>RIGHT(DmartSalesData[[#This Row],[order_id]],6)</f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2" t="s">
        <v>48</v>
      </c>
    </row>
    <row r="3492" spans="1:16" ht="14.25" hidden="1" customHeight="1" x14ac:dyDescent="0.3">
      <c r="A3492" s="2" t="s">
        <v>3523</v>
      </c>
      <c r="B3492" s="2" t="str">
        <f>RIGHT(DmartSalesData[[#This Row],[order_id]],6)</f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2" t="s">
        <v>23</v>
      </c>
    </row>
    <row r="3493" spans="1:16" ht="14.25" hidden="1" customHeight="1" x14ac:dyDescent="0.3">
      <c r="A3493" s="2" t="s">
        <v>3524</v>
      </c>
      <c r="B3493" s="2" t="str">
        <f>RIGHT(DmartSalesData[[#This Row],[order_id]],6)</f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2" t="s">
        <v>23</v>
      </c>
    </row>
    <row r="3494" spans="1:16" ht="14.25" hidden="1" customHeight="1" x14ac:dyDescent="0.3">
      <c r="A3494" s="2" t="s">
        <v>3525</v>
      </c>
      <c r="B3494" s="2" t="str">
        <f>RIGHT(DmartSalesData[[#This Row],[order_id]],6)</f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2" t="s">
        <v>48</v>
      </c>
    </row>
    <row r="3495" spans="1:16" ht="14.25" hidden="1" customHeight="1" x14ac:dyDescent="0.3">
      <c r="A3495" s="2" t="s">
        <v>3505</v>
      </c>
      <c r="B3495" s="2" t="str">
        <f>RIGHT(DmartSalesData[[#This Row],[order_id]],6)</f>
        <v>103472</v>
      </c>
      <c r="C3495" s="2" t="s">
        <v>41</v>
      </c>
      <c r="D3495" s="2" t="s">
        <v>14</v>
      </c>
      <c r="E3495" s="2">
        <v>3828.94</v>
      </c>
      <c r="F3495" s="2">
        <v>0.28999999999999998</v>
      </c>
      <c r="G3495" s="2">
        <f t="shared" si="108"/>
        <v>1110.3925999999999</v>
      </c>
      <c r="H3495" s="2">
        <f t="shared" si="109"/>
        <v>2718.5474000000004</v>
      </c>
      <c r="I3495" s="2">
        <v>5</v>
      </c>
      <c r="J3495" s="3">
        <v>45229</v>
      </c>
      <c r="K3495" s="3">
        <v>45231</v>
      </c>
      <c r="L3495" s="2" t="s">
        <v>21</v>
      </c>
      <c r="M3495" s="2" t="s">
        <v>27</v>
      </c>
      <c r="N3495" s="2">
        <v>1083.44</v>
      </c>
      <c r="O3495" s="2" t="s">
        <v>28</v>
      </c>
      <c r="P3495" s="2" t="s">
        <v>28</v>
      </c>
    </row>
    <row r="3496" spans="1:16" ht="14.25" hidden="1" customHeight="1" x14ac:dyDescent="0.3">
      <c r="A3496" s="2" t="s">
        <v>3510</v>
      </c>
      <c r="B3496" s="2" t="str">
        <f>RIGHT(DmartSalesData[[#This Row],[order_id]],6)</f>
        <v>103477</v>
      </c>
      <c r="C3496" s="2" t="s">
        <v>13</v>
      </c>
      <c r="D3496" s="2" t="s">
        <v>14</v>
      </c>
      <c r="E3496" s="2">
        <v>4461.8900000000003</v>
      </c>
      <c r="F3496" s="2">
        <v>0.48</v>
      </c>
      <c r="G3496" s="2">
        <f t="shared" si="108"/>
        <v>2141.7072000000003</v>
      </c>
      <c r="H3496" s="2">
        <f t="shared" si="109"/>
        <v>2320.1828</v>
      </c>
      <c r="I3496" s="2">
        <v>9</v>
      </c>
      <c r="J3496" s="3">
        <v>44946</v>
      </c>
      <c r="K3496" s="3">
        <v>44951</v>
      </c>
      <c r="L3496" s="2" t="s">
        <v>15</v>
      </c>
      <c r="M3496" s="2" t="s">
        <v>22</v>
      </c>
      <c r="N3496" s="2">
        <v>1193.95</v>
      </c>
      <c r="O3496" s="2" t="s">
        <v>34</v>
      </c>
      <c r="P3496" s="2" t="s">
        <v>34</v>
      </c>
    </row>
    <row r="3497" spans="1:16" ht="14.25" hidden="1" customHeight="1" x14ac:dyDescent="0.3">
      <c r="A3497" s="2" t="s">
        <v>3528</v>
      </c>
      <c r="B3497" s="2" t="str">
        <f>RIGHT(DmartSalesData[[#This Row],[order_id]],6)</f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2" t="s">
        <v>48</v>
      </c>
    </row>
    <row r="3498" spans="1:16" ht="14.25" hidden="1" customHeight="1" x14ac:dyDescent="0.3">
      <c r="A3498" s="2" t="s">
        <v>3514</v>
      </c>
      <c r="B3498" s="2" t="str">
        <f>RIGHT(DmartSalesData[[#This Row],[order_id]],6)</f>
        <v>103481</v>
      </c>
      <c r="C3498" s="2" t="s">
        <v>13</v>
      </c>
      <c r="D3498" s="2" t="s">
        <v>26</v>
      </c>
      <c r="E3498" s="2">
        <v>3814.12</v>
      </c>
      <c r="F3498" s="2">
        <v>0.47</v>
      </c>
      <c r="G3498" s="2">
        <f t="shared" si="108"/>
        <v>1792.6363999999999</v>
      </c>
      <c r="H3498" s="2">
        <f t="shared" si="109"/>
        <v>2021.4836</v>
      </c>
      <c r="I3498" s="2">
        <v>3</v>
      </c>
      <c r="J3498" s="3">
        <v>44967</v>
      </c>
      <c r="K3498" s="3">
        <v>44974</v>
      </c>
      <c r="L3498" s="2" t="s">
        <v>31</v>
      </c>
      <c r="M3498" s="2" t="s">
        <v>16</v>
      </c>
      <c r="N3498" s="2">
        <v>782.1</v>
      </c>
      <c r="O3498" s="2" t="s">
        <v>28</v>
      </c>
      <c r="P3498" s="2" t="s">
        <v>28</v>
      </c>
    </row>
    <row r="3499" spans="1:16" ht="14.25" hidden="1" customHeight="1" x14ac:dyDescent="0.3">
      <c r="A3499" s="2" t="s">
        <v>3530</v>
      </c>
      <c r="B3499" s="2" t="str">
        <f>RIGHT(DmartSalesData[[#This Row],[order_id]],6)</f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2" t="s">
        <v>28</v>
      </c>
    </row>
    <row r="3500" spans="1:16" ht="14.25" hidden="1" customHeight="1" x14ac:dyDescent="0.3">
      <c r="A3500" s="2" t="s">
        <v>3531</v>
      </c>
      <c r="B3500" s="2" t="str">
        <f>RIGHT(DmartSalesData[[#This Row],[order_id]],6)</f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2" t="s">
        <v>48</v>
      </c>
    </row>
    <row r="3501" spans="1:16" ht="14.25" hidden="1" customHeight="1" x14ac:dyDescent="0.3">
      <c r="A3501" s="2" t="s">
        <v>3532</v>
      </c>
      <c r="B3501" s="2" t="str">
        <f>RIGHT(DmartSalesData[[#This Row],[order_id]],6)</f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2" t="s">
        <v>23</v>
      </c>
    </row>
    <row r="3502" spans="1:16" ht="14.25" hidden="1" customHeight="1" x14ac:dyDescent="0.3">
      <c r="A3502" s="2" t="s">
        <v>3533</v>
      </c>
      <c r="B3502" s="2" t="str">
        <f>RIGHT(DmartSalesData[[#This Row],[order_id]],6)</f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2" t="s">
        <v>23</v>
      </c>
    </row>
    <row r="3503" spans="1:16" ht="14.25" hidden="1" customHeight="1" x14ac:dyDescent="0.3">
      <c r="A3503" s="2" t="s">
        <v>3534</v>
      </c>
      <c r="B3503" s="2" t="str">
        <f>RIGHT(DmartSalesData[[#This Row],[order_id]],6)</f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2" t="s">
        <v>23</v>
      </c>
    </row>
    <row r="3504" spans="1:16" ht="14.25" hidden="1" customHeight="1" x14ac:dyDescent="0.3">
      <c r="A3504" s="2" t="s">
        <v>3535</v>
      </c>
      <c r="B3504" s="2" t="str">
        <f>RIGHT(DmartSalesData[[#This Row],[order_id]],6)</f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2" t="s">
        <v>39</v>
      </c>
    </row>
    <row r="3505" spans="1:16" ht="14.25" hidden="1" customHeight="1" x14ac:dyDescent="0.3">
      <c r="A3505" s="2" t="s">
        <v>3536</v>
      </c>
      <c r="B3505" s="2" t="str">
        <f>RIGHT(DmartSalesData[[#This Row],[order_id]],6)</f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2" t="s">
        <v>28</v>
      </c>
    </row>
    <row r="3506" spans="1:16" ht="14.25" hidden="1" customHeight="1" x14ac:dyDescent="0.3">
      <c r="A3506" s="2" t="s">
        <v>3517</v>
      </c>
      <c r="B3506" s="2" t="str">
        <f>RIGHT(DmartSalesData[[#This Row],[order_id]],6)</f>
        <v>103484</v>
      </c>
      <c r="C3506" s="2" t="s">
        <v>41</v>
      </c>
      <c r="D3506" s="2" t="s">
        <v>26</v>
      </c>
      <c r="E3506" s="2">
        <v>4878.2</v>
      </c>
      <c r="F3506" s="2">
        <v>0.28000000000000003</v>
      </c>
      <c r="G3506" s="2">
        <f t="shared" si="108"/>
        <v>1365.8960000000002</v>
      </c>
      <c r="H3506" s="2">
        <f t="shared" si="109"/>
        <v>3512.3039999999996</v>
      </c>
      <c r="I3506" s="2">
        <v>1</v>
      </c>
      <c r="J3506" s="3">
        <v>45161</v>
      </c>
      <c r="K3506" s="3">
        <v>45164</v>
      </c>
      <c r="L3506" s="2" t="s">
        <v>15</v>
      </c>
      <c r="M3506" s="2" t="s">
        <v>27</v>
      </c>
      <c r="N3506" s="2">
        <v>441.75</v>
      </c>
      <c r="O3506" s="2" t="s">
        <v>28</v>
      </c>
      <c r="P3506" s="2" t="s">
        <v>28</v>
      </c>
    </row>
    <row r="3507" spans="1:16" ht="14.25" hidden="1" customHeight="1" x14ac:dyDescent="0.3">
      <c r="A3507" s="2" t="s">
        <v>3518</v>
      </c>
      <c r="B3507" s="2" t="str">
        <f>RIGHT(DmartSalesData[[#This Row],[order_id]],6)</f>
        <v>103485</v>
      </c>
      <c r="C3507" s="2" t="s">
        <v>25</v>
      </c>
      <c r="D3507" s="2" t="s">
        <v>33</v>
      </c>
      <c r="E3507" s="2">
        <v>3591.87</v>
      </c>
      <c r="F3507" s="2">
        <v>0.47</v>
      </c>
      <c r="G3507" s="2">
        <f t="shared" si="108"/>
        <v>1688.1788999999999</v>
      </c>
      <c r="H3507" s="2">
        <f t="shared" si="109"/>
        <v>1903.6911</v>
      </c>
      <c r="I3507" s="2">
        <v>8</v>
      </c>
      <c r="J3507" s="3">
        <v>45345</v>
      </c>
      <c r="K3507" s="3">
        <v>45346</v>
      </c>
      <c r="L3507" s="2" t="s">
        <v>31</v>
      </c>
      <c r="M3507" s="2" t="s">
        <v>16</v>
      </c>
      <c r="N3507" s="2">
        <v>578.32000000000005</v>
      </c>
      <c r="O3507" s="2" t="s">
        <v>23</v>
      </c>
      <c r="P3507" s="2" t="s">
        <v>23</v>
      </c>
    </row>
    <row r="3508" spans="1:16" ht="14.25" hidden="1" customHeight="1" x14ac:dyDescent="0.3">
      <c r="A3508" s="2" t="s">
        <v>3539</v>
      </c>
      <c r="B3508" s="2" t="str">
        <f>RIGHT(DmartSalesData[[#This Row],[order_id]],6)</f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2" t="s">
        <v>34</v>
      </c>
    </row>
    <row r="3509" spans="1:16" ht="14.25" hidden="1" customHeight="1" x14ac:dyDescent="0.3">
      <c r="A3509" s="2" t="s">
        <v>3526</v>
      </c>
      <c r="B3509" s="2" t="str">
        <f>RIGHT(DmartSalesData[[#This Row],[order_id]],6)</f>
        <v>103493</v>
      </c>
      <c r="C3509" s="2" t="s">
        <v>41</v>
      </c>
      <c r="D3509" s="2" t="s">
        <v>14</v>
      </c>
      <c r="E3509" s="2">
        <v>4547.09</v>
      </c>
      <c r="F3509" s="2">
        <v>0.35</v>
      </c>
      <c r="G3509" s="2">
        <f t="shared" si="108"/>
        <v>1591.4814999999999</v>
      </c>
      <c r="H3509" s="2">
        <f t="shared" si="109"/>
        <v>2955.6085000000003</v>
      </c>
      <c r="I3509" s="2">
        <v>3</v>
      </c>
      <c r="J3509" s="3">
        <v>45635</v>
      </c>
      <c r="K3509" s="3">
        <v>45638</v>
      </c>
      <c r="L3509" s="2" t="s">
        <v>31</v>
      </c>
      <c r="M3509" s="2" t="s">
        <v>27</v>
      </c>
      <c r="N3509" s="2">
        <v>957.96</v>
      </c>
      <c r="O3509" s="2" t="s">
        <v>34</v>
      </c>
      <c r="P3509" s="2" t="s">
        <v>34</v>
      </c>
    </row>
    <row r="3510" spans="1:16" ht="14.25" hidden="1" customHeight="1" x14ac:dyDescent="0.3">
      <c r="A3510" s="2" t="s">
        <v>3541</v>
      </c>
      <c r="B3510" s="2" t="str">
        <f>RIGHT(DmartSalesData[[#This Row],[order_id]],6)</f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2" t="s">
        <v>48</v>
      </c>
    </row>
    <row r="3511" spans="1:16" ht="14.25" hidden="1" customHeight="1" x14ac:dyDescent="0.3">
      <c r="A3511" s="2" t="s">
        <v>3542</v>
      </c>
      <c r="B3511" s="2" t="str">
        <f>RIGHT(DmartSalesData[[#This Row],[order_id]],6)</f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2" t="s">
        <v>48</v>
      </c>
    </row>
    <row r="3512" spans="1:16" ht="14.25" hidden="1" customHeight="1" x14ac:dyDescent="0.3">
      <c r="A3512" s="2" t="s">
        <v>3543</v>
      </c>
      <c r="B3512" s="2" t="str">
        <f>RIGHT(DmartSalesData[[#This Row],[order_id]],6)</f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2" t="s">
        <v>39</v>
      </c>
    </row>
    <row r="3513" spans="1:16" ht="14.25" hidden="1" customHeight="1" x14ac:dyDescent="0.3">
      <c r="A3513" s="2" t="s">
        <v>3527</v>
      </c>
      <c r="B3513" s="2" t="str">
        <f>RIGHT(DmartSalesData[[#This Row],[order_id]],6)</f>
        <v>103494</v>
      </c>
      <c r="C3513" s="2" t="s">
        <v>13</v>
      </c>
      <c r="D3513" s="2" t="s">
        <v>20</v>
      </c>
      <c r="E3513" s="2">
        <v>4967</v>
      </c>
      <c r="F3513" s="2">
        <v>0.5</v>
      </c>
      <c r="G3513" s="2">
        <f t="shared" si="108"/>
        <v>2483.5</v>
      </c>
      <c r="H3513" s="2">
        <f t="shared" si="109"/>
        <v>2483.5</v>
      </c>
      <c r="I3513" s="2">
        <v>3</v>
      </c>
      <c r="J3513" s="3">
        <v>45075</v>
      </c>
      <c r="K3513" s="3">
        <v>45081</v>
      </c>
      <c r="L3513" s="2" t="s">
        <v>21</v>
      </c>
      <c r="M3513" s="2" t="s">
        <v>16</v>
      </c>
      <c r="N3513" s="2">
        <v>894.46</v>
      </c>
      <c r="O3513" s="2" t="s">
        <v>39</v>
      </c>
      <c r="P3513" s="2" t="s">
        <v>39</v>
      </c>
    </row>
    <row r="3514" spans="1:16" ht="14.25" hidden="1" customHeight="1" x14ac:dyDescent="0.3">
      <c r="A3514" s="2" t="s">
        <v>3545</v>
      </c>
      <c r="B3514" s="2" t="str">
        <f>RIGHT(DmartSalesData[[#This Row],[order_id]],6)</f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2" t="s">
        <v>48</v>
      </c>
    </row>
    <row r="3515" spans="1:16" ht="14.25" hidden="1" customHeight="1" x14ac:dyDescent="0.3">
      <c r="A3515" s="2" t="s">
        <v>3529</v>
      </c>
      <c r="B3515" s="2" t="str">
        <f>RIGHT(DmartSalesData[[#This Row],[order_id]],6)</f>
        <v>103496</v>
      </c>
      <c r="C3515" s="2" t="s">
        <v>41</v>
      </c>
      <c r="D3515" s="2" t="s">
        <v>26</v>
      </c>
      <c r="E3515" s="2">
        <v>4646.32</v>
      </c>
      <c r="F3515" s="2">
        <v>0.26</v>
      </c>
      <c r="G3515" s="2">
        <f t="shared" si="108"/>
        <v>1208.0432000000001</v>
      </c>
      <c r="H3515" s="2">
        <f t="shared" si="109"/>
        <v>3438.2767999999996</v>
      </c>
      <c r="I3515" s="2">
        <v>5</v>
      </c>
      <c r="J3515" s="3">
        <v>45091</v>
      </c>
      <c r="K3515" s="3">
        <v>45093</v>
      </c>
      <c r="L3515" s="2" t="s">
        <v>31</v>
      </c>
      <c r="M3515" s="2" t="s">
        <v>27</v>
      </c>
      <c r="N3515" s="2">
        <v>340.85</v>
      </c>
      <c r="O3515" s="2" t="s">
        <v>28</v>
      </c>
      <c r="P3515" s="2" t="s">
        <v>28</v>
      </c>
    </row>
    <row r="3516" spans="1:16" ht="14.25" hidden="1" customHeight="1" x14ac:dyDescent="0.3">
      <c r="A3516" s="2" t="s">
        <v>3547</v>
      </c>
      <c r="B3516" s="2" t="str">
        <f>RIGHT(DmartSalesData[[#This Row],[order_id]],6)</f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2" t="s">
        <v>28</v>
      </c>
    </row>
    <row r="3517" spans="1:16" ht="14.25" hidden="1" customHeight="1" x14ac:dyDescent="0.3">
      <c r="A3517" s="2" t="s">
        <v>3548</v>
      </c>
      <c r="B3517" s="2" t="str">
        <f>RIGHT(DmartSalesData[[#This Row],[order_id]],6)</f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ref="G3517:G3580" si="110">E3517*F3517</f>
        <v>804.60119999999995</v>
      </c>
      <c r="H3517" s="2">
        <f t="shared" ref="H3517:H3580" si="111">E3517-G3517</f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2" t="s">
        <v>17</v>
      </c>
    </row>
    <row r="3518" spans="1:16" ht="14.25" hidden="1" customHeight="1" x14ac:dyDescent="0.3">
      <c r="A3518" s="2" t="s">
        <v>3549</v>
      </c>
      <c r="B3518" s="2" t="str">
        <f>RIGHT(DmartSalesData[[#This Row],[order_id]],6)</f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10"/>
        <v>208.83359999999999</v>
      </c>
      <c r="H3518" s="2">
        <f t="shared" si="111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2" t="s">
        <v>28</v>
      </c>
    </row>
    <row r="3519" spans="1:16" ht="14.25" hidden="1" customHeight="1" x14ac:dyDescent="0.3">
      <c r="A3519" s="2" t="s">
        <v>3537</v>
      </c>
      <c r="B3519" s="2" t="str">
        <f>RIGHT(DmartSalesData[[#This Row],[order_id]],6)</f>
        <v>103504</v>
      </c>
      <c r="C3519" s="2" t="s">
        <v>25</v>
      </c>
      <c r="D3519" s="2" t="s">
        <v>33</v>
      </c>
      <c r="E3519" s="2">
        <v>2757.82</v>
      </c>
      <c r="F3519" s="2">
        <v>0.48</v>
      </c>
      <c r="G3519" s="2">
        <f t="shared" si="110"/>
        <v>1323.7536</v>
      </c>
      <c r="H3519" s="2">
        <f t="shared" si="111"/>
        <v>1434.0664000000002</v>
      </c>
      <c r="I3519" s="2">
        <v>3</v>
      </c>
      <c r="J3519" s="3">
        <v>45587</v>
      </c>
      <c r="K3519" s="3">
        <v>45591</v>
      </c>
      <c r="L3519" s="2" t="s">
        <v>15</v>
      </c>
      <c r="M3519" s="2" t="s">
        <v>22</v>
      </c>
      <c r="N3519" s="2">
        <v>624.78</v>
      </c>
      <c r="O3519" s="2" t="s">
        <v>48</v>
      </c>
      <c r="P3519" s="2" t="s">
        <v>48</v>
      </c>
    </row>
    <row r="3520" spans="1:16" ht="14.25" hidden="1" customHeight="1" x14ac:dyDescent="0.3">
      <c r="A3520" s="2" t="s">
        <v>3538</v>
      </c>
      <c r="B3520" s="2" t="str">
        <f>RIGHT(DmartSalesData[[#This Row],[order_id]],6)</f>
        <v>103505</v>
      </c>
      <c r="C3520" s="2" t="s">
        <v>41</v>
      </c>
      <c r="D3520" s="2" t="s">
        <v>26</v>
      </c>
      <c r="E3520" s="2">
        <v>3994.95</v>
      </c>
      <c r="F3520" s="2">
        <v>0.49</v>
      </c>
      <c r="G3520" s="2">
        <f t="shared" si="110"/>
        <v>1957.5255</v>
      </c>
      <c r="H3520" s="2">
        <f t="shared" si="111"/>
        <v>2037.4244999999999</v>
      </c>
      <c r="I3520" s="2">
        <v>4</v>
      </c>
      <c r="J3520" s="3">
        <v>45145</v>
      </c>
      <c r="K3520" s="3">
        <v>45151</v>
      </c>
      <c r="L3520" s="2" t="s">
        <v>31</v>
      </c>
      <c r="M3520" s="2" t="s">
        <v>27</v>
      </c>
      <c r="N3520" s="2">
        <v>974.95</v>
      </c>
      <c r="O3520" s="2" t="s">
        <v>23</v>
      </c>
      <c r="P3520" s="2" t="s">
        <v>23</v>
      </c>
    </row>
    <row r="3521" spans="1:16" ht="14.25" hidden="1" customHeight="1" x14ac:dyDescent="0.3">
      <c r="A3521" s="2" t="s">
        <v>3552</v>
      </c>
      <c r="B3521" s="2" t="str">
        <f>RIGHT(DmartSalesData[[#This Row],[order_id]],6)</f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10"/>
        <v>77.985599999999991</v>
      </c>
      <c r="H3521" s="2">
        <f t="shared" si="111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2" t="s">
        <v>28</v>
      </c>
    </row>
    <row r="3522" spans="1:16" ht="14.25" hidden="1" customHeight="1" x14ac:dyDescent="0.3">
      <c r="A3522" s="2" t="s">
        <v>3553</v>
      </c>
      <c r="B3522" s="2" t="str">
        <f>RIGHT(DmartSalesData[[#This Row],[order_id]],6)</f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10"/>
        <v>33.321899999999999</v>
      </c>
      <c r="H3522" s="2">
        <f t="shared" si="111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2" t="s">
        <v>48</v>
      </c>
    </row>
    <row r="3523" spans="1:16" ht="14.25" hidden="1" customHeight="1" x14ac:dyDescent="0.3">
      <c r="A3523" s="2" t="s">
        <v>3540</v>
      </c>
      <c r="B3523" s="2" t="str">
        <f>RIGHT(DmartSalesData[[#This Row],[order_id]],6)</f>
        <v>103507</v>
      </c>
      <c r="C3523" s="2" t="s">
        <v>25</v>
      </c>
      <c r="D3523" s="2" t="s">
        <v>14</v>
      </c>
      <c r="E3523" s="2">
        <v>4912.17</v>
      </c>
      <c r="F3523" s="2">
        <v>0.35</v>
      </c>
      <c r="G3523" s="2">
        <f t="shared" si="110"/>
        <v>1719.2594999999999</v>
      </c>
      <c r="H3523" s="2">
        <f t="shared" si="111"/>
        <v>3192.9105</v>
      </c>
      <c r="I3523" s="2">
        <v>3</v>
      </c>
      <c r="J3523" s="3">
        <v>45175</v>
      </c>
      <c r="K3523" s="3">
        <v>45180</v>
      </c>
      <c r="L3523" s="2" t="s">
        <v>31</v>
      </c>
      <c r="M3523" s="2" t="s">
        <v>16</v>
      </c>
      <c r="N3523" s="2">
        <v>1067.6400000000001</v>
      </c>
      <c r="O3523" s="2" t="s">
        <v>17</v>
      </c>
      <c r="P3523" s="2" t="s">
        <v>17</v>
      </c>
    </row>
    <row r="3524" spans="1:16" ht="14.25" hidden="1" customHeight="1" x14ac:dyDescent="0.3">
      <c r="A3524" s="2" t="s">
        <v>3555</v>
      </c>
      <c r="B3524" s="2" t="str">
        <f>RIGHT(DmartSalesData[[#This Row],[order_id]],6)</f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2" t="s">
        <v>48</v>
      </c>
    </row>
    <row r="3525" spans="1:16" ht="14.25" hidden="1" customHeight="1" x14ac:dyDescent="0.3">
      <c r="A3525" s="2" t="s">
        <v>3556</v>
      </c>
      <c r="B3525" s="2" t="str">
        <f>RIGHT(DmartSalesData[[#This Row],[order_id]],6)</f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2" t="s">
        <v>34</v>
      </c>
    </row>
    <row r="3526" spans="1:16" ht="14.25" hidden="1" customHeight="1" x14ac:dyDescent="0.3">
      <c r="A3526" s="2" t="s">
        <v>3557</v>
      </c>
      <c r="B3526" s="2" t="str">
        <f>RIGHT(DmartSalesData[[#This Row],[order_id]],6)</f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2" t="s">
        <v>39</v>
      </c>
    </row>
    <row r="3527" spans="1:16" ht="14.25" hidden="1" customHeight="1" x14ac:dyDescent="0.3">
      <c r="A3527" s="2" t="s">
        <v>3558</v>
      </c>
      <c r="B3527" s="2" t="str">
        <f>RIGHT(DmartSalesData[[#This Row],[order_id]],6)</f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2" t="s">
        <v>34</v>
      </c>
    </row>
    <row r="3528" spans="1:16" ht="14.25" hidden="1" customHeight="1" x14ac:dyDescent="0.3">
      <c r="A3528" s="2" t="s">
        <v>3559</v>
      </c>
      <c r="B3528" s="2" t="str">
        <f>RIGHT(DmartSalesData[[#This Row],[order_id]],6)</f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2" t="s">
        <v>34</v>
      </c>
    </row>
    <row r="3529" spans="1:16" ht="14.25" hidden="1" customHeight="1" x14ac:dyDescent="0.3">
      <c r="A3529" s="2" t="s">
        <v>3560</v>
      </c>
      <c r="B3529" s="2" t="str">
        <f>RIGHT(DmartSalesData[[#This Row],[order_id]],6)</f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2" t="s">
        <v>34</v>
      </c>
    </row>
    <row r="3530" spans="1:16" ht="14.25" hidden="1" customHeight="1" x14ac:dyDescent="0.3">
      <c r="A3530" s="2" t="s">
        <v>3561</v>
      </c>
      <c r="B3530" s="2" t="str">
        <f>RIGHT(DmartSalesData[[#This Row],[order_id]],6)</f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2" t="s">
        <v>28</v>
      </c>
    </row>
    <row r="3531" spans="1:16" ht="14.25" hidden="1" customHeight="1" x14ac:dyDescent="0.3">
      <c r="A3531" s="2" t="s">
        <v>3544</v>
      </c>
      <c r="B3531" s="2" t="str">
        <f>RIGHT(DmartSalesData[[#This Row],[order_id]],6)</f>
        <v>103511</v>
      </c>
      <c r="C3531" s="2" t="s">
        <v>25</v>
      </c>
      <c r="D3531" s="2" t="s">
        <v>36</v>
      </c>
      <c r="E3531" s="2">
        <v>3048.75</v>
      </c>
      <c r="F3531" s="2">
        <v>0.35</v>
      </c>
      <c r="G3531" s="2">
        <f t="shared" si="110"/>
        <v>1067.0625</v>
      </c>
      <c r="H3531" s="2">
        <f t="shared" si="111"/>
        <v>1981.6875</v>
      </c>
      <c r="I3531" s="2">
        <v>1</v>
      </c>
      <c r="J3531" s="3">
        <v>45600</v>
      </c>
      <c r="K3531" s="3">
        <v>45607</v>
      </c>
      <c r="L3531" s="2" t="s">
        <v>31</v>
      </c>
      <c r="M3531" s="2" t="s">
        <v>16</v>
      </c>
      <c r="N3531" s="2">
        <v>307.14</v>
      </c>
      <c r="O3531" s="2" t="s">
        <v>23</v>
      </c>
      <c r="P3531" s="2" t="s">
        <v>23</v>
      </c>
    </row>
    <row r="3532" spans="1:16" ht="14.25" hidden="1" customHeight="1" x14ac:dyDescent="0.3">
      <c r="A3532" s="2" t="s">
        <v>3563</v>
      </c>
      <c r="B3532" s="2" t="str">
        <f>RIGHT(DmartSalesData[[#This Row],[order_id]],6)</f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2" t="s">
        <v>23</v>
      </c>
    </row>
    <row r="3533" spans="1:16" ht="14.25" hidden="1" customHeight="1" x14ac:dyDescent="0.3">
      <c r="A3533" s="2" t="s">
        <v>3546</v>
      </c>
      <c r="B3533" s="2" t="str">
        <f>RIGHT(DmartSalesData[[#This Row],[order_id]],6)</f>
        <v>103513</v>
      </c>
      <c r="C3533" s="2" t="s">
        <v>19</v>
      </c>
      <c r="D3533" s="2" t="s">
        <v>33</v>
      </c>
      <c r="E3533" s="2">
        <v>3412.08</v>
      </c>
      <c r="F3533" s="2">
        <v>0.31</v>
      </c>
      <c r="G3533" s="2">
        <f t="shared" si="110"/>
        <v>1057.7447999999999</v>
      </c>
      <c r="H3533" s="2">
        <f t="shared" si="111"/>
        <v>2354.3352</v>
      </c>
      <c r="I3533" s="2">
        <v>6</v>
      </c>
      <c r="J3533" s="3">
        <v>45537</v>
      </c>
      <c r="K3533" s="3">
        <v>45541</v>
      </c>
      <c r="L3533" s="2" t="s">
        <v>31</v>
      </c>
      <c r="M3533" s="2" t="s">
        <v>27</v>
      </c>
      <c r="N3533" s="2">
        <v>989.42</v>
      </c>
      <c r="O3533" s="2" t="s">
        <v>48</v>
      </c>
      <c r="P3533" s="2" t="s">
        <v>48</v>
      </c>
    </row>
    <row r="3534" spans="1:16" ht="14.25" hidden="1" customHeight="1" x14ac:dyDescent="0.3">
      <c r="A3534" s="2" t="s">
        <v>3550</v>
      </c>
      <c r="B3534" s="2" t="str">
        <f>RIGHT(DmartSalesData[[#This Row],[order_id]],6)</f>
        <v>103517</v>
      </c>
      <c r="C3534" s="2" t="s">
        <v>25</v>
      </c>
      <c r="D3534" s="2" t="s">
        <v>33</v>
      </c>
      <c r="E3534" s="2">
        <v>3030.7</v>
      </c>
      <c r="F3534" s="2">
        <v>0.33</v>
      </c>
      <c r="G3534" s="2">
        <f t="shared" si="110"/>
        <v>1000.131</v>
      </c>
      <c r="H3534" s="2">
        <f t="shared" si="111"/>
        <v>2030.569</v>
      </c>
      <c r="I3534" s="2">
        <v>1</v>
      </c>
      <c r="J3534" s="3">
        <v>45016</v>
      </c>
      <c r="K3534" s="3">
        <v>45020</v>
      </c>
      <c r="L3534" s="2" t="s">
        <v>15</v>
      </c>
      <c r="M3534" s="2" t="s">
        <v>27</v>
      </c>
      <c r="N3534" s="2">
        <v>669.21</v>
      </c>
      <c r="O3534" s="2" t="s">
        <v>34</v>
      </c>
      <c r="P3534" s="2" t="s">
        <v>34</v>
      </c>
    </row>
    <row r="3535" spans="1:16" ht="14.25" hidden="1" customHeight="1" x14ac:dyDescent="0.3">
      <c r="A3535" s="2" t="s">
        <v>3566</v>
      </c>
      <c r="B3535" s="2" t="str">
        <f>RIGHT(DmartSalesData[[#This Row],[order_id]],6)</f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2" t="s">
        <v>28</v>
      </c>
    </row>
    <row r="3536" spans="1:16" ht="14.25" hidden="1" customHeight="1" x14ac:dyDescent="0.3">
      <c r="A3536" s="2" t="s">
        <v>3567</v>
      </c>
      <c r="B3536" s="2" t="str">
        <f>RIGHT(DmartSalesData[[#This Row],[order_id]],6)</f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2" t="s">
        <v>34</v>
      </c>
    </row>
    <row r="3537" spans="1:16" ht="14.25" hidden="1" customHeight="1" x14ac:dyDescent="0.3">
      <c r="A3537" s="2" t="s">
        <v>3568</v>
      </c>
      <c r="B3537" s="2" t="str">
        <f>RIGHT(DmartSalesData[[#This Row],[order_id]],6)</f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2" t="s">
        <v>39</v>
      </c>
    </row>
    <row r="3538" spans="1:16" ht="14.25" hidden="1" customHeight="1" x14ac:dyDescent="0.3">
      <c r="A3538" s="2" t="s">
        <v>3551</v>
      </c>
      <c r="B3538" s="2" t="str">
        <f>RIGHT(DmartSalesData[[#This Row],[order_id]],6)</f>
        <v>103518</v>
      </c>
      <c r="C3538" s="2" t="s">
        <v>19</v>
      </c>
      <c r="D3538" s="2" t="s">
        <v>26</v>
      </c>
      <c r="E3538" s="2">
        <v>4817.1400000000003</v>
      </c>
      <c r="F3538" s="2">
        <v>0.43</v>
      </c>
      <c r="G3538" s="2">
        <f t="shared" si="110"/>
        <v>2071.3702000000003</v>
      </c>
      <c r="H3538" s="2">
        <f t="shared" si="111"/>
        <v>2745.7698</v>
      </c>
      <c r="I3538" s="2">
        <v>7</v>
      </c>
      <c r="J3538" s="3">
        <v>45240</v>
      </c>
      <c r="K3538" s="3">
        <v>45244</v>
      </c>
      <c r="L3538" s="2" t="s">
        <v>31</v>
      </c>
      <c r="M3538" s="2" t="s">
        <v>22</v>
      </c>
      <c r="N3538" s="2">
        <v>855.19</v>
      </c>
      <c r="O3538" s="2" t="s">
        <v>34</v>
      </c>
      <c r="P3538" s="2" t="s">
        <v>34</v>
      </c>
    </row>
    <row r="3539" spans="1:16" ht="14.25" hidden="1" customHeight="1" x14ac:dyDescent="0.3">
      <c r="A3539" s="2" t="s">
        <v>3554</v>
      </c>
      <c r="B3539" s="2" t="str">
        <f>RIGHT(DmartSalesData[[#This Row],[order_id]],6)</f>
        <v>103521</v>
      </c>
      <c r="C3539" s="2" t="s">
        <v>25</v>
      </c>
      <c r="D3539" s="2" t="s">
        <v>33</v>
      </c>
      <c r="E3539" s="2">
        <v>3897.98</v>
      </c>
      <c r="F3539" s="2">
        <v>0.5</v>
      </c>
      <c r="G3539" s="2">
        <f t="shared" si="110"/>
        <v>1948.99</v>
      </c>
      <c r="H3539" s="2">
        <f t="shared" si="111"/>
        <v>1948.99</v>
      </c>
      <c r="I3539" s="2">
        <v>4</v>
      </c>
      <c r="J3539" s="3">
        <v>45022</v>
      </c>
      <c r="K3539" s="3">
        <v>45027</v>
      </c>
      <c r="L3539" s="2" t="s">
        <v>15</v>
      </c>
      <c r="M3539" s="2" t="s">
        <v>16</v>
      </c>
      <c r="N3539" s="2">
        <v>683.54</v>
      </c>
      <c r="O3539" s="2" t="s">
        <v>23</v>
      </c>
      <c r="P3539" s="2" t="s">
        <v>23</v>
      </c>
    </row>
    <row r="3540" spans="1:16" ht="14.25" hidden="1" customHeight="1" x14ac:dyDescent="0.3">
      <c r="A3540" s="2" t="s">
        <v>3571</v>
      </c>
      <c r="B3540" s="2" t="str">
        <f>RIGHT(DmartSalesData[[#This Row],[order_id]],6)</f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2" t="s">
        <v>39</v>
      </c>
    </row>
    <row r="3541" spans="1:16" ht="14.25" hidden="1" customHeight="1" x14ac:dyDescent="0.3">
      <c r="A3541" s="2" t="s">
        <v>3572</v>
      </c>
      <c r="B3541" s="2" t="str">
        <f>RIGHT(DmartSalesData[[#This Row],[order_id]],6)</f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2" t="s">
        <v>28</v>
      </c>
    </row>
    <row r="3542" spans="1:16" ht="14.25" hidden="1" customHeight="1" x14ac:dyDescent="0.3">
      <c r="A3542" s="2" t="s">
        <v>3573</v>
      </c>
      <c r="B3542" s="2" t="str">
        <f>RIGHT(DmartSalesData[[#This Row],[order_id]],6)</f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2" t="s">
        <v>39</v>
      </c>
    </row>
    <row r="3543" spans="1:16" ht="14.25" hidden="1" customHeight="1" x14ac:dyDescent="0.3">
      <c r="A3543" s="2" t="s">
        <v>3574</v>
      </c>
      <c r="B3543" s="2" t="str">
        <f>RIGHT(DmartSalesData[[#This Row],[order_id]],6)</f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2" t="s">
        <v>39</v>
      </c>
    </row>
    <row r="3544" spans="1:16" ht="14.25" hidden="1" customHeight="1" x14ac:dyDescent="0.3">
      <c r="A3544" s="2" t="s">
        <v>3575</v>
      </c>
      <c r="B3544" s="2" t="str">
        <f>RIGHT(DmartSalesData[[#This Row],[order_id]],6)</f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2" t="s">
        <v>28</v>
      </c>
    </row>
    <row r="3545" spans="1:16" ht="14.25" hidden="1" customHeight="1" x14ac:dyDescent="0.3">
      <c r="A3545" s="2" t="s">
        <v>3576</v>
      </c>
      <c r="B3545" s="2" t="str">
        <f>RIGHT(DmartSalesData[[#This Row],[order_id]],6)</f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2" t="s">
        <v>17</v>
      </c>
    </row>
    <row r="3546" spans="1:16" ht="14.25" hidden="1" customHeight="1" x14ac:dyDescent="0.3">
      <c r="A3546" s="2" t="s">
        <v>3577</v>
      </c>
      <c r="B3546" s="2" t="str">
        <f>RIGHT(DmartSalesData[[#This Row],[order_id]],6)</f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2" t="s">
        <v>39</v>
      </c>
    </row>
    <row r="3547" spans="1:16" ht="14.25" hidden="1" customHeight="1" x14ac:dyDescent="0.3">
      <c r="A3547" s="2" t="s">
        <v>3578</v>
      </c>
      <c r="B3547" s="2" t="str">
        <f>RIGHT(DmartSalesData[[#This Row],[order_id]],6)</f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2" t="s">
        <v>28</v>
      </c>
    </row>
    <row r="3548" spans="1:16" ht="14.25" hidden="1" customHeight="1" x14ac:dyDescent="0.3">
      <c r="A3548" s="2" t="s">
        <v>3562</v>
      </c>
      <c r="B3548" s="2" t="str">
        <f>RIGHT(DmartSalesData[[#This Row],[order_id]],6)</f>
        <v>103529</v>
      </c>
      <c r="C3548" s="2" t="s">
        <v>41</v>
      </c>
      <c r="D3548" s="2" t="s">
        <v>33</v>
      </c>
      <c r="E3548" s="2">
        <v>4055.61</v>
      </c>
      <c r="F3548" s="2">
        <v>0.46</v>
      </c>
      <c r="G3548" s="2">
        <f t="shared" si="110"/>
        <v>1865.5806000000002</v>
      </c>
      <c r="H3548" s="2">
        <f t="shared" si="111"/>
        <v>2190.0293999999999</v>
      </c>
      <c r="I3548" s="2">
        <v>3</v>
      </c>
      <c r="J3548" s="3">
        <v>45180</v>
      </c>
      <c r="K3548" s="3">
        <v>45187</v>
      </c>
      <c r="L3548" s="2" t="s">
        <v>31</v>
      </c>
      <c r="M3548" s="2" t="s">
        <v>16</v>
      </c>
      <c r="N3548" s="2">
        <v>797.86</v>
      </c>
      <c r="O3548" s="2" t="s">
        <v>39</v>
      </c>
      <c r="P3548" s="2" t="s">
        <v>39</v>
      </c>
    </row>
    <row r="3549" spans="1:16" ht="14.25" hidden="1" customHeight="1" x14ac:dyDescent="0.3">
      <c r="A3549" s="2" t="s">
        <v>3580</v>
      </c>
      <c r="B3549" s="2" t="str">
        <f>RIGHT(DmartSalesData[[#This Row],[order_id]],6)</f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2" t="s">
        <v>48</v>
      </c>
    </row>
    <row r="3550" spans="1:16" ht="14.25" hidden="1" customHeight="1" x14ac:dyDescent="0.3">
      <c r="A3550" s="2" t="s">
        <v>3564</v>
      </c>
      <c r="B3550" s="2" t="str">
        <f>RIGHT(DmartSalesData[[#This Row],[order_id]],6)</f>
        <v>103531</v>
      </c>
      <c r="C3550" s="2" t="s">
        <v>19</v>
      </c>
      <c r="D3550" s="2" t="s">
        <v>33</v>
      </c>
      <c r="E3550" s="2">
        <v>4003.94</v>
      </c>
      <c r="F3550" s="2">
        <v>0.33</v>
      </c>
      <c r="G3550" s="2">
        <f t="shared" si="110"/>
        <v>1321.3002000000001</v>
      </c>
      <c r="H3550" s="2">
        <f t="shared" si="111"/>
        <v>2682.6397999999999</v>
      </c>
      <c r="I3550" s="2">
        <v>9</v>
      </c>
      <c r="J3550" s="3">
        <v>45395</v>
      </c>
      <c r="K3550" s="3">
        <v>45400</v>
      </c>
      <c r="L3550" s="2" t="s">
        <v>31</v>
      </c>
      <c r="M3550" s="2" t="s">
        <v>27</v>
      </c>
      <c r="N3550" s="2">
        <v>756.34</v>
      </c>
      <c r="O3550" s="2" t="s">
        <v>28</v>
      </c>
      <c r="P3550" s="2" t="s">
        <v>28</v>
      </c>
    </row>
    <row r="3551" spans="1:16" ht="14.25" hidden="1" customHeight="1" x14ac:dyDescent="0.3">
      <c r="A3551" s="2" t="s">
        <v>3582</v>
      </c>
      <c r="B3551" s="2" t="str">
        <f>RIGHT(DmartSalesData[[#This Row],[order_id]],6)</f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2" t="s">
        <v>23</v>
      </c>
    </row>
    <row r="3552" spans="1:16" ht="14.25" hidden="1" customHeight="1" x14ac:dyDescent="0.3">
      <c r="A3552" s="2" t="s">
        <v>3583</v>
      </c>
      <c r="B3552" s="2" t="str">
        <f>RIGHT(DmartSalesData[[#This Row],[order_id]],6)</f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2" t="s">
        <v>34</v>
      </c>
    </row>
    <row r="3553" spans="1:16" ht="14.25" hidden="1" customHeight="1" x14ac:dyDescent="0.3">
      <c r="A3553" s="2" t="s">
        <v>3584</v>
      </c>
      <c r="B3553" s="2" t="str">
        <f>RIGHT(DmartSalesData[[#This Row],[order_id]],6)</f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2" t="s">
        <v>17</v>
      </c>
    </row>
    <row r="3554" spans="1:16" ht="14.25" hidden="1" customHeight="1" x14ac:dyDescent="0.3">
      <c r="A3554" s="2" t="s">
        <v>3585</v>
      </c>
      <c r="B3554" s="2" t="str">
        <f>RIGHT(DmartSalesData[[#This Row],[order_id]],6)</f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2" t="s">
        <v>34</v>
      </c>
    </row>
    <row r="3555" spans="1:16" ht="14.25" hidden="1" customHeight="1" x14ac:dyDescent="0.3">
      <c r="A3555" s="2" t="s">
        <v>3586</v>
      </c>
      <c r="B3555" s="2" t="str">
        <f>RIGHT(DmartSalesData[[#This Row],[order_id]],6)</f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2" t="s">
        <v>48</v>
      </c>
    </row>
    <row r="3556" spans="1:16" ht="14.25" hidden="1" customHeight="1" x14ac:dyDescent="0.3">
      <c r="A3556" s="2" t="s">
        <v>3565</v>
      </c>
      <c r="B3556" s="2" t="str">
        <f>RIGHT(DmartSalesData[[#This Row],[order_id]],6)</f>
        <v>103532</v>
      </c>
      <c r="C3556" s="2" t="s">
        <v>19</v>
      </c>
      <c r="D3556" s="2" t="s">
        <v>26</v>
      </c>
      <c r="E3556" s="2">
        <v>2878.48</v>
      </c>
      <c r="F3556" s="2">
        <v>0.43</v>
      </c>
      <c r="G3556" s="2">
        <f t="shared" si="110"/>
        <v>1237.7464</v>
      </c>
      <c r="H3556" s="2">
        <f t="shared" si="111"/>
        <v>1640.7336</v>
      </c>
      <c r="I3556" s="2">
        <v>2</v>
      </c>
      <c r="J3556" s="3">
        <v>45590</v>
      </c>
      <c r="K3556" s="3">
        <v>45594</v>
      </c>
      <c r="L3556" s="2" t="s">
        <v>31</v>
      </c>
      <c r="M3556" s="2" t="s">
        <v>27</v>
      </c>
      <c r="N3556" s="2">
        <v>250.91</v>
      </c>
      <c r="O3556" s="2" t="s">
        <v>28</v>
      </c>
      <c r="P3556" s="2" t="s">
        <v>28</v>
      </c>
    </row>
    <row r="3557" spans="1:16" ht="14.25" hidden="1" customHeight="1" x14ac:dyDescent="0.3">
      <c r="A3557" s="2" t="s">
        <v>3588</v>
      </c>
      <c r="B3557" s="2" t="str">
        <f>RIGHT(DmartSalesData[[#This Row],[order_id]],6)</f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2" t="s">
        <v>34</v>
      </c>
    </row>
    <row r="3558" spans="1:16" ht="14.25" hidden="1" customHeight="1" x14ac:dyDescent="0.3">
      <c r="A3558" s="2" t="s">
        <v>3589</v>
      </c>
      <c r="B3558" s="2" t="str">
        <f>RIGHT(DmartSalesData[[#This Row],[order_id]],6)</f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2" t="s">
        <v>34</v>
      </c>
    </row>
    <row r="3559" spans="1:16" ht="14.25" hidden="1" customHeight="1" x14ac:dyDescent="0.3">
      <c r="A3559" s="2" t="s">
        <v>3590</v>
      </c>
      <c r="B3559" s="2" t="str">
        <f>RIGHT(DmartSalesData[[#This Row],[order_id]],6)</f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2" t="s">
        <v>34</v>
      </c>
    </row>
    <row r="3560" spans="1:16" ht="14.25" hidden="1" customHeight="1" x14ac:dyDescent="0.3">
      <c r="A3560" s="2" t="s">
        <v>3591</v>
      </c>
      <c r="B3560" s="2" t="str">
        <f>RIGHT(DmartSalesData[[#This Row],[order_id]],6)</f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2" t="s">
        <v>39</v>
      </c>
    </row>
    <row r="3561" spans="1:16" ht="14.25" hidden="1" customHeight="1" x14ac:dyDescent="0.3">
      <c r="A3561" s="2" t="s">
        <v>3592</v>
      </c>
      <c r="B3561" s="2" t="str">
        <f>RIGHT(DmartSalesData[[#This Row],[order_id]],6)</f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2" t="s">
        <v>17</v>
      </c>
    </row>
    <row r="3562" spans="1:16" ht="14.25" hidden="1" customHeight="1" x14ac:dyDescent="0.3">
      <c r="A3562" s="2" t="s">
        <v>3593</v>
      </c>
      <c r="B3562" s="2" t="str">
        <f>RIGHT(DmartSalesData[[#This Row],[order_id]],6)</f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2" t="s">
        <v>17</v>
      </c>
    </row>
    <row r="3563" spans="1:16" ht="14.25" hidden="1" customHeight="1" x14ac:dyDescent="0.3">
      <c r="A3563" s="2" t="s">
        <v>3569</v>
      </c>
      <c r="B3563" s="2" t="str">
        <f>RIGHT(DmartSalesData[[#This Row],[order_id]],6)</f>
        <v>103536</v>
      </c>
      <c r="C3563" s="2" t="s">
        <v>25</v>
      </c>
      <c r="D3563" s="2" t="s">
        <v>26</v>
      </c>
      <c r="E3563" s="2">
        <v>2951.45</v>
      </c>
      <c r="F3563" s="2">
        <v>0.41</v>
      </c>
      <c r="G3563" s="2">
        <f t="shared" si="110"/>
        <v>1210.0944999999999</v>
      </c>
      <c r="H3563" s="2">
        <f t="shared" si="111"/>
        <v>1741.3554999999999</v>
      </c>
      <c r="I3563" s="2">
        <v>8</v>
      </c>
      <c r="J3563" s="3">
        <v>45567</v>
      </c>
      <c r="K3563" s="3">
        <v>45570</v>
      </c>
      <c r="L3563" s="2" t="s">
        <v>31</v>
      </c>
      <c r="M3563" s="2" t="s">
        <v>22</v>
      </c>
      <c r="N3563" s="2">
        <v>760.67</v>
      </c>
      <c r="O3563" s="2" t="s">
        <v>17</v>
      </c>
      <c r="P3563" s="2" t="s">
        <v>17</v>
      </c>
    </row>
    <row r="3564" spans="1:16" ht="14.25" hidden="1" customHeight="1" x14ac:dyDescent="0.3">
      <c r="A3564" s="2" t="s">
        <v>3595</v>
      </c>
      <c r="B3564" s="2" t="str">
        <f>RIGHT(DmartSalesData[[#This Row],[order_id]],6)</f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2" t="s">
        <v>34</v>
      </c>
    </row>
    <row r="3565" spans="1:16" ht="14.25" hidden="1" customHeight="1" x14ac:dyDescent="0.3">
      <c r="A3565" s="2" t="s">
        <v>3596</v>
      </c>
      <c r="B3565" s="2" t="str">
        <f>RIGHT(DmartSalesData[[#This Row],[order_id]],6)</f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2" t="s">
        <v>28</v>
      </c>
    </row>
    <row r="3566" spans="1:16" ht="14.25" hidden="1" customHeight="1" x14ac:dyDescent="0.3">
      <c r="A3566" s="2" t="s">
        <v>3570</v>
      </c>
      <c r="B3566" s="2" t="str">
        <f>RIGHT(DmartSalesData[[#This Row],[order_id]],6)</f>
        <v>103537</v>
      </c>
      <c r="C3566" s="2" t="s">
        <v>25</v>
      </c>
      <c r="D3566" s="2" t="s">
        <v>14</v>
      </c>
      <c r="E3566" s="2">
        <v>4696.1000000000004</v>
      </c>
      <c r="F3566" s="2">
        <v>0.23</v>
      </c>
      <c r="G3566" s="2">
        <f t="shared" si="110"/>
        <v>1080.1030000000001</v>
      </c>
      <c r="H3566" s="2">
        <f t="shared" si="111"/>
        <v>3615.9970000000003</v>
      </c>
      <c r="I3566" s="2">
        <v>5</v>
      </c>
      <c r="J3566" s="3">
        <v>45128</v>
      </c>
      <c r="K3566" s="3">
        <v>45133</v>
      </c>
      <c r="L3566" s="2" t="s">
        <v>15</v>
      </c>
      <c r="M3566" s="2" t="s">
        <v>22</v>
      </c>
      <c r="N3566" s="2">
        <v>661.25</v>
      </c>
      <c r="O3566" s="2" t="s">
        <v>39</v>
      </c>
      <c r="P3566" s="2" t="s">
        <v>39</v>
      </c>
    </row>
    <row r="3567" spans="1:16" ht="14.25" hidden="1" customHeight="1" x14ac:dyDescent="0.3">
      <c r="A3567" s="2" t="s">
        <v>3598</v>
      </c>
      <c r="B3567" s="2" t="str">
        <f>RIGHT(DmartSalesData[[#This Row],[order_id]],6)</f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2" t="s">
        <v>39</v>
      </c>
    </row>
    <row r="3568" spans="1:16" ht="14.25" hidden="1" customHeight="1" x14ac:dyDescent="0.3">
      <c r="A3568" s="2" t="s">
        <v>3599</v>
      </c>
      <c r="B3568" s="2" t="str">
        <f>RIGHT(DmartSalesData[[#This Row],[order_id]],6)</f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2" t="s">
        <v>48</v>
      </c>
    </row>
    <row r="3569" spans="1:16" ht="14.25" hidden="1" customHeight="1" x14ac:dyDescent="0.3">
      <c r="A3569" s="2" t="s">
        <v>3579</v>
      </c>
      <c r="B3569" s="2" t="str">
        <f>RIGHT(DmartSalesData[[#This Row],[order_id]],6)</f>
        <v>103546</v>
      </c>
      <c r="C3569" s="2" t="s">
        <v>25</v>
      </c>
      <c r="D3569" s="2" t="s">
        <v>36</v>
      </c>
      <c r="E3569" s="2">
        <v>3066.69</v>
      </c>
      <c r="F3569" s="2">
        <v>0.36</v>
      </c>
      <c r="G3569" s="2">
        <f t="shared" si="110"/>
        <v>1104.0083999999999</v>
      </c>
      <c r="H3569" s="2">
        <f t="shared" si="111"/>
        <v>1962.6816000000001</v>
      </c>
      <c r="I3569" s="2">
        <v>8</v>
      </c>
      <c r="J3569" s="3">
        <v>45586</v>
      </c>
      <c r="K3569" s="3">
        <v>45587</v>
      </c>
      <c r="L3569" s="2" t="s">
        <v>21</v>
      </c>
      <c r="M3569" s="2" t="s">
        <v>16</v>
      </c>
      <c r="N3569" s="2">
        <v>555.51</v>
      </c>
      <c r="O3569" s="2" t="s">
        <v>34</v>
      </c>
      <c r="P3569" s="2" t="s">
        <v>34</v>
      </c>
    </row>
    <row r="3570" spans="1:16" ht="14.25" hidden="1" customHeight="1" x14ac:dyDescent="0.3">
      <c r="A3570" s="2" t="s">
        <v>3601</v>
      </c>
      <c r="B3570" s="2" t="str">
        <f>RIGHT(DmartSalesData[[#This Row],[order_id]],6)</f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2" t="s">
        <v>17</v>
      </c>
    </row>
    <row r="3571" spans="1:16" ht="14.25" hidden="1" customHeight="1" x14ac:dyDescent="0.3">
      <c r="A3571" s="2" t="s">
        <v>3602</v>
      </c>
      <c r="B3571" s="2" t="str">
        <f>RIGHT(DmartSalesData[[#This Row],[order_id]],6)</f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2" t="s">
        <v>17</v>
      </c>
    </row>
    <row r="3572" spans="1:16" ht="14.25" hidden="1" customHeight="1" x14ac:dyDescent="0.3">
      <c r="A3572" s="2" t="s">
        <v>3581</v>
      </c>
      <c r="B3572" s="2" t="str">
        <f>RIGHT(DmartSalesData[[#This Row],[order_id]],6)</f>
        <v>103548</v>
      </c>
      <c r="C3572" s="2" t="s">
        <v>25</v>
      </c>
      <c r="D3572" s="2" t="s">
        <v>36</v>
      </c>
      <c r="E3572" s="2">
        <v>4616.54</v>
      </c>
      <c r="F3572" s="2">
        <v>0.26</v>
      </c>
      <c r="G3572" s="2">
        <f t="shared" si="110"/>
        <v>1200.3004000000001</v>
      </c>
      <c r="H3572" s="2">
        <f t="shared" si="111"/>
        <v>3416.2395999999999</v>
      </c>
      <c r="I3572" s="2">
        <v>4</v>
      </c>
      <c r="J3572" s="3">
        <v>45556</v>
      </c>
      <c r="K3572" s="3">
        <v>45563</v>
      </c>
      <c r="L3572" s="2" t="s">
        <v>31</v>
      </c>
      <c r="M3572" s="2" t="s">
        <v>27</v>
      </c>
      <c r="N3572" s="2">
        <v>1180.75</v>
      </c>
      <c r="O3572" s="2" t="s">
        <v>48</v>
      </c>
      <c r="P3572" s="2" t="s">
        <v>48</v>
      </c>
    </row>
    <row r="3573" spans="1:16" ht="14.25" hidden="1" customHeight="1" x14ac:dyDescent="0.3">
      <c r="A3573" s="2" t="s">
        <v>3604</v>
      </c>
      <c r="B3573" s="2" t="str">
        <f>RIGHT(DmartSalesData[[#This Row],[order_id]],6)</f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2" t="s">
        <v>28</v>
      </c>
    </row>
    <row r="3574" spans="1:16" ht="14.25" hidden="1" customHeight="1" x14ac:dyDescent="0.3">
      <c r="A3574" s="2" t="s">
        <v>3605</v>
      </c>
      <c r="B3574" s="2" t="str">
        <f>RIGHT(DmartSalesData[[#This Row],[order_id]],6)</f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2" t="s">
        <v>28</v>
      </c>
    </row>
    <row r="3575" spans="1:16" ht="14.25" hidden="1" customHeight="1" x14ac:dyDescent="0.3">
      <c r="A3575" s="2" t="s">
        <v>3594</v>
      </c>
      <c r="B3575" s="2" t="str">
        <f>RIGHT(DmartSalesData[[#This Row],[order_id]],6)</f>
        <v>103561</v>
      </c>
      <c r="C3575" s="2" t="s">
        <v>19</v>
      </c>
      <c r="D3575" s="2" t="s">
        <v>26</v>
      </c>
      <c r="E3575" s="2">
        <v>4025.98</v>
      </c>
      <c r="F3575" s="2">
        <v>0.27</v>
      </c>
      <c r="G3575" s="2">
        <f t="shared" si="110"/>
        <v>1087.0146</v>
      </c>
      <c r="H3575" s="2">
        <f t="shared" si="111"/>
        <v>2938.9654</v>
      </c>
      <c r="I3575" s="2">
        <v>4</v>
      </c>
      <c r="J3575" s="3">
        <v>45294</v>
      </c>
      <c r="K3575" s="3">
        <v>45298</v>
      </c>
      <c r="L3575" s="2" t="s">
        <v>21</v>
      </c>
      <c r="M3575" s="2" t="s">
        <v>16</v>
      </c>
      <c r="N3575" s="2">
        <v>454.78</v>
      </c>
      <c r="O3575" s="2" t="s">
        <v>17</v>
      </c>
      <c r="P3575" s="2" t="s">
        <v>17</v>
      </c>
    </row>
    <row r="3576" spans="1:16" ht="14.25" hidden="1" customHeight="1" x14ac:dyDescent="0.3">
      <c r="A3576" s="2" t="s">
        <v>3607</v>
      </c>
      <c r="B3576" s="2" t="str">
        <f>RIGHT(DmartSalesData[[#This Row],[order_id]],6)</f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2" t="s">
        <v>48</v>
      </c>
    </row>
    <row r="3577" spans="1:16" ht="14.25" hidden="1" customHeight="1" x14ac:dyDescent="0.3">
      <c r="A3577" s="2" t="s">
        <v>3608</v>
      </c>
      <c r="B3577" s="2" t="str">
        <f>RIGHT(DmartSalesData[[#This Row],[order_id]],6)</f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2" t="s">
        <v>23</v>
      </c>
    </row>
    <row r="3578" spans="1:16" ht="14.25" hidden="1" customHeight="1" x14ac:dyDescent="0.3">
      <c r="A3578" s="2" t="s">
        <v>3609</v>
      </c>
      <c r="B3578" s="2" t="str">
        <f>RIGHT(DmartSalesData[[#This Row],[order_id]],6)</f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2" t="s">
        <v>48</v>
      </c>
    </row>
    <row r="3579" spans="1:16" ht="14.25" hidden="1" customHeight="1" x14ac:dyDescent="0.3">
      <c r="A3579" s="2" t="s">
        <v>3610</v>
      </c>
      <c r="B3579" s="2" t="str">
        <f>RIGHT(DmartSalesData[[#This Row],[order_id]],6)</f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2" t="s">
        <v>17</v>
      </c>
    </row>
    <row r="3580" spans="1:16" ht="14.25" hidden="1" customHeight="1" x14ac:dyDescent="0.3">
      <c r="A3580" s="2" t="s">
        <v>3611</v>
      </c>
      <c r="B3580" s="2" t="str">
        <f>RIGHT(DmartSalesData[[#This Row],[order_id]],6)</f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2" t="s">
        <v>23</v>
      </c>
    </row>
    <row r="3581" spans="1:16" ht="14.25" hidden="1" customHeight="1" x14ac:dyDescent="0.3">
      <c r="A3581" s="2" t="s">
        <v>3612</v>
      </c>
      <c r="B3581" s="2" t="str">
        <f>RIGHT(DmartSalesData[[#This Row],[order_id]],6)</f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ref="G3581:G3644" si="112">E3581*F3581</f>
        <v>786.99149999999997</v>
      </c>
      <c r="H3581" s="2">
        <f t="shared" ref="H3581:H3644" si="113">E3581-G3581</f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2" t="s">
        <v>48</v>
      </c>
    </row>
    <row r="3582" spans="1:16" ht="14.25" hidden="1" customHeight="1" x14ac:dyDescent="0.3">
      <c r="A3582" s="2" t="s">
        <v>3613</v>
      </c>
      <c r="B3582" s="2" t="str">
        <f>RIGHT(DmartSalesData[[#This Row],[order_id]],6)</f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2"/>
        <v>412.27379999999999</v>
      </c>
      <c r="H3582" s="2">
        <f t="shared" si="113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2" t="s">
        <v>17</v>
      </c>
    </row>
    <row r="3583" spans="1:16" ht="14.25" hidden="1" customHeight="1" x14ac:dyDescent="0.3">
      <c r="A3583" s="2" t="s">
        <v>3614</v>
      </c>
      <c r="B3583" s="2" t="str">
        <f>RIGHT(DmartSalesData[[#This Row],[order_id]],6)</f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2"/>
        <v>592.88959999999997</v>
      </c>
      <c r="H3583" s="2">
        <f t="shared" si="113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2" t="s">
        <v>17</v>
      </c>
    </row>
    <row r="3584" spans="1:16" ht="14.25" hidden="1" customHeight="1" x14ac:dyDescent="0.3">
      <c r="A3584" s="2" t="s">
        <v>3615</v>
      </c>
      <c r="B3584" s="2" t="str">
        <f>RIGHT(DmartSalesData[[#This Row],[order_id]],6)</f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2"/>
        <v>542.63679999999999</v>
      </c>
      <c r="H3584" s="2">
        <f t="shared" si="113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2" t="s">
        <v>28</v>
      </c>
    </row>
    <row r="3585" spans="1:16" ht="14.25" hidden="1" customHeight="1" x14ac:dyDescent="0.3">
      <c r="A3585" s="2" t="s">
        <v>3616</v>
      </c>
      <c r="B3585" s="2" t="str">
        <f>RIGHT(DmartSalesData[[#This Row],[order_id]],6)</f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2"/>
        <v>73.727500000000006</v>
      </c>
      <c r="H3585" s="2">
        <f t="shared" si="113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2" t="s">
        <v>28</v>
      </c>
    </row>
    <row r="3586" spans="1:16" ht="14.25" hidden="1" customHeight="1" x14ac:dyDescent="0.3">
      <c r="A3586" s="2" t="s">
        <v>3617</v>
      </c>
      <c r="B3586" s="2" t="str">
        <f>RIGHT(DmartSalesData[[#This Row],[order_id]],6)</f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2"/>
        <v>602.71960000000001</v>
      </c>
      <c r="H3586" s="2">
        <f t="shared" si="113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2" t="s">
        <v>34</v>
      </c>
    </row>
    <row r="3587" spans="1:16" ht="14.25" hidden="1" customHeight="1" x14ac:dyDescent="0.3">
      <c r="A3587" s="2" t="s">
        <v>3618</v>
      </c>
      <c r="B3587" s="2" t="str">
        <f>RIGHT(DmartSalesData[[#This Row],[order_id]],6)</f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si="112"/>
        <v>625.34780000000012</v>
      </c>
      <c r="H3587" s="2">
        <f t="shared" si="113"/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2" t="s">
        <v>34</v>
      </c>
    </row>
    <row r="3588" spans="1:16" ht="14.25" hidden="1" customHeight="1" x14ac:dyDescent="0.3">
      <c r="A3588" s="2" t="s">
        <v>3619</v>
      </c>
      <c r="B3588" s="2" t="str">
        <f>RIGHT(DmartSalesData[[#This Row],[order_id]],6)</f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2" t="s">
        <v>34</v>
      </c>
    </row>
    <row r="3589" spans="1:16" ht="14.25" hidden="1" customHeight="1" x14ac:dyDescent="0.3">
      <c r="A3589" s="2" t="s">
        <v>3620</v>
      </c>
      <c r="B3589" s="2" t="str">
        <f>RIGHT(DmartSalesData[[#This Row],[order_id]],6)</f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2" t="s">
        <v>39</v>
      </c>
    </row>
    <row r="3590" spans="1:16" ht="14.25" hidden="1" customHeight="1" x14ac:dyDescent="0.3">
      <c r="A3590" s="2" t="s">
        <v>3621</v>
      </c>
      <c r="B3590" s="2" t="str">
        <f>RIGHT(DmartSalesData[[#This Row],[order_id]],6)</f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2" t="s">
        <v>48</v>
      </c>
    </row>
    <row r="3591" spans="1:16" ht="14.25" hidden="1" customHeight="1" x14ac:dyDescent="0.3">
      <c r="A3591" s="2" t="s">
        <v>3622</v>
      </c>
      <c r="B3591" s="2" t="str">
        <f>RIGHT(DmartSalesData[[#This Row],[order_id]],6)</f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2" t="s">
        <v>34</v>
      </c>
    </row>
    <row r="3592" spans="1:16" ht="14.25" hidden="1" customHeight="1" x14ac:dyDescent="0.3">
      <c r="A3592" s="2" t="s">
        <v>3623</v>
      </c>
      <c r="B3592" s="2" t="str">
        <f>RIGHT(DmartSalesData[[#This Row],[order_id]],6)</f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2" t="s">
        <v>17</v>
      </c>
    </row>
    <row r="3593" spans="1:16" ht="14.25" hidden="1" customHeight="1" x14ac:dyDescent="0.3">
      <c r="A3593" s="2" t="s">
        <v>3624</v>
      </c>
      <c r="B3593" s="2" t="str">
        <f>RIGHT(DmartSalesData[[#This Row],[order_id]],6)</f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2" t="s">
        <v>39</v>
      </c>
    </row>
    <row r="3594" spans="1:16" ht="14.25" hidden="1" customHeight="1" x14ac:dyDescent="0.3">
      <c r="A3594" s="2" t="s">
        <v>3625</v>
      </c>
      <c r="B3594" s="2" t="str">
        <f>RIGHT(DmartSalesData[[#This Row],[order_id]],6)</f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2" t="s">
        <v>23</v>
      </c>
    </row>
    <row r="3595" spans="1:16" ht="14.25" hidden="1" customHeight="1" x14ac:dyDescent="0.3">
      <c r="A3595" s="2" t="s">
        <v>3597</v>
      </c>
      <c r="B3595" s="2" t="str">
        <f>RIGHT(DmartSalesData[[#This Row],[order_id]],6)</f>
        <v>103564</v>
      </c>
      <c r="C3595" s="2" t="s">
        <v>25</v>
      </c>
      <c r="D3595" s="2" t="s">
        <v>26</v>
      </c>
      <c r="E3595" s="2">
        <v>2496.56</v>
      </c>
      <c r="F3595" s="2">
        <v>0.46</v>
      </c>
      <c r="G3595" s="2">
        <f t="shared" si="112"/>
        <v>1148.4176</v>
      </c>
      <c r="H3595" s="2">
        <f t="shared" si="113"/>
        <v>1348.1424</v>
      </c>
      <c r="I3595" s="2">
        <v>2</v>
      </c>
      <c r="J3595" s="3">
        <v>45141</v>
      </c>
      <c r="K3595" s="3">
        <v>45144</v>
      </c>
      <c r="L3595" s="2" t="s">
        <v>21</v>
      </c>
      <c r="M3595" s="2" t="s">
        <v>22</v>
      </c>
      <c r="N3595" s="2">
        <v>542.82000000000005</v>
      </c>
      <c r="O3595" s="2" t="s">
        <v>39</v>
      </c>
      <c r="P3595" s="2" t="s">
        <v>39</v>
      </c>
    </row>
    <row r="3596" spans="1:16" ht="14.25" hidden="1" customHeight="1" x14ac:dyDescent="0.3">
      <c r="A3596" s="2" t="s">
        <v>3627</v>
      </c>
      <c r="B3596" s="2" t="str">
        <f>RIGHT(DmartSalesData[[#This Row],[order_id]],6)</f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2" t="s">
        <v>34</v>
      </c>
    </row>
    <row r="3597" spans="1:16" ht="14.25" hidden="1" customHeight="1" x14ac:dyDescent="0.3">
      <c r="A3597" s="2" t="s">
        <v>3628</v>
      </c>
      <c r="B3597" s="2" t="str">
        <f>RIGHT(DmartSalesData[[#This Row],[order_id]],6)</f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2" t="s">
        <v>48</v>
      </c>
    </row>
    <row r="3598" spans="1:16" ht="14.25" hidden="1" customHeight="1" x14ac:dyDescent="0.3">
      <c r="A3598" s="2" t="s">
        <v>3629</v>
      </c>
      <c r="B3598" s="2" t="str">
        <f>RIGHT(DmartSalesData[[#This Row],[order_id]],6)</f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2" t="s">
        <v>34</v>
      </c>
    </row>
    <row r="3599" spans="1:16" ht="14.25" hidden="1" customHeight="1" x14ac:dyDescent="0.3">
      <c r="A3599" s="2" t="s">
        <v>3630</v>
      </c>
      <c r="B3599" s="2" t="str">
        <f>RIGHT(DmartSalesData[[#This Row],[order_id]],6)</f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2" t="s">
        <v>17</v>
      </c>
    </row>
    <row r="3600" spans="1:16" ht="14.25" hidden="1" customHeight="1" x14ac:dyDescent="0.3">
      <c r="A3600" s="2" t="s">
        <v>3631</v>
      </c>
      <c r="B3600" s="2" t="str">
        <f>RIGHT(DmartSalesData[[#This Row],[order_id]],6)</f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2" t="s">
        <v>28</v>
      </c>
    </row>
    <row r="3601" spans="1:16" ht="14.25" hidden="1" customHeight="1" x14ac:dyDescent="0.3">
      <c r="A3601" s="2" t="s">
        <v>3632</v>
      </c>
      <c r="B3601" s="2" t="str">
        <f>RIGHT(DmartSalesData[[#This Row],[order_id]],6)</f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2" t="s">
        <v>48</v>
      </c>
    </row>
    <row r="3602" spans="1:16" ht="14.25" hidden="1" customHeight="1" x14ac:dyDescent="0.3">
      <c r="A3602" s="2" t="s">
        <v>3633</v>
      </c>
      <c r="B3602" s="2" t="str">
        <f>RIGHT(DmartSalesData[[#This Row],[order_id]],6)</f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2" t="s">
        <v>28</v>
      </c>
    </row>
    <row r="3603" spans="1:16" ht="14.25" hidden="1" customHeight="1" x14ac:dyDescent="0.3">
      <c r="A3603" s="2" t="s">
        <v>3634</v>
      </c>
      <c r="B3603" s="2" t="str">
        <f>RIGHT(DmartSalesData[[#This Row],[order_id]],6)</f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2" t="s">
        <v>28</v>
      </c>
    </row>
    <row r="3604" spans="1:16" ht="14.25" hidden="1" customHeight="1" x14ac:dyDescent="0.3">
      <c r="A3604" s="2" t="s">
        <v>3635</v>
      </c>
      <c r="B3604" s="2" t="str">
        <f>RIGHT(DmartSalesData[[#This Row],[order_id]],6)</f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2" t="s">
        <v>23</v>
      </c>
    </row>
    <row r="3605" spans="1:16" ht="14.25" hidden="1" customHeight="1" x14ac:dyDescent="0.3">
      <c r="A3605" s="2" t="s">
        <v>3636</v>
      </c>
      <c r="B3605" s="2" t="str">
        <f>RIGHT(DmartSalesData[[#This Row],[order_id]],6)</f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2" t="s">
        <v>17</v>
      </c>
    </row>
    <row r="3606" spans="1:16" ht="14.25" hidden="1" customHeight="1" x14ac:dyDescent="0.3">
      <c r="A3606" s="2" t="s">
        <v>3637</v>
      </c>
      <c r="B3606" s="2" t="str">
        <f>RIGHT(DmartSalesData[[#This Row],[order_id]],6)</f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2" t="s">
        <v>28</v>
      </c>
    </row>
    <row r="3607" spans="1:16" ht="14.25" hidden="1" customHeight="1" x14ac:dyDescent="0.3">
      <c r="A3607" s="2" t="s">
        <v>3600</v>
      </c>
      <c r="B3607" s="2" t="str">
        <f>RIGHT(DmartSalesData[[#This Row],[order_id]],6)</f>
        <v>103567</v>
      </c>
      <c r="C3607" s="2" t="s">
        <v>13</v>
      </c>
      <c r="D3607" s="2" t="s">
        <v>33</v>
      </c>
      <c r="E3607" s="2">
        <v>4313.72</v>
      </c>
      <c r="F3607" s="2">
        <v>0.31</v>
      </c>
      <c r="G3607" s="2">
        <f t="shared" si="112"/>
        <v>1337.2532000000001</v>
      </c>
      <c r="H3607" s="2">
        <f t="shared" si="113"/>
        <v>2976.4668000000001</v>
      </c>
      <c r="I3607" s="2">
        <v>5</v>
      </c>
      <c r="J3607" s="3">
        <v>45657</v>
      </c>
      <c r="K3607" s="3">
        <v>45664</v>
      </c>
      <c r="L3607" s="2" t="s">
        <v>21</v>
      </c>
      <c r="M3607" s="2" t="s">
        <v>27</v>
      </c>
      <c r="N3607" s="2">
        <v>1251.81</v>
      </c>
      <c r="O3607" s="2" t="s">
        <v>39</v>
      </c>
      <c r="P3607" s="2" t="s">
        <v>39</v>
      </c>
    </row>
    <row r="3608" spans="1:16" ht="14.25" hidden="1" customHeight="1" x14ac:dyDescent="0.3">
      <c r="A3608" s="2" t="s">
        <v>3603</v>
      </c>
      <c r="B3608" s="2" t="str">
        <f>RIGHT(DmartSalesData[[#This Row],[order_id]],6)</f>
        <v>103570</v>
      </c>
      <c r="C3608" s="2" t="s">
        <v>13</v>
      </c>
      <c r="D3608" s="2" t="s">
        <v>14</v>
      </c>
      <c r="E3608" s="2">
        <v>3847.93</v>
      </c>
      <c r="F3608" s="2">
        <v>0.28999999999999998</v>
      </c>
      <c r="G3608" s="2">
        <f t="shared" si="112"/>
        <v>1115.8996999999999</v>
      </c>
      <c r="H3608" s="2">
        <f t="shared" si="113"/>
        <v>2732.0302999999999</v>
      </c>
      <c r="I3608" s="2">
        <v>5</v>
      </c>
      <c r="J3608" s="3">
        <v>44943</v>
      </c>
      <c r="K3608" s="3">
        <v>44947</v>
      </c>
      <c r="L3608" s="2" t="s">
        <v>15</v>
      </c>
      <c r="M3608" s="2" t="s">
        <v>27</v>
      </c>
      <c r="N3608" s="2">
        <v>845.55</v>
      </c>
      <c r="O3608" s="2" t="s">
        <v>17</v>
      </c>
      <c r="P3608" s="2" t="s">
        <v>17</v>
      </c>
    </row>
    <row r="3609" spans="1:16" ht="14.25" hidden="1" customHeight="1" x14ac:dyDescent="0.3">
      <c r="A3609" s="2" t="s">
        <v>3640</v>
      </c>
      <c r="B3609" s="2" t="str">
        <f>RIGHT(DmartSalesData[[#This Row],[order_id]],6)</f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2" t="s">
        <v>39</v>
      </c>
    </row>
    <row r="3610" spans="1:16" ht="14.25" hidden="1" customHeight="1" x14ac:dyDescent="0.3">
      <c r="A3610" s="2" t="s">
        <v>3606</v>
      </c>
      <c r="B3610" s="2" t="str">
        <f>RIGHT(DmartSalesData[[#This Row],[order_id]],6)</f>
        <v>103573</v>
      </c>
      <c r="C3610" s="2" t="s">
        <v>25</v>
      </c>
      <c r="D3610" s="2" t="s">
        <v>14</v>
      </c>
      <c r="E3610" s="2">
        <v>3478.12</v>
      </c>
      <c r="F3610" s="2">
        <v>0.36</v>
      </c>
      <c r="G3610" s="2">
        <f t="shared" si="112"/>
        <v>1252.1232</v>
      </c>
      <c r="H3610" s="2">
        <f t="shared" si="113"/>
        <v>2225.9967999999999</v>
      </c>
      <c r="I3610" s="2">
        <v>9</v>
      </c>
      <c r="J3610" s="3">
        <v>45524</v>
      </c>
      <c r="K3610" s="3">
        <v>45526</v>
      </c>
      <c r="L3610" s="2" t="s">
        <v>31</v>
      </c>
      <c r="M3610" s="2" t="s">
        <v>22</v>
      </c>
      <c r="N3610" s="2">
        <v>658.5</v>
      </c>
      <c r="O3610" s="2" t="s">
        <v>39</v>
      </c>
      <c r="P3610" s="2" t="s">
        <v>39</v>
      </c>
    </row>
    <row r="3611" spans="1:16" ht="14.25" hidden="1" customHeight="1" x14ac:dyDescent="0.3">
      <c r="A3611" s="2" t="s">
        <v>3642</v>
      </c>
      <c r="B3611" s="2" t="str">
        <f>RIGHT(DmartSalesData[[#This Row],[order_id]],6)</f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2" t="s">
        <v>34</v>
      </c>
    </row>
    <row r="3612" spans="1:16" ht="14.25" hidden="1" customHeight="1" x14ac:dyDescent="0.3">
      <c r="A3612" s="2" t="s">
        <v>3626</v>
      </c>
      <c r="B3612" s="2" t="str">
        <f>RIGHT(DmartSalesData[[#This Row],[order_id]],6)</f>
        <v>103593</v>
      </c>
      <c r="C3612" s="2" t="s">
        <v>25</v>
      </c>
      <c r="D3612" s="2" t="s">
        <v>33</v>
      </c>
      <c r="E3612" s="2">
        <v>2979.76</v>
      </c>
      <c r="F3612" s="2">
        <v>0.41</v>
      </c>
      <c r="G3612" s="2">
        <f t="shared" si="112"/>
        <v>1221.7016000000001</v>
      </c>
      <c r="H3612" s="2">
        <f t="shared" si="113"/>
        <v>1758.0584000000001</v>
      </c>
      <c r="I3612" s="2">
        <v>4</v>
      </c>
      <c r="J3612" s="3">
        <v>45228</v>
      </c>
      <c r="K3612" s="3">
        <v>45230</v>
      </c>
      <c r="L3612" s="2" t="s">
        <v>31</v>
      </c>
      <c r="M3612" s="2" t="s">
        <v>22</v>
      </c>
      <c r="N3612" s="2">
        <v>732.86</v>
      </c>
      <c r="O3612" s="2" t="s">
        <v>48</v>
      </c>
      <c r="P3612" s="2" t="s">
        <v>48</v>
      </c>
    </row>
    <row r="3613" spans="1:16" ht="14.25" hidden="1" customHeight="1" x14ac:dyDescent="0.3">
      <c r="A3613" s="2" t="s">
        <v>3644</v>
      </c>
      <c r="B3613" s="2" t="str">
        <f>RIGHT(DmartSalesData[[#This Row],[order_id]],6)</f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2" t="s">
        <v>34</v>
      </c>
    </row>
    <row r="3614" spans="1:16" ht="14.25" hidden="1" customHeight="1" x14ac:dyDescent="0.3">
      <c r="A3614" s="2" t="s">
        <v>3638</v>
      </c>
      <c r="B3614" s="2" t="str">
        <f>RIGHT(DmartSalesData[[#This Row],[order_id]],6)</f>
        <v>103605</v>
      </c>
      <c r="C3614" s="2" t="s">
        <v>13</v>
      </c>
      <c r="D3614" s="2" t="s">
        <v>33</v>
      </c>
      <c r="E3614" s="2">
        <v>4735.4799999999996</v>
      </c>
      <c r="F3614" s="2">
        <v>0.26</v>
      </c>
      <c r="G3614" s="2">
        <f t="shared" si="112"/>
        <v>1231.2248</v>
      </c>
      <c r="H3614" s="2">
        <f t="shared" si="113"/>
        <v>3504.2551999999996</v>
      </c>
      <c r="I3614" s="2">
        <v>1</v>
      </c>
      <c r="J3614" s="3">
        <v>45479</v>
      </c>
      <c r="K3614" s="3">
        <v>45485</v>
      </c>
      <c r="L3614" s="2" t="s">
        <v>21</v>
      </c>
      <c r="M3614" s="2" t="s">
        <v>22</v>
      </c>
      <c r="N3614" s="2">
        <v>755.28</v>
      </c>
      <c r="O3614" s="2" t="s">
        <v>48</v>
      </c>
      <c r="P3614" s="2" t="s">
        <v>48</v>
      </c>
    </row>
    <row r="3615" spans="1:16" ht="14.25" hidden="1" customHeight="1" x14ac:dyDescent="0.3">
      <c r="A3615" s="2" t="s">
        <v>3646</v>
      </c>
      <c r="B3615" s="2" t="str">
        <f>RIGHT(DmartSalesData[[#This Row],[order_id]],6)</f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2" t="s">
        <v>48</v>
      </c>
    </row>
    <row r="3616" spans="1:16" ht="14.25" hidden="1" customHeight="1" x14ac:dyDescent="0.3">
      <c r="A3616" s="2" t="s">
        <v>3647</v>
      </c>
      <c r="B3616" s="2" t="str">
        <f>RIGHT(DmartSalesData[[#This Row],[order_id]],6)</f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2" t="s">
        <v>48</v>
      </c>
    </row>
    <row r="3617" spans="1:16" ht="14.25" hidden="1" customHeight="1" x14ac:dyDescent="0.3">
      <c r="A3617" s="2" t="s">
        <v>3639</v>
      </c>
      <c r="B3617" s="2" t="str">
        <f>RIGHT(DmartSalesData[[#This Row],[order_id]],6)</f>
        <v>103606</v>
      </c>
      <c r="C3617" s="2" t="s">
        <v>41</v>
      </c>
      <c r="D3617" s="2" t="s">
        <v>26</v>
      </c>
      <c r="E3617" s="2">
        <v>2862.49</v>
      </c>
      <c r="F3617" s="2">
        <v>0.46</v>
      </c>
      <c r="G3617" s="2">
        <f t="shared" si="112"/>
        <v>1316.7454</v>
      </c>
      <c r="H3617" s="2">
        <f t="shared" si="113"/>
        <v>1545.7445999999998</v>
      </c>
      <c r="I3617" s="2">
        <v>9</v>
      </c>
      <c r="J3617" s="3">
        <v>45086</v>
      </c>
      <c r="K3617" s="3">
        <v>45087</v>
      </c>
      <c r="L3617" s="2" t="s">
        <v>21</v>
      </c>
      <c r="M3617" s="2" t="s">
        <v>27</v>
      </c>
      <c r="N3617" s="2">
        <v>826.76</v>
      </c>
      <c r="O3617" s="2" t="s">
        <v>23</v>
      </c>
      <c r="P3617" s="2" t="s">
        <v>23</v>
      </c>
    </row>
    <row r="3618" spans="1:16" ht="14.25" hidden="1" customHeight="1" x14ac:dyDescent="0.3">
      <c r="A3618" s="2" t="s">
        <v>3649</v>
      </c>
      <c r="B3618" s="2" t="str">
        <f>RIGHT(DmartSalesData[[#This Row],[order_id]],6)</f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2" t="s">
        <v>28</v>
      </c>
    </row>
    <row r="3619" spans="1:16" ht="14.25" hidden="1" customHeight="1" x14ac:dyDescent="0.3">
      <c r="A3619" s="2" t="s">
        <v>3641</v>
      </c>
      <c r="B3619" s="2" t="str">
        <f>RIGHT(DmartSalesData[[#This Row],[order_id]],6)</f>
        <v>103608</v>
      </c>
      <c r="C3619" s="2" t="s">
        <v>13</v>
      </c>
      <c r="D3619" s="2" t="s">
        <v>20</v>
      </c>
      <c r="E3619" s="2">
        <v>4141.95</v>
      </c>
      <c r="F3619" s="2">
        <v>0.38</v>
      </c>
      <c r="G3619" s="2">
        <f t="shared" si="112"/>
        <v>1573.941</v>
      </c>
      <c r="H3619" s="2">
        <f t="shared" si="113"/>
        <v>2568.009</v>
      </c>
      <c r="I3619" s="2">
        <v>3</v>
      </c>
      <c r="J3619" s="3">
        <v>45489</v>
      </c>
      <c r="K3619" s="3">
        <v>45493</v>
      </c>
      <c r="L3619" s="2" t="s">
        <v>31</v>
      </c>
      <c r="M3619" s="2" t="s">
        <v>16</v>
      </c>
      <c r="N3619" s="2">
        <v>257.76</v>
      </c>
      <c r="O3619" s="2" t="s">
        <v>48</v>
      </c>
      <c r="P3619" s="2" t="s">
        <v>48</v>
      </c>
    </row>
    <row r="3620" spans="1:16" ht="14.25" hidden="1" customHeight="1" x14ac:dyDescent="0.3">
      <c r="A3620" s="2" t="s">
        <v>3643</v>
      </c>
      <c r="B3620" s="2" t="str">
        <f>RIGHT(DmartSalesData[[#This Row],[order_id]],6)</f>
        <v>103610</v>
      </c>
      <c r="C3620" s="2" t="s">
        <v>13</v>
      </c>
      <c r="D3620" s="2" t="s">
        <v>26</v>
      </c>
      <c r="E3620" s="2">
        <v>3939.82</v>
      </c>
      <c r="F3620" s="2">
        <v>0.28999999999999998</v>
      </c>
      <c r="G3620" s="2">
        <f t="shared" si="112"/>
        <v>1142.5478000000001</v>
      </c>
      <c r="H3620" s="2">
        <f t="shared" si="113"/>
        <v>2797.2722000000003</v>
      </c>
      <c r="I3620" s="2">
        <v>1</v>
      </c>
      <c r="J3620" s="3">
        <v>45006</v>
      </c>
      <c r="K3620" s="3">
        <v>45013</v>
      </c>
      <c r="L3620" s="2" t="s">
        <v>15</v>
      </c>
      <c r="M3620" s="2" t="s">
        <v>16</v>
      </c>
      <c r="N3620" s="2">
        <v>1019.54</v>
      </c>
      <c r="O3620" s="2" t="s">
        <v>34</v>
      </c>
      <c r="P3620" s="2" t="s">
        <v>34</v>
      </c>
    </row>
    <row r="3621" spans="1:16" ht="14.25" hidden="1" customHeight="1" x14ac:dyDescent="0.3">
      <c r="A3621" s="2" t="s">
        <v>3645</v>
      </c>
      <c r="B3621" s="2" t="str">
        <f>RIGHT(DmartSalesData[[#This Row],[order_id]],6)</f>
        <v>103612</v>
      </c>
      <c r="C3621" s="2" t="s">
        <v>13</v>
      </c>
      <c r="D3621" s="2" t="s">
        <v>36</v>
      </c>
      <c r="E3621" s="2">
        <v>3232.09</v>
      </c>
      <c r="F3621" s="2">
        <v>0.48</v>
      </c>
      <c r="G3621" s="2">
        <f t="shared" si="112"/>
        <v>1551.4032</v>
      </c>
      <c r="H3621" s="2">
        <f t="shared" si="113"/>
        <v>1680.6868000000002</v>
      </c>
      <c r="I3621" s="2">
        <v>7</v>
      </c>
      <c r="J3621" s="3">
        <v>45151</v>
      </c>
      <c r="K3621" s="3">
        <v>45153</v>
      </c>
      <c r="L3621" s="2" t="s">
        <v>31</v>
      </c>
      <c r="M3621" s="2" t="s">
        <v>27</v>
      </c>
      <c r="N3621" s="2">
        <v>169.31</v>
      </c>
      <c r="O3621" s="2" t="s">
        <v>23</v>
      </c>
      <c r="P3621" s="2" t="s">
        <v>23</v>
      </c>
    </row>
    <row r="3622" spans="1:16" ht="14.25" hidden="1" customHeight="1" x14ac:dyDescent="0.3">
      <c r="A3622" s="2" t="s">
        <v>3648</v>
      </c>
      <c r="B3622" s="2" t="str">
        <f>RIGHT(DmartSalesData[[#This Row],[order_id]],6)</f>
        <v>103615</v>
      </c>
      <c r="C3622" s="2" t="s">
        <v>13</v>
      </c>
      <c r="D3622" s="2" t="s">
        <v>33</v>
      </c>
      <c r="E3622" s="2">
        <v>3745.81</v>
      </c>
      <c r="F3622" s="2">
        <v>0.31</v>
      </c>
      <c r="G3622" s="2">
        <f t="shared" si="112"/>
        <v>1161.2011</v>
      </c>
      <c r="H3622" s="2">
        <f t="shared" si="113"/>
        <v>2584.6089000000002</v>
      </c>
      <c r="I3622" s="2">
        <v>5</v>
      </c>
      <c r="J3622" s="3">
        <v>45333</v>
      </c>
      <c r="K3622" s="3">
        <v>45334</v>
      </c>
      <c r="L3622" s="2" t="s">
        <v>15</v>
      </c>
      <c r="M3622" s="2" t="s">
        <v>16</v>
      </c>
      <c r="N3622" s="2">
        <v>304.99</v>
      </c>
      <c r="O3622" s="2" t="s">
        <v>28</v>
      </c>
      <c r="P3622" s="2" t="s">
        <v>28</v>
      </c>
    </row>
    <row r="3623" spans="1:16" ht="14.25" hidden="1" customHeight="1" x14ac:dyDescent="0.3">
      <c r="A3623" s="2" t="s">
        <v>3654</v>
      </c>
      <c r="B3623" s="2" t="str">
        <f>RIGHT(DmartSalesData[[#This Row],[order_id]],6)</f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2" t="s">
        <v>28</v>
      </c>
    </row>
    <row r="3624" spans="1:16" ht="14.25" hidden="1" customHeight="1" x14ac:dyDescent="0.3">
      <c r="A3624" s="2" t="s">
        <v>3655</v>
      </c>
      <c r="B3624" s="2" t="str">
        <f>RIGHT(DmartSalesData[[#This Row],[order_id]],6)</f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2" t="s">
        <v>48</v>
      </c>
    </row>
    <row r="3625" spans="1:16" ht="14.25" hidden="1" customHeight="1" x14ac:dyDescent="0.3">
      <c r="A3625" s="2" t="s">
        <v>3650</v>
      </c>
      <c r="B3625" s="2" t="str">
        <f>RIGHT(DmartSalesData[[#This Row],[order_id]],6)</f>
        <v>103617</v>
      </c>
      <c r="C3625" s="2" t="s">
        <v>41</v>
      </c>
      <c r="D3625" s="2" t="s">
        <v>14</v>
      </c>
      <c r="E3625" s="2">
        <v>4103.8100000000004</v>
      </c>
      <c r="F3625" s="2">
        <v>0.33</v>
      </c>
      <c r="G3625" s="2">
        <f t="shared" si="112"/>
        <v>1354.2573000000002</v>
      </c>
      <c r="H3625" s="2">
        <f t="shared" si="113"/>
        <v>2749.5527000000002</v>
      </c>
      <c r="I3625" s="2">
        <v>8</v>
      </c>
      <c r="J3625" s="3">
        <v>45100</v>
      </c>
      <c r="K3625" s="3">
        <v>45107</v>
      </c>
      <c r="L3625" s="2" t="s">
        <v>31</v>
      </c>
      <c r="M3625" s="2" t="s">
        <v>22</v>
      </c>
      <c r="N3625" s="2">
        <v>982.94</v>
      </c>
      <c r="O3625" s="2" t="s">
        <v>48</v>
      </c>
      <c r="P3625" s="2" t="s">
        <v>48</v>
      </c>
    </row>
    <row r="3626" spans="1:16" ht="14.25" hidden="1" customHeight="1" x14ac:dyDescent="0.3">
      <c r="A3626" s="2" t="s">
        <v>3657</v>
      </c>
      <c r="B3626" s="2" t="str">
        <f>RIGHT(DmartSalesData[[#This Row],[order_id]],6)</f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2" t="s">
        <v>28</v>
      </c>
    </row>
    <row r="3627" spans="1:16" ht="14.25" hidden="1" customHeight="1" x14ac:dyDescent="0.3">
      <c r="A3627" s="2" t="s">
        <v>3658</v>
      </c>
      <c r="B3627" s="2" t="str">
        <f>RIGHT(DmartSalesData[[#This Row],[order_id]],6)</f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2" t="s">
        <v>34</v>
      </c>
    </row>
    <row r="3628" spans="1:16" ht="14.25" hidden="1" customHeight="1" x14ac:dyDescent="0.3">
      <c r="A3628" s="2" t="s">
        <v>3659</v>
      </c>
      <c r="B3628" s="2" t="str">
        <f>RIGHT(DmartSalesData[[#This Row],[order_id]],6)</f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2" t="s">
        <v>23</v>
      </c>
    </row>
    <row r="3629" spans="1:16" ht="14.25" hidden="1" customHeight="1" x14ac:dyDescent="0.3">
      <c r="A3629" s="2" t="s">
        <v>3651</v>
      </c>
      <c r="B3629" s="2" t="str">
        <f>RIGHT(DmartSalesData[[#This Row],[order_id]],6)</f>
        <v>103618</v>
      </c>
      <c r="C3629" s="2" t="s">
        <v>25</v>
      </c>
      <c r="D3629" s="2" t="s">
        <v>26</v>
      </c>
      <c r="E3629" s="2">
        <v>3516.33</v>
      </c>
      <c r="F3629" s="2">
        <v>0.48</v>
      </c>
      <c r="G3629" s="2">
        <f t="shared" si="112"/>
        <v>1687.8383999999999</v>
      </c>
      <c r="H3629" s="2">
        <f t="shared" si="113"/>
        <v>1828.4916000000001</v>
      </c>
      <c r="I3629" s="2">
        <v>9</v>
      </c>
      <c r="J3629" s="3">
        <v>45550</v>
      </c>
      <c r="K3629" s="3">
        <v>45552</v>
      </c>
      <c r="L3629" s="2" t="s">
        <v>31</v>
      </c>
      <c r="M3629" s="2" t="s">
        <v>22</v>
      </c>
      <c r="N3629" s="2">
        <v>738.46</v>
      </c>
      <c r="O3629" s="2" t="s">
        <v>39</v>
      </c>
      <c r="P3629" s="2" t="s">
        <v>39</v>
      </c>
    </row>
    <row r="3630" spans="1:16" ht="14.25" hidden="1" customHeight="1" x14ac:dyDescent="0.3">
      <c r="A3630" s="2" t="s">
        <v>3661</v>
      </c>
      <c r="B3630" s="2" t="str">
        <f>RIGHT(DmartSalesData[[#This Row],[order_id]],6)</f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2" t="s">
        <v>28</v>
      </c>
    </row>
    <row r="3631" spans="1:16" ht="14.25" hidden="1" customHeight="1" x14ac:dyDescent="0.3">
      <c r="A3631" s="2" t="s">
        <v>3662</v>
      </c>
      <c r="B3631" s="2" t="str">
        <f>RIGHT(DmartSalesData[[#This Row],[order_id]],6)</f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2" t="s">
        <v>48</v>
      </c>
    </row>
    <row r="3632" spans="1:16" ht="14.25" hidden="1" customHeight="1" x14ac:dyDescent="0.3">
      <c r="A3632" s="2" t="s">
        <v>3663</v>
      </c>
      <c r="B3632" s="2" t="str">
        <f>RIGHT(DmartSalesData[[#This Row],[order_id]],6)</f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2" t="s">
        <v>48</v>
      </c>
    </row>
    <row r="3633" spans="1:16" ht="14.25" hidden="1" customHeight="1" x14ac:dyDescent="0.3">
      <c r="A3633" s="2" t="s">
        <v>3664</v>
      </c>
      <c r="B3633" s="2" t="str">
        <f>RIGHT(DmartSalesData[[#This Row],[order_id]],6)</f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2" t="s">
        <v>23</v>
      </c>
    </row>
    <row r="3634" spans="1:16" ht="14.25" hidden="1" customHeight="1" x14ac:dyDescent="0.3">
      <c r="A3634" s="2" t="s">
        <v>3665</v>
      </c>
      <c r="B3634" s="2" t="str">
        <f>RIGHT(DmartSalesData[[#This Row],[order_id]],6)</f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2" t="s">
        <v>48</v>
      </c>
    </row>
    <row r="3635" spans="1:16" ht="14.25" hidden="1" customHeight="1" x14ac:dyDescent="0.3">
      <c r="A3635" s="2" t="s">
        <v>3666</v>
      </c>
      <c r="B3635" s="2" t="str">
        <f>RIGHT(DmartSalesData[[#This Row],[order_id]],6)</f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2" t="s">
        <v>39</v>
      </c>
    </row>
    <row r="3636" spans="1:16" ht="14.25" hidden="1" customHeight="1" x14ac:dyDescent="0.3">
      <c r="A3636" s="2" t="s">
        <v>3652</v>
      </c>
      <c r="B3636" s="2" t="str">
        <f>RIGHT(DmartSalesData[[#This Row],[order_id]],6)</f>
        <v>103619</v>
      </c>
      <c r="C3636" s="2" t="s">
        <v>25</v>
      </c>
      <c r="D3636" s="2" t="s">
        <v>26</v>
      </c>
      <c r="E3636" s="2">
        <v>4638.25</v>
      </c>
      <c r="F3636" s="2">
        <v>0.26</v>
      </c>
      <c r="G3636" s="2">
        <f t="shared" si="112"/>
        <v>1205.9449999999999</v>
      </c>
      <c r="H3636" s="2">
        <f t="shared" si="113"/>
        <v>3432.3050000000003</v>
      </c>
      <c r="I3636" s="2">
        <v>6</v>
      </c>
      <c r="J3636" s="3">
        <v>45317</v>
      </c>
      <c r="K3636" s="3">
        <v>45323</v>
      </c>
      <c r="L3636" s="2" t="s">
        <v>21</v>
      </c>
      <c r="M3636" s="2" t="s">
        <v>16</v>
      </c>
      <c r="N3636" s="2">
        <v>1068.18</v>
      </c>
      <c r="O3636" s="2" t="s">
        <v>17</v>
      </c>
      <c r="P3636" s="2" t="s">
        <v>17</v>
      </c>
    </row>
    <row r="3637" spans="1:16" ht="14.25" hidden="1" customHeight="1" x14ac:dyDescent="0.3">
      <c r="A3637" s="2" t="s">
        <v>3653</v>
      </c>
      <c r="B3637" s="2" t="str">
        <f>RIGHT(DmartSalesData[[#This Row],[order_id]],6)</f>
        <v>103620</v>
      </c>
      <c r="C3637" s="2" t="s">
        <v>41</v>
      </c>
      <c r="D3637" s="2" t="s">
        <v>14</v>
      </c>
      <c r="E3637" s="2">
        <v>3588.48</v>
      </c>
      <c r="F3637" s="2">
        <v>0.47</v>
      </c>
      <c r="G3637" s="2">
        <f t="shared" si="112"/>
        <v>1686.5855999999999</v>
      </c>
      <c r="H3637" s="2">
        <f t="shared" si="113"/>
        <v>1901.8944000000001</v>
      </c>
      <c r="I3637" s="2">
        <v>3</v>
      </c>
      <c r="J3637" s="3">
        <v>45031</v>
      </c>
      <c r="K3637" s="3">
        <v>45035</v>
      </c>
      <c r="L3637" s="2" t="s">
        <v>31</v>
      </c>
      <c r="M3637" s="2" t="s">
        <v>16</v>
      </c>
      <c r="N3637" s="2">
        <v>423.29</v>
      </c>
      <c r="O3637" s="2" t="s">
        <v>28</v>
      </c>
      <c r="P3637" s="2" t="s">
        <v>28</v>
      </c>
    </row>
    <row r="3638" spans="1:16" ht="14.25" hidden="1" customHeight="1" x14ac:dyDescent="0.3">
      <c r="A3638" s="2" t="s">
        <v>3669</v>
      </c>
      <c r="B3638" s="2" t="str">
        <f>RIGHT(DmartSalesData[[#This Row],[order_id]],6)</f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2" t="s">
        <v>28</v>
      </c>
    </row>
    <row r="3639" spans="1:16" ht="14.25" hidden="1" customHeight="1" x14ac:dyDescent="0.3">
      <c r="A3639" s="2" t="s">
        <v>3670</v>
      </c>
      <c r="B3639" s="2" t="str">
        <f>RIGHT(DmartSalesData[[#This Row],[order_id]],6)</f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2" t="s">
        <v>39</v>
      </c>
    </row>
    <row r="3640" spans="1:16" ht="14.25" hidden="1" customHeight="1" x14ac:dyDescent="0.3">
      <c r="A3640" s="2" t="s">
        <v>3671</v>
      </c>
      <c r="B3640" s="2" t="str">
        <f>RIGHT(DmartSalesData[[#This Row],[order_id]],6)</f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2" t="s">
        <v>39</v>
      </c>
    </row>
    <row r="3641" spans="1:16" ht="14.25" hidden="1" customHeight="1" x14ac:dyDescent="0.3">
      <c r="A3641" s="2" t="s">
        <v>3672</v>
      </c>
      <c r="B3641" s="2" t="str">
        <f>RIGHT(DmartSalesData[[#This Row],[order_id]],6)</f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2" t="s">
        <v>48</v>
      </c>
    </row>
    <row r="3642" spans="1:16" ht="14.25" hidden="1" customHeight="1" x14ac:dyDescent="0.3">
      <c r="A3642" s="2" t="s">
        <v>3673</v>
      </c>
      <c r="B3642" s="2" t="str">
        <f>RIGHT(DmartSalesData[[#This Row],[order_id]],6)</f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2" t="s">
        <v>23</v>
      </c>
    </row>
    <row r="3643" spans="1:16" ht="14.25" hidden="1" customHeight="1" x14ac:dyDescent="0.3">
      <c r="A3643" s="2" t="s">
        <v>3674</v>
      </c>
      <c r="B3643" s="2" t="str">
        <f>RIGHT(DmartSalesData[[#This Row],[order_id]],6)</f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2" t="s">
        <v>28</v>
      </c>
    </row>
    <row r="3644" spans="1:16" ht="14.25" hidden="1" customHeight="1" x14ac:dyDescent="0.3">
      <c r="A3644" s="2" t="s">
        <v>3656</v>
      </c>
      <c r="B3644" s="2" t="str">
        <f>RIGHT(DmartSalesData[[#This Row],[order_id]],6)</f>
        <v>103623</v>
      </c>
      <c r="C3644" s="2" t="s">
        <v>19</v>
      </c>
      <c r="D3644" s="2" t="s">
        <v>20</v>
      </c>
      <c r="E3644" s="2">
        <v>3985.29</v>
      </c>
      <c r="F3644" s="2">
        <v>0.32</v>
      </c>
      <c r="G3644" s="2">
        <f t="shared" si="112"/>
        <v>1275.2927999999999</v>
      </c>
      <c r="H3644" s="2">
        <f t="shared" si="113"/>
        <v>2709.9971999999998</v>
      </c>
      <c r="I3644" s="2">
        <v>4</v>
      </c>
      <c r="J3644" s="3">
        <v>45453</v>
      </c>
      <c r="K3644" s="3">
        <v>45459</v>
      </c>
      <c r="L3644" s="2" t="s">
        <v>15</v>
      </c>
      <c r="M3644" s="2" t="s">
        <v>27</v>
      </c>
      <c r="N3644" s="2">
        <v>957.61</v>
      </c>
      <c r="O3644" s="2" t="s">
        <v>39</v>
      </c>
      <c r="P3644" s="2" t="s">
        <v>39</v>
      </c>
    </row>
    <row r="3645" spans="1:16" ht="14.25" hidden="1" customHeight="1" x14ac:dyDescent="0.3">
      <c r="A3645" s="2" t="s">
        <v>3676</v>
      </c>
      <c r="B3645" s="2" t="str">
        <f>RIGHT(DmartSalesData[[#This Row],[order_id]],6)</f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ref="G3645:G3708" si="114">E3645*F3645</f>
        <v>292.9896</v>
      </c>
      <c r="H3645" s="2">
        <f t="shared" ref="H3645:H3708" si="115">E3645-G3645</f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2" t="s">
        <v>34</v>
      </c>
    </row>
    <row r="3646" spans="1:16" ht="14.25" hidden="1" customHeight="1" x14ac:dyDescent="0.3">
      <c r="A3646" s="2" t="s">
        <v>3677</v>
      </c>
      <c r="B3646" s="2" t="str">
        <f>RIGHT(DmartSalesData[[#This Row],[order_id]],6)</f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4"/>
        <v>51.678599999999996</v>
      </c>
      <c r="H3646" s="2">
        <f t="shared" si="115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2" t="s">
        <v>17</v>
      </c>
    </row>
    <row r="3647" spans="1:16" ht="14.25" hidden="1" customHeight="1" x14ac:dyDescent="0.3">
      <c r="A3647" s="2" t="s">
        <v>3678</v>
      </c>
      <c r="B3647" s="2" t="str">
        <f>RIGHT(DmartSalesData[[#This Row],[order_id]],6)</f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4"/>
        <v>382.24079999999998</v>
      </c>
      <c r="H3647" s="2">
        <f t="shared" si="115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2" t="s">
        <v>28</v>
      </c>
    </row>
    <row r="3648" spans="1:16" ht="14.25" hidden="1" customHeight="1" x14ac:dyDescent="0.3">
      <c r="A3648" s="2" t="s">
        <v>3679</v>
      </c>
      <c r="B3648" s="2" t="str">
        <f>RIGHT(DmartSalesData[[#This Row],[order_id]],6)</f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4"/>
        <v>87.188400000000001</v>
      </c>
      <c r="H3648" s="2">
        <f t="shared" si="115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2" t="s">
        <v>39</v>
      </c>
    </row>
    <row r="3649" spans="1:16" ht="14.25" hidden="1" customHeight="1" x14ac:dyDescent="0.3">
      <c r="A3649" s="2" t="s">
        <v>3680</v>
      </c>
      <c r="B3649" s="2" t="str">
        <f>RIGHT(DmartSalesData[[#This Row],[order_id]],6)</f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4"/>
        <v>453.35040000000004</v>
      </c>
      <c r="H3649" s="2">
        <f t="shared" si="115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2" t="s">
        <v>39</v>
      </c>
    </row>
    <row r="3650" spans="1:16" ht="14.25" hidden="1" customHeight="1" x14ac:dyDescent="0.3">
      <c r="A3650" s="2" t="s">
        <v>3681</v>
      </c>
      <c r="B3650" s="2" t="str">
        <f>RIGHT(DmartSalesData[[#This Row],[order_id]],6)</f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4"/>
        <v>580.66820000000007</v>
      </c>
      <c r="H3650" s="2">
        <f t="shared" si="115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2" t="s">
        <v>34</v>
      </c>
    </row>
    <row r="3651" spans="1:16" ht="14.25" hidden="1" customHeight="1" x14ac:dyDescent="0.3">
      <c r="A3651" s="2" t="s">
        <v>3682</v>
      </c>
      <c r="B3651" s="2" t="str">
        <f>RIGHT(DmartSalesData[[#This Row],[order_id]],6)</f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si="114"/>
        <v>210.22890000000001</v>
      </c>
      <c r="H3651" s="2">
        <f t="shared" si="115"/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2" t="s">
        <v>28</v>
      </c>
    </row>
    <row r="3652" spans="1:16" ht="14.25" hidden="1" customHeight="1" x14ac:dyDescent="0.3">
      <c r="A3652" s="2" t="s">
        <v>3683</v>
      </c>
      <c r="B3652" s="2" t="str">
        <f>RIGHT(DmartSalesData[[#This Row],[order_id]],6)</f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2" t="s">
        <v>39</v>
      </c>
    </row>
    <row r="3653" spans="1:16" ht="14.25" hidden="1" customHeight="1" x14ac:dyDescent="0.3">
      <c r="A3653" s="2" t="s">
        <v>3684</v>
      </c>
      <c r="B3653" s="2" t="str">
        <f>RIGHT(DmartSalesData[[#This Row],[order_id]],6)</f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2" t="s">
        <v>17</v>
      </c>
    </row>
    <row r="3654" spans="1:16" ht="14.25" hidden="1" customHeight="1" x14ac:dyDescent="0.3">
      <c r="A3654" s="2" t="s">
        <v>3660</v>
      </c>
      <c r="B3654" s="2" t="str">
        <f>RIGHT(DmartSalesData[[#This Row],[order_id]],6)</f>
        <v>103627</v>
      </c>
      <c r="C3654" s="2" t="s">
        <v>13</v>
      </c>
      <c r="D3654" s="2" t="s">
        <v>14</v>
      </c>
      <c r="E3654" s="2">
        <v>4465.75</v>
      </c>
      <c r="F3654" s="2">
        <v>0.35</v>
      </c>
      <c r="G3654" s="2">
        <f t="shared" si="114"/>
        <v>1563.0124999999998</v>
      </c>
      <c r="H3654" s="2">
        <f t="shared" si="115"/>
        <v>2902.7375000000002</v>
      </c>
      <c r="I3654" s="2">
        <v>8</v>
      </c>
      <c r="J3654" s="3">
        <v>45236</v>
      </c>
      <c r="K3654" s="3">
        <v>45242</v>
      </c>
      <c r="L3654" s="2" t="s">
        <v>15</v>
      </c>
      <c r="M3654" s="2" t="s">
        <v>22</v>
      </c>
      <c r="N3654" s="2">
        <v>230.3</v>
      </c>
      <c r="O3654" s="2" t="s">
        <v>34</v>
      </c>
      <c r="P3654" s="2" t="s">
        <v>34</v>
      </c>
    </row>
    <row r="3655" spans="1:16" ht="14.25" hidden="1" customHeight="1" x14ac:dyDescent="0.3">
      <c r="A3655" s="2" t="s">
        <v>3686</v>
      </c>
      <c r="B3655" s="2" t="str">
        <f>RIGHT(DmartSalesData[[#This Row],[order_id]],6)</f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2" t="s">
        <v>17</v>
      </c>
    </row>
    <row r="3656" spans="1:16" ht="14.25" hidden="1" customHeight="1" x14ac:dyDescent="0.3">
      <c r="A3656" s="2" t="s">
        <v>3687</v>
      </c>
      <c r="B3656" s="2" t="str">
        <f>RIGHT(DmartSalesData[[#This Row],[order_id]],6)</f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2" t="s">
        <v>23</v>
      </c>
    </row>
    <row r="3657" spans="1:16" ht="14.25" hidden="1" customHeight="1" x14ac:dyDescent="0.3">
      <c r="A3657" s="2" t="s">
        <v>3688</v>
      </c>
      <c r="B3657" s="2" t="str">
        <f>RIGHT(DmartSalesData[[#This Row],[order_id]],6)</f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2" t="s">
        <v>28</v>
      </c>
    </row>
    <row r="3658" spans="1:16" ht="14.25" hidden="1" customHeight="1" x14ac:dyDescent="0.3">
      <c r="A3658" s="2" t="s">
        <v>3689</v>
      </c>
      <c r="B3658" s="2" t="str">
        <f>RIGHT(DmartSalesData[[#This Row],[order_id]],6)</f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2" t="s">
        <v>17</v>
      </c>
    </row>
    <row r="3659" spans="1:16" ht="14.25" hidden="1" customHeight="1" x14ac:dyDescent="0.3">
      <c r="A3659" s="2" t="s">
        <v>3690</v>
      </c>
      <c r="B3659" s="2" t="str">
        <f>RIGHT(DmartSalesData[[#This Row],[order_id]],6)</f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2" t="s">
        <v>48</v>
      </c>
    </row>
    <row r="3660" spans="1:16" ht="14.25" hidden="1" customHeight="1" x14ac:dyDescent="0.3">
      <c r="A3660" s="2" t="s">
        <v>3691</v>
      </c>
      <c r="B3660" s="2" t="str">
        <f>RIGHT(DmartSalesData[[#This Row],[order_id]],6)</f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2" t="s">
        <v>23</v>
      </c>
    </row>
    <row r="3661" spans="1:16" ht="14.25" hidden="1" customHeight="1" x14ac:dyDescent="0.3">
      <c r="A3661" s="2" t="s">
        <v>3667</v>
      </c>
      <c r="B3661" s="2" t="str">
        <f>RIGHT(DmartSalesData[[#This Row],[order_id]],6)</f>
        <v>103634</v>
      </c>
      <c r="C3661" s="2" t="s">
        <v>19</v>
      </c>
      <c r="D3661" s="2" t="s">
        <v>36</v>
      </c>
      <c r="E3661" s="2">
        <v>4019.86</v>
      </c>
      <c r="F3661" s="2">
        <v>0.32</v>
      </c>
      <c r="G3661" s="2">
        <f t="shared" si="114"/>
        <v>1286.3552</v>
      </c>
      <c r="H3661" s="2">
        <f t="shared" si="115"/>
        <v>2733.5048000000002</v>
      </c>
      <c r="I3661" s="2">
        <v>8</v>
      </c>
      <c r="J3661" s="3">
        <v>45173</v>
      </c>
      <c r="K3661" s="3">
        <v>45179</v>
      </c>
      <c r="L3661" s="2" t="s">
        <v>21</v>
      </c>
      <c r="M3661" s="2" t="s">
        <v>16</v>
      </c>
      <c r="N3661" s="2">
        <v>513.61</v>
      </c>
      <c r="O3661" s="2" t="s">
        <v>34</v>
      </c>
      <c r="P3661" s="2" t="s">
        <v>34</v>
      </c>
    </row>
    <row r="3662" spans="1:16" ht="14.25" hidden="1" customHeight="1" x14ac:dyDescent="0.3">
      <c r="A3662" s="2" t="s">
        <v>3668</v>
      </c>
      <c r="B3662" s="2" t="str">
        <f>RIGHT(DmartSalesData[[#This Row],[order_id]],6)</f>
        <v>103635</v>
      </c>
      <c r="C3662" s="2" t="s">
        <v>19</v>
      </c>
      <c r="D3662" s="2" t="s">
        <v>20</v>
      </c>
      <c r="E3662" s="2">
        <v>2148.1</v>
      </c>
      <c r="F3662" s="2">
        <v>0.47</v>
      </c>
      <c r="G3662" s="2">
        <f t="shared" si="114"/>
        <v>1009.6069999999999</v>
      </c>
      <c r="H3662" s="2">
        <f t="shared" si="115"/>
        <v>1138.4929999999999</v>
      </c>
      <c r="I3662" s="2">
        <v>6</v>
      </c>
      <c r="J3662" s="3">
        <v>45484</v>
      </c>
      <c r="K3662" s="3">
        <v>45487</v>
      </c>
      <c r="L3662" s="2" t="s">
        <v>21</v>
      </c>
      <c r="M3662" s="2" t="s">
        <v>22</v>
      </c>
      <c r="N3662" s="2">
        <v>576.25</v>
      </c>
      <c r="O3662" s="2" t="s">
        <v>17</v>
      </c>
      <c r="P3662" s="2" t="s">
        <v>17</v>
      </c>
    </row>
    <row r="3663" spans="1:16" ht="14.25" hidden="1" customHeight="1" x14ac:dyDescent="0.3">
      <c r="A3663" s="2" t="s">
        <v>3694</v>
      </c>
      <c r="B3663" s="2" t="str">
        <f>RIGHT(DmartSalesData[[#This Row],[order_id]],6)</f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2" t="s">
        <v>23</v>
      </c>
    </row>
    <row r="3664" spans="1:16" ht="14.25" hidden="1" customHeight="1" x14ac:dyDescent="0.3">
      <c r="A3664" s="2" t="s">
        <v>3675</v>
      </c>
      <c r="B3664" s="2" t="str">
        <f>RIGHT(DmartSalesData[[#This Row],[order_id]],6)</f>
        <v>103642</v>
      </c>
      <c r="C3664" s="2" t="s">
        <v>25</v>
      </c>
      <c r="D3664" s="2" t="s">
        <v>14</v>
      </c>
      <c r="E3664" s="2">
        <v>3671.07</v>
      </c>
      <c r="F3664" s="2">
        <v>0.46</v>
      </c>
      <c r="G3664" s="2">
        <f t="shared" si="114"/>
        <v>1688.6922000000002</v>
      </c>
      <c r="H3664" s="2">
        <f t="shared" si="115"/>
        <v>1982.3778</v>
      </c>
      <c r="I3664" s="2">
        <v>7</v>
      </c>
      <c r="J3664" s="3">
        <v>45142</v>
      </c>
      <c r="K3664" s="3">
        <v>45144</v>
      </c>
      <c r="L3664" s="2" t="s">
        <v>21</v>
      </c>
      <c r="M3664" s="2" t="s">
        <v>27</v>
      </c>
      <c r="N3664" s="2">
        <v>1025.74</v>
      </c>
      <c r="O3664" s="2" t="s">
        <v>39</v>
      </c>
      <c r="P3664" s="2" t="s">
        <v>39</v>
      </c>
    </row>
    <row r="3665" spans="1:16" ht="14.25" hidden="1" customHeight="1" x14ac:dyDescent="0.3">
      <c r="A3665" s="2" t="s">
        <v>3696</v>
      </c>
      <c r="B3665" s="2" t="str">
        <f>RIGHT(DmartSalesData[[#This Row],[order_id]],6)</f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2" t="s">
        <v>48</v>
      </c>
    </row>
    <row r="3666" spans="1:16" ht="14.25" hidden="1" customHeight="1" x14ac:dyDescent="0.3">
      <c r="A3666" s="2" t="s">
        <v>3697</v>
      </c>
      <c r="B3666" s="2" t="str">
        <f>RIGHT(DmartSalesData[[#This Row],[order_id]],6)</f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2" t="s">
        <v>39</v>
      </c>
    </row>
    <row r="3667" spans="1:16" ht="14.25" hidden="1" customHeight="1" x14ac:dyDescent="0.3">
      <c r="A3667" s="2" t="s">
        <v>3698</v>
      </c>
      <c r="B3667" s="2" t="str">
        <f>RIGHT(DmartSalesData[[#This Row],[order_id]],6)</f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2" t="s">
        <v>17</v>
      </c>
    </row>
    <row r="3668" spans="1:16" ht="14.25" hidden="1" customHeight="1" x14ac:dyDescent="0.3">
      <c r="A3668" s="2" t="s">
        <v>3699</v>
      </c>
      <c r="B3668" s="2" t="str">
        <f>RIGHT(DmartSalesData[[#This Row],[order_id]],6)</f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2" t="s">
        <v>34</v>
      </c>
    </row>
    <row r="3669" spans="1:16" ht="14.25" hidden="1" customHeight="1" x14ac:dyDescent="0.3">
      <c r="A3669" s="2" t="s">
        <v>3700</v>
      </c>
      <c r="B3669" s="2" t="str">
        <f>RIGHT(DmartSalesData[[#This Row],[order_id]],6)</f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2" t="s">
        <v>23</v>
      </c>
    </row>
    <row r="3670" spans="1:16" ht="14.25" hidden="1" customHeight="1" x14ac:dyDescent="0.3">
      <c r="A3670" s="2" t="s">
        <v>3701</v>
      </c>
      <c r="B3670" s="2" t="str">
        <f>RIGHT(DmartSalesData[[#This Row],[order_id]],6)</f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2" t="s">
        <v>48</v>
      </c>
    </row>
    <row r="3671" spans="1:16" ht="14.25" hidden="1" customHeight="1" x14ac:dyDescent="0.3">
      <c r="A3671" s="2" t="s">
        <v>3702</v>
      </c>
      <c r="B3671" s="2" t="str">
        <f>RIGHT(DmartSalesData[[#This Row],[order_id]],6)</f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2" t="s">
        <v>39</v>
      </c>
    </row>
    <row r="3672" spans="1:16" ht="14.25" hidden="1" customHeight="1" x14ac:dyDescent="0.3">
      <c r="A3672" s="2" t="s">
        <v>3703</v>
      </c>
      <c r="B3672" s="2" t="str">
        <f>RIGHT(DmartSalesData[[#This Row],[order_id]],6)</f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2" t="s">
        <v>39</v>
      </c>
    </row>
    <row r="3673" spans="1:16" ht="14.25" hidden="1" customHeight="1" x14ac:dyDescent="0.3">
      <c r="A3673" s="2" t="s">
        <v>3685</v>
      </c>
      <c r="B3673" s="2" t="str">
        <f>RIGHT(DmartSalesData[[#This Row],[order_id]],6)</f>
        <v>103652</v>
      </c>
      <c r="C3673" s="2" t="s">
        <v>41</v>
      </c>
      <c r="D3673" s="2" t="s">
        <v>26</v>
      </c>
      <c r="E3673" s="2">
        <v>3640.96</v>
      </c>
      <c r="F3673" s="2">
        <v>0.31</v>
      </c>
      <c r="G3673" s="2">
        <f t="shared" si="114"/>
        <v>1128.6976</v>
      </c>
      <c r="H3673" s="2">
        <f t="shared" si="115"/>
        <v>2512.2624000000001</v>
      </c>
      <c r="I3673" s="2">
        <v>4</v>
      </c>
      <c r="J3673" s="3">
        <v>45100</v>
      </c>
      <c r="K3673" s="3">
        <v>45105</v>
      </c>
      <c r="L3673" s="2" t="s">
        <v>15</v>
      </c>
      <c r="M3673" s="2" t="s">
        <v>22</v>
      </c>
      <c r="N3673" s="2">
        <v>401.51</v>
      </c>
      <c r="O3673" s="2" t="s">
        <v>17</v>
      </c>
      <c r="P3673" s="2" t="s">
        <v>17</v>
      </c>
    </row>
    <row r="3674" spans="1:16" ht="14.25" hidden="1" customHeight="1" x14ac:dyDescent="0.3">
      <c r="A3674" s="2" t="s">
        <v>3692</v>
      </c>
      <c r="B3674" s="2" t="str">
        <f>RIGHT(DmartSalesData[[#This Row],[order_id]],6)</f>
        <v>103659</v>
      </c>
      <c r="C3674" s="2" t="s">
        <v>13</v>
      </c>
      <c r="D3674" s="2" t="s">
        <v>14</v>
      </c>
      <c r="E3674" s="2">
        <v>3164.8</v>
      </c>
      <c r="F3674" s="2">
        <v>0.44</v>
      </c>
      <c r="G3674" s="2">
        <f t="shared" si="114"/>
        <v>1392.5120000000002</v>
      </c>
      <c r="H3674" s="2">
        <f t="shared" si="115"/>
        <v>1772.288</v>
      </c>
      <c r="I3674" s="2">
        <v>6</v>
      </c>
      <c r="J3674" s="3">
        <v>45438</v>
      </c>
      <c r="K3674" s="3">
        <v>45441</v>
      </c>
      <c r="L3674" s="2" t="s">
        <v>31</v>
      </c>
      <c r="M3674" s="2" t="s">
        <v>16</v>
      </c>
      <c r="N3674" s="2">
        <v>349.68</v>
      </c>
      <c r="O3674" s="2" t="s">
        <v>17</v>
      </c>
      <c r="P3674" s="2" t="s">
        <v>17</v>
      </c>
    </row>
    <row r="3675" spans="1:16" ht="14.25" hidden="1" customHeight="1" x14ac:dyDescent="0.3">
      <c r="A3675" s="2" t="s">
        <v>3706</v>
      </c>
      <c r="B3675" s="2" t="str">
        <f>RIGHT(DmartSalesData[[#This Row],[order_id]],6)</f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2" t="s">
        <v>39</v>
      </c>
    </row>
    <row r="3676" spans="1:16" ht="14.25" hidden="1" customHeight="1" x14ac:dyDescent="0.3">
      <c r="A3676" s="2" t="s">
        <v>3707</v>
      </c>
      <c r="B3676" s="2" t="str">
        <f>RIGHT(DmartSalesData[[#This Row],[order_id]],6)</f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2" t="s">
        <v>17</v>
      </c>
    </row>
    <row r="3677" spans="1:16" ht="14.25" hidden="1" customHeight="1" x14ac:dyDescent="0.3">
      <c r="A3677" s="2" t="s">
        <v>3708</v>
      </c>
      <c r="B3677" s="2" t="str">
        <f>RIGHT(DmartSalesData[[#This Row],[order_id]],6)</f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2" t="s">
        <v>17</v>
      </c>
    </row>
    <row r="3678" spans="1:16" ht="14.25" hidden="1" customHeight="1" x14ac:dyDescent="0.3">
      <c r="A3678" s="2" t="s">
        <v>3693</v>
      </c>
      <c r="B3678" s="2" t="str">
        <f>RIGHT(DmartSalesData[[#This Row],[order_id]],6)</f>
        <v>103660</v>
      </c>
      <c r="C3678" s="2" t="s">
        <v>19</v>
      </c>
      <c r="D3678" s="2" t="s">
        <v>26</v>
      </c>
      <c r="E3678" s="2">
        <v>4201.3599999999997</v>
      </c>
      <c r="F3678" s="2">
        <v>0.41</v>
      </c>
      <c r="G3678" s="2">
        <f t="shared" si="114"/>
        <v>1722.5575999999999</v>
      </c>
      <c r="H3678" s="2">
        <f t="shared" si="115"/>
        <v>2478.8023999999996</v>
      </c>
      <c r="I3678" s="2">
        <v>6</v>
      </c>
      <c r="J3678" s="3">
        <v>45039</v>
      </c>
      <c r="K3678" s="3">
        <v>45043</v>
      </c>
      <c r="L3678" s="2" t="s">
        <v>21</v>
      </c>
      <c r="M3678" s="2" t="s">
        <v>22</v>
      </c>
      <c r="N3678" s="2">
        <v>1209.18</v>
      </c>
      <c r="O3678" s="2" t="s">
        <v>28</v>
      </c>
      <c r="P3678" s="2" t="s">
        <v>28</v>
      </c>
    </row>
    <row r="3679" spans="1:16" ht="14.25" hidden="1" customHeight="1" x14ac:dyDescent="0.3">
      <c r="A3679" s="2" t="s">
        <v>3695</v>
      </c>
      <c r="B3679" s="2" t="str">
        <f>RIGHT(DmartSalesData[[#This Row],[order_id]],6)</f>
        <v>103662</v>
      </c>
      <c r="C3679" s="2" t="s">
        <v>41</v>
      </c>
      <c r="D3679" s="2" t="s">
        <v>26</v>
      </c>
      <c r="E3679" s="2">
        <v>4863.47</v>
      </c>
      <c r="F3679" s="2">
        <v>0.28000000000000003</v>
      </c>
      <c r="G3679" s="2">
        <f t="shared" si="114"/>
        <v>1361.7716000000003</v>
      </c>
      <c r="H3679" s="2">
        <f t="shared" si="115"/>
        <v>3501.6984000000002</v>
      </c>
      <c r="I3679" s="2">
        <v>9</v>
      </c>
      <c r="J3679" s="3">
        <v>45443</v>
      </c>
      <c r="K3679" s="3">
        <v>45445</v>
      </c>
      <c r="L3679" s="2" t="s">
        <v>21</v>
      </c>
      <c r="M3679" s="2" t="s">
        <v>27</v>
      </c>
      <c r="N3679" s="2">
        <v>783.84</v>
      </c>
      <c r="O3679" s="2" t="s">
        <v>34</v>
      </c>
      <c r="P3679" s="2" t="s">
        <v>34</v>
      </c>
    </row>
    <row r="3680" spans="1:16" ht="14.25" hidden="1" customHeight="1" x14ac:dyDescent="0.3">
      <c r="A3680" s="2" t="s">
        <v>3711</v>
      </c>
      <c r="B3680" s="2" t="str">
        <f>RIGHT(DmartSalesData[[#This Row],[order_id]],6)</f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2" t="s">
        <v>48</v>
      </c>
    </row>
    <row r="3681" spans="1:16" ht="14.25" hidden="1" customHeight="1" x14ac:dyDescent="0.3">
      <c r="A3681" s="2" t="s">
        <v>3704</v>
      </c>
      <c r="B3681" s="2" t="str">
        <f>RIGHT(DmartSalesData[[#This Row],[order_id]],6)</f>
        <v>103671</v>
      </c>
      <c r="C3681" s="2" t="s">
        <v>41</v>
      </c>
      <c r="D3681" s="2" t="s">
        <v>26</v>
      </c>
      <c r="E3681" s="2">
        <v>3350.68</v>
      </c>
      <c r="F3681" s="2">
        <v>0.45</v>
      </c>
      <c r="G3681" s="2">
        <f t="shared" si="114"/>
        <v>1507.806</v>
      </c>
      <c r="H3681" s="2">
        <f t="shared" si="115"/>
        <v>1842.8739999999998</v>
      </c>
      <c r="I3681" s="2">
        <v>1</v>
      </c>
      <c r="J3681" s="3">
        <v>45243</v>
      </c>
      <c r="K3681" s="3">
        <v>45249</v>
      </c>
      <c r="L3681" s="2" t="s">
        <v>15</v>
      </c>
      <c r="M3681" s="2" t="s">
        <v>16</v>
      </c>
      <c r="N3681" s="2">
        <v>349</v>
      </c>
      <c r="O3681" s="2" t="s">
        <v>23</v>
      </c>
      <c r="P3681" s="2" t="s">
        <v>23</v>
      </c>
    </row>
    <row r="3682" spans="1:16" ht="14.25" hidden="1" customHeight="1" x14ac:dyDescent="0.3">
      <c r="A3682" s="2" t="s">
        <v>3705</v>
      </c>
      <c r="B3682" s="2" t="str">
        <f>RIGHT(DmartSalesData[[#This Row],[order_id]],6)</f>
        <v>103672</v>
      </c>
      <c r="C3682" s="2" t="s">
        <v>13</v>
      </c>
      <c r="D3682" s="2" t="s">
        <v>33</v>
      </c>
      <c r="E3682" s="2">
        <v>4818.04</v>
      </c>
      <c r="F3682" s="2">
        <v>0.45</v>
      </c>
      <c r="G3682" s="2">
        <f t="shared" si="114"/>
        <v>2168.1179999999999</v>
      </c>
      <c r="H3682" s="2">
        <f t="shared" si="115"/>
        <v>2649.922</v>
      </c>
      <c r="I3682" s="2">
        <v>6</v>
      </c>
      <c r="J3682" s="3">
        <v>45210</v>
      </c>
      <c r="K3682" s="3">
        <v>45214</v>
      </c>
      <c r="L3682" s="2" t="s">
        <v>15</v>
      </c>
      <c r="M3682" s="2" t="s">
        <v>16</v>
      </c>
      <c r="N3682" s="2">
        <v>1039.1300000000001</v>
      </c>
      <c r="O3682" s="2" t="s">
        <v>17</v>
      </c>
      <c r="P3682" s="2" t="s">
        <v>17</v>
      </c>
    </row>
    <row r="3683" spans="1:16" ht="14.25" hidden="1" customHeight="1" x14ac:dyDescent="0.3">
      <c r="A3683" s="2" t="s">
        <v>3709</v>
      </c>
      <c r="B3683" s="2" t="str">
        <f>RIGHT(DmartSalesData[[#This Row],[order_id]],6)</f>
        <v>103676</v>
      </c>
      <c r="C3683" s="2" t="s">
        <v>19</v>
      </c>
      <c r="D3683" s="2" t="s">
        <v>26</v>
      </c>
      <c r="E3683" s="2">
        <v>3692.3</v>
      </c>
      <c r="F3683" s="2">
        <v>0.46</v>
      </c>
      <c r="G3683" s="2">
        <f t="shared" si="114"/>
        <v>1698.4580000000001</v>
      </c>
      <c r="H3683" s="2">
        <f t="shared" si="115"/>
        <v>1993.8420000000001</v>
      </c>
      <c r="I3683" s="2">
        <v>8</v>
      </c>
      <c r="J3683" s="3">
        <v>45641</v>
      </c>
      <c r="K3683" s="3">
        <v>45647</v>
      </c>
      <c r="L3683" s="2" t="s">
        <v>31</v>
      </c>
      <c r="M3683" s="2" t="s">
        <v>22</v>
      </c>
      <c r="N3683" s="2">
        <v>242.48</v>
      </c>
      <c r="O3683" s="2" t="s">
        <v>48</v>
      </c>
      <c r="P3683" s="2" t="s">
        <v>48</v>
      </c>
    </row>
    <row r="3684" spans="1:16" ht="14.25" hidden="1" customHeight="1" x14ac:dyDescent="0.3">
      <c r="A3684" s="2" t="s">
        <v>3715</v>
      </c>
      <c r="B3684" s="2" t="str">
        <f>RIGHT(DmartSalesData[[#This Row],[order_id]],6)</f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2" t="s">
        <v>23</v>
      </c>
    </row>
    <row r="3685" spans="1:16" ht="14.25" hidden="1" customHeight="1" x14ac:dyDescent="0.3">
      <c r="A3685" s="2" t="s">
        <v>3716</v>
      </c>
      <c r="B3685" s="2" t="str">
        <f>RIGHT(DmartSalesData[[#This Row],[order_id]],6)</f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2" t="s">
        <v>17</v>
      </c>
    </row>
    <row r="3686" spans="1:16" ht="14.25" hidden="1" customHeight="1" x14ac:dyDescent="0.3">
      <c r="A3686" s="2" t="s">
        <v>3717</v>
      </c>
      <c r="B3686" s="2" t="str">
        <f>RIGHT(DmartSalesData[[#This Row],[order_id]],6)</f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2" t="s">
        <v>34</v>
      </c>
    </row>
    <row r="3687" spans="1:16" ht="14.25" hidden="1" customHeight="1" x14ac:dyDescent="0.3">
      <c r="A3687" s="2" t="s">
        <v>3718</v>
      </c>
      <c r="B3687" s="2" t="str">
        <f>RIGHT(DmartSalesData[[#This Row],[order_id]],6)</f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2" t="s">
        <v>39</v>
      </c>
    </row>
    <row r="3688" spans="1:16" ht="14.25" hidden="1" customHeight="1" x14ac:dyDescent="0.3">
      <c r="A3688" s="2" t="s">
        <v>3719</v>
      </c>
      <c r="B3688" s="2" t="str">
        <f>RIGHT(DmartSalesData[[#This Row],[order_id]],6)</f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2" t="s">
        <v>34</v>
      </c>
    </row>
    <row r="3689" spans="1:16" ht="14.25" hidden="1" customHeight="1" x14ac:dyDescent="0.3">
      <c r="A3689" s="2" t="s">
        <v>3720</v>
      </c>
      <c r="B3689" s="2" t="str">
        <f>RIGHT(DmartSalesData[[#This Row],[order_id]],6)</f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2" t="s">
        <v>23</v>
      </c>
    </row>
    <row r="3690" spans="1:16" ht="14.25" hidden="1" customHeight="1" x14ac:dyDescent="0.3">
      <c r="A3690" s="2" t="s">
        <v>3721</v>
      </c>
      <c r="B3690" s="2" t="str">
        <f>RIGHT(DmartSalesData[[#This Row],[order_id]],6)</f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2" t="s">
        <v>39</v>
      </c>
    </row>
    <row r="3691" spans="1:16" ht="14.25" hidden="1" customHeight="1" x14ac:dyDescent="0.3">
      <c r="A3691" s="2" t="s">
        <v>3722</v>
      </c>
      <c r="B3691" s="2" t="str">
        <f>RIGHT(DmartSalesData[[#This Row],[order_id]],6)</f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2" t="s">
        <v>23</v>
      </c>
    </row>
    <row r="3692" spans="1:16" ht="14.25" hidden="1" customHeight="1" x14ac:dyDescent="0.3">
      <c r="A3692" s="2" t="s">
        <v>3723</v>
      </c>
      <c r="B3692" s="2" t="str">
        <f>RIGHT(DmartSalesData[[#This Row],[order_id]],6)</f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2" t="s">
        <v>17</v>
      </c>
    </row>
    <row r="3693" spans="1:16" ht="14.25" hidden="1" customHeight="1" x14ac:dyDescent="0.3">
      <c r="A3693" s="2" t="s">
        <v>3724</v>
      </c>
      <c r="B3693" s="2" t="str">
        <f>RIGHT(DmartSalesData[[#This Row],[order_id]],6)</f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2" t="s">
        <v>34</v>
      </c>
    </row>
    <row r="3694" spans="1:16" ht="14.25" hidden="1" customHeight="1" x14ac:dyDescent="0.3">
      <c r="A3694" s="2" t="s">
        <v>3725</v>
      </c>
      <c r="B3694" s="2" t="str">
        <f>RIGHT(DmartSalesData[[#This Row],[order_id]],6)</f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2" t="s">
        <v>48</v>
      </c>
    </row>
    <row r="3695" spans="1:16" ht="14.25" hidden="1" customHeight="1" x14ac:dyDescent="0.3">
      <c r="A3695" s="2" t="s">
        <v>3726</v>
      </c>
      <c r="B3695" s="2" t="str">
        <f>RIGHT(DmartSalesData[[#This Row],[order_id]],6)</f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2" t="s">
        <v>23</v>
      </c>
    </row>
    <row r="3696" spans="1:16" ht="14.25" hidden="1" customHeight="1" x14ac:dyDescent="0.3">
      <c r="A3696" s="2" t="s">
        <v>3727</v>
      </c>
      <c r="B3696" s="2" t="str">
        <f>RIGHT(DmartSalesData[[#This Row],[order_id]],6)</f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2" t="s">
        <v>28</v>
      </c>
    </row>
    <row r="3697" spans="1:16" ht="14.25" hidden="1" customHeight="1" x14ac:dyDescent="0.3">
      <c r="A3697" s="2" t="s">
        <v>3710</v>
      </c>
      <c r="B3697" s="2" t="str">
        <f>RIGHT(DmartSalesData[[#This Row],[order_id]],6)</f>
        <v>103677</v>
      </c>
      <c r="C3697" s="2" t="s">
        <v>41</v>
      </c>
      <c r="D3697" s="2" t="s">
        <v>14</v>
      </c>
      <c r="E3697" s="2">
        <v>3124.66</v>
      </c>
      <c r="F3697" s="2">
        <v>0.34</v>
      </c>
      <c r="G3697" s="2">
        <f t="shared" si="114"/>
        <v>1062.3843999999999</v>
      </c>
      <c r="H3697" s="2">
        <f t="shared" si="115"/>
        <v>2062.2755999999999</v>
      </c>
      <c r="I3697" s="2">
        <v>3</v>
      </c>
      <c r="J3697" s="3">
        <v>45420</v>
      </c>
      <c r="K3697" s="3">
        <v>45422</v>
      </c>
      <c r="L3697" s="2" t="s">
        <v>31</v>
      </c>
      <c r="M3697" s="2" t="s">
        <v>27</v>
      </c>
      <c r="N3697" s="2">
        <v>569.65</v>
      </c>
      <c r="O3697" s="2" t="s">
        <v>34</v>
      </c>
      <c r="P3697" s="2" t="s">
        <v>34</v>
      </c>
    </row>
    <row r="3698" spans="1:16" ht="14.25" hidden="1" customHeight="1" x14ac:dyDescent="0.3">
      <c r="A3698" s="2" t="s">
        <v>3729</v>
      </c>
      <c r="B3698" s="2" t="str">
        <f>RIGHT(DmartSalesData[[#This Row],[order_id]],6)</f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2" t="s">
        <v>17</v>
      </c>
    </row>
    <row r="3699" spans="1:16" ht="14.25" hidden="1" customHeight="1" x14ac:dyDescent="0.3">
      <c r="A3699" s="2" t="s">
        <v>3712</v>
      </c>
      <c r="B3699" s="2" t="str">
        <f>RIGHT(DmartSalesData[[#This Row],[order_id]],6)</f>
        <v>103679</v>
      </c>
      <c r="C3699" s="2" t="s">
        <v>25</v>
      </c>
      <c r="D3699" s="2" t="s">
        <v>20</v>
      </c>
      <c r="E3699" s="2">
        <v>3589.61</v>
      </c>
      <c r="F3699" s="2">
        <v>0.41</v>
      </c>
      <c r="G3699" s="2">
        <f t="shared" si="114"/>
        <v>1471.7401</v>
      </c>
      <c r="H3699" s="2">
        <f t="shared" si="115"/>
        <v>2117.8699000000001</v>
      </c>
      <c r="I3699" s="2">
        <v>1</v>
      </c>
      <c r="J3699" s="3">
        <v>45279</v>
      </c>
      <c r="K3699" s="3">
        <v>45286</v>
      </c>
      <c r="L3699" s="2" t="s">
        <v>31</v>
      </c>
      <c r="M3699" s="2" t="s">
        <v>27</v>
      </c>
      <c r="N3699" s="2">
        <v>466.34</v>
      </c>
      <c r="O3699" s="2" t="s">
        <v>48</v>
      </c>
      <c r="P3699" s="2" t="s">
        <v>48</v>
      </c>
    </row>
    <row r="3700" spans="1:16" ht="14.25" hidden="1" customHeight="1" x14ac:dyDescent="0.3">
      <c r="A3700" s="2" t="s">
        <v>3731</v>
      </c>
      <c r="B3700" s="2" t="str">
        <f>RIGHT(DmartSalesData[[#This Row],[order_id]],6)</f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2" t="s">
        <v>48</v>
      </c>
    </row>
    <row r="3701" spans="1:16" ht="14.25" hidden="1" customHeight="1" x14ac:dyDescent="0.3">
      <c r="A3701" s="2" t="s">
        <v>3732</v>
      </c>
      <c r="B3701" s="2" t="str">
        <f>RIGHT(DmartSalesData[[#This Row],[order_id]],6)</f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2" t="s">
        <v>17</v>
      </c>
    </row>
    <row r="3702" spans="1:16" ht="14.25" hidden="1" customHeight="1" x14ac:dyDescent="0.3">
      <c r="A3702" s="2" t="s">
        <v>3733</v>
      </c>
      <c r="B3702" s="2" t="str">
        <f>RIGHT(DmartSalesData[[#This Row],[order_id]],6)</f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2" t="s">
        <v>34</v>
      </c>
    </row>
    <row r="3703" spans="1:16" ht="14.25" hidden="1" customHeight="1" x14ac:dyDescent="0.3">
      <c r="A3703" s="2" t="s">
        <v>3734</v>
      </c>
      <c r="B3703" s="2" t="str">
        <f>RIGHT(DmartSalesData[[#This Row],[order_id]],6)</f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2" t="s">
        <v>23</v>
      </c>
    </row>
    <row r="3704" spans="1:16" ht="14.25" hidden="1" customHeight="1" x14ac:dyDescent="0.3">
      <c r="A3704" s="2" t="s">
        <v>3735</v>
      </c>
      <c r="B3704" s="2" t="str">
        <f>RIGHT(DmartSalesData[[#This Row],[order_id]],6)</f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2" t="s">
        <v>28</v>
      </c>
    </row>
    <row r="3705" spans="1:16" ht="14.25" hidden="1" customHeight="1" x14ac:dyDescent="0.3">
      <c r="A3705" s="2" t="s">
        <v>3736</v>
      </c>
      <c r="B3705" s="2" t="str">
        <f>RIGHT(DmartSalesData[[#This Row],[order_id]],6)</f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2" t="s">
        <v>34</v>
      </c>
    </row>
    <row r="3706" spans="1:16" ht="14.25" hidden="1" customHeight="1" x14ac:dyDescent="0.3">
      <c r="A3706" s="2" t="s">
        <v>3713</v>
      </c>
      <c r="B3706" s="2" t="str">
        <f>RIGHT(DmartSalesData[[#This Row],[order_id]],6)</f>
        <v>103680</v>
      </c>
      <c r="C3706" s="2" t="s">
        <v>25</v>
      </c>
      <c r="D3706" s="2" t="s">
        <v>36</v>
      </c>
      <c r="E3706" s="2">
        <v>4672.49</v>
      </c>
      <c r="F3706" s="2">
        <v>0.48</v>
      </c>
      <c r="G3706" s="2">
        <f t="shared" si="114"/>
        <v>2242.7952</v>
      </c>
      <c r="H3706" s="2">
        <f t="shared" si="115"/>
        <v>2429.6947999999998</v>
      </c>
      <c r="I3706" s="2">
        <v>5</v>
      </c>
      <c r="J3706" s="3">
        <v>44999</v>
      </c>
      <c r="K3706" s="3">
        <v>45002</v>
      </c>
      <c r="L3706" s="2" t="s">
        <v>21</v>
      </c>
      <c r="M3706" s="2" t="s">
        <v>27</v>
      </c>
      <c r="N3706" s="2">
        <v>324.27999999999997</v>
      </c>
      <c r="O3706" s="2" t="s">
        <v>28</v>
      </c>
      <c r="P3706" s="2" t="s">
        <v>28</v>
      </c>
    </row>
    <row r="3707" spans="1:16" ht="14.25" hidden="1" customHeight="1" x14ac:dyDescent="0.3">
      <c r="A3707" s="2" t="s">
        <v>3738</v>
      </c>
      <c r="B3707" s="2" t="str">
        <f>RIGHT(DmartSalesData[[#This Row],[order_id]],6)</f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2" t="s">
        <v>48</v>
      </c>
    </row>
    <row r="3708" spans="1:16" ht="14.25" hidden="1" customHeight="1" x14ac:dyDescent="0.3">
      <c r="A3708" s="2" t="s">
        <v>3739</v>
      </c>
      <c r="B3708" s="2" t="str">
        <f>RIGHT(DmartSalesData[[#This Row],[order_id]],6)</f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2" t="s">
        <v>48</v>
      </c>
    </row>
    <row r="3709" spans="1:16" ht="14.25" hidden="1" customHeight="1" x14ac:dyDescent="0.3">
      <c r="A3709" s="2" t="s">
        <v>3740</v>
      </c>
      <c r="B3709" s="2" t="str">
        <f>RIGHT(DmartSalesData[[#This Row],[order_id]],6)</f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ref="G3709:G3772" si="116">E3709*F3709</f>
        <v>886.49399999999991</v>
      </c>
      <c r="H3709" s="2">
        <f t="shared" ref="H3709:H3772" si="117">E3709-G3709</f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2" t="s">
        <v>39</v>
      </c>
    </row>
    <row r="3710" spans="1:16" ht="14.25" hidden="1" customHeight="1" x14ac:dyDescent="0.3">
      <c r="A3710" s="2" t="s">
        <v>3741</v>
      </c>
      <c r="B3710" s="2" t="str">
        <f>RIGHT(DmartSalesData[[#This Row],[order_id]],6)</f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6"/>
        <v>391.03360000000004</v>
      </c>
      <c r="H3710" s="2">
        <f t="shared" si="117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2" t="s">
        <v>17</v>
      </c>
    </row>
    <row r="3711" spans="1:16" ht="14.25" hidden="1" customHeight="1" x14ac:dyDescent="0.3">
      <c r="A3711" s="2" t="s">
        <v>3714</v>
      </c>
      <c r="B3711" s="2" t="str">
        <f>RIGHT(DmartSalesData[[#This Row],[order_id]],6)</f>
        <v>103681</v>
      </c>
      <c r="C3711" s="2" t="s">
        <v>19</v>
      </c>
      <c r="D3711" s="2" t="s">
        <v>33</v>
      </c>
      <c r="E3711" s="2">
        <v>4958.74</v>
      </c>
      <c r="F3711" s="2">
        <v>0.21</v>
      </c>
      <c r="G3711" s="2">
        <f t="shared" si="116"/>
        <v>1041.3353999999999</v>
      </c>
      <c r="H3711" s="2">
        <f t="shared" si="117"/>
        <v>3917.4045999999998</v>
      </c>
      <c r="I3711" s="2">
        <v>3</v>
      </c>
      <c r="J3711" s="3">
        <v>45546</v>
      </c>
      <c r="K3711" s="3">
        <v>45551</v>
      </c>
      <c r="L3711" s="2" t="s">
        <v>21</v>
      </c>
      <c r="M3711" s="2" t="s">
        <v>27</v>
      </c>
      <c r="N3711" s="2">
        <v>1181.5899999999999</v>
      </c>
      <c r="O3711" s="2" t="s">
        <v>28</v>
      </c>
      <c r="P3711" s="2" t="s">
        <v>28</v>
      </c>
    </row>
    <row r="3712" spans="1:16" ht="14.25" hidden="1" customHeight="1" x14ac:dyDescent="0.3">
      <c r="A3712" s="2" t="s">
        <v>3728</v>
      </c>
      <c r="B3712" s="2" t="str">
        <f>RIGHT(DmartSalesData[[#This Row],[order_id]],6)</f>
        <v>103695</v>
      </c>
      <c r="C3712" s="2" t="s">
        <v>13</v>
      </c>
      <c r="D3712" s="2" t="s">
        <v>14</v>
      </c>
      <c r="E3712" s="2">
        <v>4128.3599999999997</v>
      </c>
      <c r="F3712" s="2">
        <v>0.45</v>
      </c>
      <c r="G3712" s="2">
        <f t="shared" si="116"/>
        <v>1857.7619999999999</v>
      </c>
      <c r="H3712" s="2">
        <f t="shared" si="117"/>
        <v>2270.598</v>
      </c>
      <c r="I3712" s="2">
        <v>5</v>
      </c>
      <c r="J3712" s="3">
        <v>45627</v>
      </c>
      <c r="K3712" s="3">
        <v>45628</v>
      </c>
      <c r="L3712" s="2" t="s">
        <v>21</v>
      </c>
      <c r="M3712" s="2" t="s">
        <v>27</v>
      </c>
      <c r="N3712" s="2">
        <v>986.91</v>
      </c>
      <c r="O3712" s="2" t="s">
        <v>39</v>
      </c>
      <c r="P3712" s="2" t="s">
        <v>39</v>
      </c>
    </row>
    <row r="3713" spans="1:16" ht="14.25" hidden="1" customHeight="1" x14ac:dyDescent="0.3">
      <c r="A3713" s="2" t="s">
        <v>3744</v>
      </c>
      <c r="B3713" s="2" t="str">
        <f>RIGHT(DmartSalesData[[#This Row],[order_id]],6)</f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6"/>
        <v>232.2456</v>
      </c>
      <c r="H3713" s="2">
        <f t="shared" si="117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2" t="s">
        <v>39</v>
      </c>
    </row>
    <row r="3714" spans="1:16" ht="14.25" hidden="1" customHeight="1" x14ac:dyDescent="0.3">
      <c r="A3714" s="2" t="s">
        <v>3730</v>
      </c>
      <c r="B3714" s="2" t="str">
        <f>RIGHT(DmartSalesData[[#This Row],[order_id]],6)</f>
        <v>103697</v>
      </c>
      <c r="C3714" s="2" t="s">
        <v>25</v>
      </c>
      <c r="D3714" s="2" t="s">
        <v>33</v>
      </c>
      <c r="E3714" s="2">
        <v>4341.74</v>
      </c>
      <c r="F3714" s="2">
        <v>0.31</v>
      </c>
      <c r="G3714" s="2">
        <f t="shared" si="116"/>
        <v>1345.9394</v>
      </c>
      <c r="H3714" s="2">
        <f t="shared" si="117"/>
        <v>2995.8005999999996</v>
      </c>
      <c r="I3714" s="2">
        <v>4</v>
      </c>
      <c r="J3714" s="3">
        <v>45346</v>
      </c>
      <c r="K3714" s="3">
        <v>45350</v>
      </c>
      <c r="L3714" s="2" t="s">
        <v>15</v>
      </c>
      <c r="M3714" s="2" t="s">
        <v>27</v>
      </c>
      <c r="N3714" s="2">
        <v>671.61</v>
      </c>
      <c r="O3714" s="2" t="s">
        <v>17</v>
      </c>
      <c r="P3714" s="2" t="s">
        <v>17</v>
      </c>
    </row>
    <row r="3715" spans="1:16" ht="14.25" hidden="1" customHeight="1" x14ac:dyDescent="0.3">
      <c r="A3715" s="2" t="s">
        <v>3746</v>
      </c>
      <c r="B3715" s="2" t="str">
        <f>RIGHT(DmartSalesData[[#This Row],[order_id]],6)</f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si="116"/>
        <v>726.23990000000003</v>
      </c>
      <c r="H3715" s="2">
        <f t="shared" si="117"/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2" t="s">
        <v>34</v>
      </c>
    </row>
    <row r="3716" spans="1:16" ht="14.25" hidden="1" customHeight="1" x14ac:dyDescent="0.3">
      <c r="A3716" s="2" t="s">
        <v>3737</v>
      </c>
      <c r="B3716" s="2" t="str">
        <f>RIGHT(DmartSalesData[[#This Row],[order_id]],6)</f>
        <v>103704</v>
      </c>
      <c r="C3716" s="2" t="s">
        <v>13</v>
      </c>
      <c r="D3716" s="2" t="s">
        <v>20</v>
      </c>
      <c r="E3716" s="2">
        <v>4646.7700000000004</v>
      </c>
      <c r="F3716" s="2">
        <v>0.35</v>
      </c>
      <c r="G3716" s="2">
        <f t="shared" si="116"/>
        <v>1626.3695</v>
      </c>
      <c r="H3716" s="2">
        <f t="shared" si="117"/>
        <v>3020.4005000000006</v>
      </c>
      <c r="I3716" s="2">
        <v>7</v>
      </c>
      <c r="J3716" s="3">
        <v>45518</v>
      </c>
      <c r="K3716" s="3">
        <v>45524</v>
      </c>
      <c r="L3716" s="2" t="s">
        <v>15</v>
      </c>
      <c r="M3716" s="2" t="s">
        <v>16</v>
      </c>
      <c r="N3716" s="2">
        <v>619.11</v>
      </c>
      <c r="O3716" s="2" t="s">
        <v>34</v>
      </c>
      <c r="P3716" s="2" t="s">
        <v>34</v>
      </c>
    </row>
    <row r="3717" spans="1:16" ht="14.25" hidden="1" customHeight="1" x14ac:dyDescent="0.3">
      <c r="A3717" s="2" t="s">
        <v>3742</v>
      </c>
      <c r="B3717" s="2" t="str">
        <f>RIGHT(DmartSalesData[[#This Row],[order_id]],6)</f>
        <v>103709</v>
      </c>
      <c r="C3717" s="2" t="s">
        <v>13</v>
      </c>
      <c r="D3717" s="2" t="s">
        <v>20</v>
      </c>
      <c r="E3717" s="2">
        <v>3319.13</v>
      </c>
      <c r="F3717" s="2">
        <v>0.47</v>
      </c>
      <c r="G3717" s="2">
        <f t="shared" si="116"/>
        <v>1559.9911</v>
      </c>
      <c r="H3717" s="2">
        <f t="shared" si="117"/>
        <v>1759.1389000000001</v>
      </c>
      <c r="I3717" s="2">
        <v>6</v>
      </c>
      <c r="J3717" s="3">
        <v>44937</v>
      </c>
      <c r="K3717" s="3">
        <v>44939</v>
      </c>
      <c r="L3717" s="2" t="s">
        <v>15</v>
      </c>
      <c r="M3717" s="2" t="s">
        <v>16</v>
      </c>
      <c r="N3717" s="2">
        <v>227.64</v>
      </c>
      <c r="O3717" s="2" t="s">
        <v>39</v>
      </c>
      <c r="P3717" s="2" t="s">
        <v>39</v>
      </c>
    </row>
    <row r="3718" spans="1:16" ht="14.25" hidden="1" customHeight="1" x14ac:dyDescent="0.3">
      <c r="A3718" s="2" t="s">
        <v>3743</v>
      </c>
      <c r="B3718" s="2" t="str">
        <f>RIGHT(DmartSalesData[[#This Row],[order_id]],6)</f>
        <v>103710</v>
      </c>
      <c r="C3718" s="2" t="s">
        <v>41</v>
      </c>
      <c r="D3718" s="2" t="s">
        <v>33</v>
      </c>
      <c r="E3718" s="2">
        <v>4133.0600000000004</v>
      </c>
      <c r="F3718" s="2">
        <v>0.44</v>
      </c>
      <c r="G3718" s="2">
        <f t="shared" si="116"/>
        <v>1818.5464000000002</v>
      </c>
      <c r="H3718" s="2">
        <f t="shared" si="117"/>
        <v>2314.5136000000002</v>
      </c>
      <c r="I3718" s="2">
        <v>2</v>
      </c>
      <c r="J3718" s="3">
        <v>45530</v>
      </c>
      <c r="K3718" s="3">
        <v>45532</v>
      </c>
      <c r="L3718" s="2" t="s">
        <v>15</v>
      </c>
      <c r="M3718" s="2" t="s">
        <v>27</v>
      </c>
      <c r="N3718" s="2">
        <v>929.23</v>
      </c>
      <c r="O3718" s="2" t="s">
        <v>48</v>
      </c>
      <c r="P3718" s="2" t="s">
        <v>48</v>
      </c>
    </row>
    <row r="3719" spans="1:16" ht="14.25" hidden="1" customHeight="1" x14ac:dyDescent="0.3">
      <c r="A3719" s="2" t="s">
        <v>3745</v>
      </c>
      <c r="B3719" s="2" t="str">
        <f>RIGHT(DmartSalesData[[#This Row],[order_id]],6)</f>
        <v>103712</v>
      </c>
      <c r="C3719" s="2" t="s">
        <v>25</v>
      </c>
      <c r="D3719" s="2" t="s">
        <v>20</v>
      </c>
      <c r="E3719" s="2">
        <v>4592.2299999999996</v>
      </c>
      <c r="F3719" s="2">
        <v>0.48</v>
      </c>
      <c r="G3719" s="2">
        <f t="shared" si="116"/>
        <v>2204.2703999999999</v>
      </c>
      <c r="H3719" s="2">
        <f t="shared" si="117"/>
        <v>2387.9595999999997</v>
      </c>
      <c r="I3719" s="2">
        <v>5</v>
      </c>
      <c r="J3719" s="3">
        <v>45518</v>
      </c>
      <c r="K3719" s="3">
        <v>45525</v>
      </c>
      <c r="L3719" s="2" t="s">
        <v>15</v>
      </c>
      <c r="M3719" s="2" t="s">
        <v>27</v>
      </c>
      <c r="N3719" s="2">
        <v>413.32</v>
      </c>
      <c r="O3719" s="2" t="s">
        <v>28</v>
      </c>
      <c r="P3719" s="2" t="s">
        <v>28</v>
      </c>
    </row>
    <row r="3720" spans="1:16" ht="14.25" hidden="1" customHeight="1" x14ac:dyDescent="0.3">
      <c r="A3720" s="2" t="s">
        <v>3751</v>
      </c>
      <c r="B3720" s="2" t="str">
        <f>RIGHT(DmartSalesData[[#This Row],[order_id]],6)</f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2" t="s">
        <v>34</v>
      </c>
    </row>
    <row r="3721" spans="1:16" ht="14.25" hidden="1" customHeight="1" x14ac:dyDescent="0.3">
      <c r="A3721" s="2" t="s">
        <v>3752</v>
      </c>
      <c r="B3721" s="2" t="str">
        <f>RIGHT(DmartSalesData[[#This Row],[order_id]],6)</f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2" t="s">
        <v>17</v>
      </c>
    </row>
    <row r="3722" spans="1:16" ht="14.25" hidden="1" customHeight="1" x14ac:dyDescent="0.3">
      <c r="A3722" s="2" t="s">
        <v>3753</v>
      </c>
      <c r="B3722" s="2" t="str">
        <f>RIGHT(DmartSalesData[[#This Row],[order_id]],6)</f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2" t="s">
        <v>39</v>
      </c>
    </row>
    <row r="3723" spans="1:16" ht="14.25" hidden="1" customHeight="1" x14ac:dyDescent="0.3">
      <c r="A3723" s="2" t="s">
        <v>3754</v>
      </c>
      <c r="B3723" s="2" t="str">
        <f>RIGHT(DmartSalesData[[#This Row],[order_id]],6)</f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2" t="s">
        <v>23</v>
      </c>
    </row>
    <row r="3724" spans="1:16" ht="14.25" hidden="1" customHeight="1" x14ac:dyDescent="0.3">
      <c r="A3724" s="2" t="s">
        <v>3755</v>
      </c>
      <c r="B3724" s="2" t="str">
        <f>RIGHT(DmartSalesData[[#This Row],[order_id]],6)</f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2" t="s">
        <v>23</v>
      </c>
    </row>
    <row r="3725" spans="1:16" ht="14.25" hidden="1" customHeight="1" x14ac:dyDescent="0.3">
      <c r="A3725" s="2" t="s">
        <v>3747</v>
      </c>
      <c r="B3725" s="2" t="str">
        <f>RIGHT(DmartSalesData[[#This Row],[order_id]],6)</f>
        <v>103714</v>
      </c>
      <c r="C3725" s="2" t="s">
        <v>25</v>
      </c>
      <c r="D3725" s="2" t="s">
        <v>14</v>
      </c>
      <c r="E3725" s="2">
        <v>2701.21</v>
      </c>
      <c r="F3725" s="2">
        <v>0.49</v>
      </c>
      <c r="G3725" s="2">
        <f t="shared" si="116"/>
        <v>1323.5929000000001</v>
      </c>
      <c r="H3725" s="2">
        <f t="shared" si="117"/>
        <v>1377.6170999999999</v>
      </c>
      <c r="I3725" s="2">
        <v>5</v>
      </c>
      <c r="J3725" s="3">
        <v>45180</v>
      </c>
      <c r="K3725" s="3">
        <v>45186</v>
      </c>
      <c r="L3725" s="2" t="s">
        <v>21</v>
      </c>
      <c r="M3725" s="2" t="s">
        <v>27</v>
      </c>
      <c r="N3725" s="2">
        <v>712.15</v>
      </c>
      <c r="O3725" s="2" t="s">
        <v>48</v>
      </c>
      <c r="P3725" s="2" t="s">
        <v>48</v>
      </c>
    </row>
    <row r="3726" spans="1:16" ht="14.25" hidden="1" customHeight="1" x14ac:dyDescent="0.3">
      <c r="A3726" s="2" t="s">
        <v>3757</v>
      </c>
      <c r="B3726" s="2" t="str">
        <f>RIGHT(DmartSalesData[[#This Row],[order_id]],6)</f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2" t="s">
        <v>39</v>
      </c>
    </row>
    <row r="3727" spans="1:16" ht="14.25" hidden="1" customHeight="1" x14ac:dyDescent="0.3">
      <c r="A3727" s="2" t="s">
        <v>3758</v>
      </c>
      <c r="B3727" s="2" t="str">
        <f>RIGHT(DmartSalesData[[#This Row],[order_id]],6)</f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2" t="s">
        <v>39</v>
      </c>
    </row>
    <row r="3728" spans="1:16" ht="14.25" hidden="1" customHeight="1" x14ac:dyDescent="0.3">
      <c r="A3728" s="2" t="s">
        <v>3759</v>
      </c>
      <c r="B3728" s="2" t="str">
        <f>RIGHT(DmartSalesData[[#This Row],[order_id]],6)</f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2" t="s">
        <v>48</v>
      </c>
    </row>
    <row r="3729" spans="1:16" ht="14.25" hidden="1" customHeight="1" x14ac:dyDescent="0.3">
      <c r="A3729" s="2" t="s">
        <v>3748</v>
      </c>
      <c r="B3729" s="2" t="str">
        <f>RIGHT(DmartSalesData[[#This Row],[order_id]],6)</f>
        <v>103715</v>
      </c>
      <c r="C3729" s="2" t="s">
        <v>41</v>
      </c>
      <c r="D3729" s="2" t="s">
        <v>33</v>
      </c>
      <c r="E3729" s="2">
        <v>4810.67</v>
      </c>
      <c r="F3729" s="2">
        <v>0.34</v>
      </c>
      <c r="G3729" s="2">
        <f t="shared" si="116"/>
        <v>1635.6278000000002</v>
      </c>
      <c r="H3729" s="2">
        <f t="shared" si="117"/>
        <v>3175.0421999999999</v>
      </c>
      <c r="I3729" s="2">
        <v>2</v>
      </c>
      <c r="J3729" s="3">
        <v>45541</v>
      </c>
      <c r="K3729" s="3">
        <v>45548</v>
      </c>
      <c r="L3729" s="2" t="s">
        <v>31</v>
      </c>
      <c r="M3729" s="2" t="s">
        <v>22</v>
      </c>
      <c r="N3729" s="2">
        <v>687.36</v>
      </c>
      <c r="O3729" s="2" t="s">
        <v>17</v>
      </c>
      <c r="P3729" s="2" t="s">
        <v>17</v>
      </c>
    </row>
    <row r="3730" spans="1:16" ht="14.25" hidden="1" customHeight="1" x14ac:dyDescent="0.3">
      <c r="A3730" s="2" t="s">
        <v>3761</v>
      </c>
      <c r="B3730" s="2" t="str">
        <f>RIGHT(DmartSalesData[[#This Row],[order_id]],6)</f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2" t="s">
        <v>23</v>
      </c>
    </row>
    <row r="3731" spans="1:16" ht="14.25" hidden="1" customHeight="1" x14ac:dyDescent="0.3">
      <c r="A3731" s="2" t="s">
        <v>3762</v>
      </c>
      <c r="B3731" s="2" t="str">
        <f>RIGHT(DmartSalesData[[#This Row],[order_id]],6)</f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2" t="s">
        <v>48</v>
      </c>
    </row>
    <row r="3732" spans="1:16" ht="14.25" hidden="1" customHeight="1" x14ac:dyDescent="0.3">
      <c r="A3732" s="2" t="s">
        <v>3763</v>
      </c>
      <c r="B3732" s="2" t="str">
        <f>RIGHT(DmartSalesData[[#This Row],[order_id]],6)</f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2" t="s">
        <v>34</v>
      </c>
    </row>
    <row r="3733" spans="1:16" ht="14.25" hidden="1" customHeight="1" x14ac:dyDescent="0.3">
      <c r="A3733" s="2" t="s">
        <v>3764</v>
      </c>
      <c r="B3733" s="2" t="str">
        <f>RIGHT(DmartSalesData[[#This Row],[order_id]],6)</f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2" t="s">
        <v>23</v>
      </c>
    </row>
    <row r="3734" spans="1:16" ht="14.25" hidden="1" customHeight="1" x14ac:dyDescent="0.3">
      <c r="A3734" s="2" t="s">
        <v>3765</v>
      </c>
      <c r="B3734" s="2" t="str">
        <f>RIGHT(DmartSalesData[[#This Row],[order_id]],6)</f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2" t="s">
        <v>48</v>
      </c>
    </row>
    <row r="3735" spans="1:16" ht="14.25" hidden="1" customHeight="1" x14ac:dyDescent="0.3">
      <c r="A3735" s="2" t="s">
        <v>3766</v>
      </c>
      <c r="B3735" s="2" t="str">
        <f>RIGHT(DmartSalesData[[#This Row],[order_id]],6)</f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2" t="s">
        <v>39</v>
      </c>
    </row>
    <row r="3736" spans="1:16" ht="14.25" hidden="1" customHeight="1" x14ac:dyDescent="0.3">
      <c r="A3736" s="2" t="s">
        <v>3767</v>
      </c>
      <c r="B3736" s="2" t="str">
        <f>RIGHT(DmartSalesData[[#This Row],[order_id]],6)</f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2" t="s">
        <v>23</v>
      </c>
    </row>
    <row r="3737" spans="1:16" ht="14.25" hidden="1" customHeight="1" x14ac:dyDescent="0.3">
      <c r="A3737" s="2" t="s">
        <v>3768</v>
      </c>
      <c r="B3737" s="2" t="str">
        <f>RIGHT(DmartSalesData[[#This Row],[order_id]],6)</f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2" t="s">
        <v>48</v>
      </c>
    </row>
    <row r="3738" spans="1:16" ht="14.25" hidden="1" customHeight="1" x14ac:dyDescent="0.3">
      <c r="A3738" s="2" t="s">
        <v>3769</v>
      </c>
      <c r="B3738" s="2" t="str">
        <f>RIGHT(DmartSalesData[[#This Row],[order_id]],6)</f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2" t="s">
        <v>17</v>
      </c>
    </row>
    <row r="3739" spans="1:16" ht="14.25" hidden="1" customHeight="1" x14ac:dyDescent="0.3">
      <c r="A3739" s="2" t="s">
        <v>3770</v>
      </c>
      <c r="B3739" s="2" t="str">
        <f>RIGHT(DmartSalesData[[#This Row],[order_id]],6)</f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2" t="s">
        <v>28</v>
      </c>
    </row>
    <row r="3740" spans="1:16" ht="14.25" hidden="1" customHeight="1" x14ac:dyDescent="0.3">
      <c r="A3740" s="2" t="s">
        <v>3771</v>
      </c>
      <c r="B3740" s="2" t="str">
        <f>RIGHT(DmartSalesData[[#This Row],[order_id]],6)</f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2" t="s">
        <v>17</v>
      </c>
    </row>
    <row r="3741" spans="1:16" ht="14.25" hidden="1" customHeight="1" x14ac:dyDescent="0.3">
      <c r="A3741" s="2" t="s">
        <v>3772</v>
      </c>
      <c r="B3741" s="2" t="str">
        <f>RIGHT(DmartSalesData[[#This Row],[order_id]],6)</f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2" t="s">
        <v>34</v>
      </c>
    </row>
    <row r="3742" spans="1:16" ht="14.25" hidden="1" customHeight="1" x14ac:dyDescent="0.3">
      <c r="A3742" s="2" t="s">
        <v>3749</v>
      </c>
      <c r="B3742" s="2" t="str">
        <f>RIGHT(DmartSalesData[[#This Row],[order_id]],6)</f>
        <v>103716</v>
      </c>
      <c r="C3742" s="2" t="s">
        <v>19</v>
      </c>
      <c r="D3742" s="2" t="s">
        <v>20</v>
      </c>
      <c r="E3742" s="2">
        <v>4697.17</v>
      </c>
      <c r="F3742" s="2">
        <v>0.47</v>
      </c>
      <c r="G3742" s="2">
        <f t="shared" si="116"/>
        <v>2207.6698999999999</v>
      </c>
      <c r="H3742" s="2">
        <f t="shared" si="117"/>
        <v>2489.5001000000002</v>
      </c>
      <c r="I3742" s="2">
        <v>6</v>
      </c>
      <c r="J3742" s="3">
        <v>45144</v>
      </c>
      <c r="K3742" s="3">
        <v>45145</v>
      </c>
      <c r="L3742" s="2" t="s">
        <v>21</v>
      </c>
      <c r="M3742" s="2" t="s">
        <v>27</v>
      </c>
      <c r="N3742" s="2">
        <v>362.89</v>
      </c>
      <c r="O3742" s="2" t="s">
        <v>48</v>
      </c>
      <c r="P3742" s="2" t="s">
        <v>48</v>
      </c>
    </row>
    <row r="3743" spans="1:16" ht="14.25" hidden="1" customHeight="1" x14ac:dyDescent="0.3">
      <c r="A3743" s="2" t="s">
        <v>3750</v>
      </c>
      <c r="B3743" s="2" t="str">
        <f>RIGHT(DmartSalesData[[#This Row],[order_id]],6)</f>
        <v>103717</v>
      </c>
      <c r="C3743" s="2" t="s">
        <v>41</v>
      </c>
      <c r="D3743" s="2" t="s">
        <v>33</v>
      </c>
      <c r="E3743" s="2">
        <v>3509.15</v>
      </c>
      <c r="F3743" s="2">
        <v>0.35</v>
      </c>
      <c r="G3743" s="2">
        <f t="shared" si="116"/>
        <v>1228.2024999999999</v>
      </c>
      <c r="H3743" s="2">
        <f t="shared" si="117"/>
        <v>2280.9475000000002</v>
      </c>
      <c r="I3743" s="2">
        <v>7</v>
      </c>
      <c r="J3743" s="3">
        <v>45068</v>
      </c>
      <c r="K3743" s="3">
        <v>45070</v>
      </c>
      <c r="L3743" s="2" t="s">
        <v>31</v>
      </c>
      <c r="M3743" s="2" t="s">
        <v>22</v>
      </c>
      <c r="N3743" s="2">
        <v>1002.02</v>
      </c>
      <c r="O3743" s="2" t="s">
        <v>48</v>
      </c>
      <c r="P3743" s="2" t="s">
        <v>48</v>
      </c>
    </row>
    <row r="3744" spans="1:16" ht="14.25" hidden="1" customHeight="1" x14ac:dyDescent="0.3">
      <c r="A3744" s="2" t="s">
        <v>3775</v>
      </c>
      <c r="B3744" s="2" t="str">
        <f>RIGHT(DmartSalesData[[#This Row],[order_id]],6)</f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2" t="s">
        <v>34</v>
      </c>
    </row>
    <row r="3745" spans="1:16" ht="14.25" hidden="1" customHeight="1" x14ac:dyDescent="0.3">
      <c r="A3745" s="2" t="s">
        <v>3776</v>
      </c>
      <c r="B3745" s="2" t="str">
        <f>RIGHT(DmartSalesData[[#This Row],[order_id]],6)</f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2" t="s">
        <v>39</v>
      </c>
    </row>
    <row r="3746" spans="1:16" ht="14.25" hidden="1" customHeight="1" x14ac:dyDescent="0.3">
      <c r="A3746" s="2" t="s">
        <v>3756</v>
      </c>
      <c r="B3746" s="2" t="str">
        <f>RIGHT(DmartSalesData[[#This Row],[order_id]],6)</f>
        <v>103723</v>
      </c>
      <c r="C3746" s="2" t="s">
        <v>19</v>
      </c>
      <c r="D3746" s="2" t="s">
        <v>14</v>
      </c>
      <c r="E3746" s="2">
        <v>2904.21</v>
      </c>
      <c r="F3746" s="2">
        <v>0.46</v>
      </c>
      <c r="G3746" s="2">
        <f t="shared" si="116"/>
        <v>1335.9366</v>
      </c>
      <c r="H3746" s="2">
        <f t="shared" si="117"/>
        <v>1568.2734</v>
      </c>
      <c r="I3746" s="2">
        <v>7</v>
      </c>
      <c r="J3746" s="3">
        <v>45054</v>
      </c>
      <c r="K3746" s="3">
        <v>45060</v>
      </c>
      <c r="L3746" s="2" t="s">
        <v>15</v>
      </c>
      <c r="M3746" s="2" t="s">
        <v>16</v>
      </c>
      <c r="N3746" s="2">
        <v>740.09</v>
      </c>
      <c r="O3746" s="2" t="s">
        <v>17</v>
      </c>
      <c r="P3746" s="2" t="s">
        <v>17</v>
      </c>
    </row>
    <row r="3747" spans="1:16" ht="14.25" hidden="1" customHeight="1" x14ac:dyDescent="0.3">
      <c r="A3747" s="2" t="s">
        <v>3778</v>
      </c>
      <c r="B3747" s="2" t="str">
        <f>RIGHT(DmartSalesData[[#This Row],[order_id]],6)</f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2" t="s">
        <v>23</v>
      </c>
    </row>
    <row r="3748" spans="1:16" ht="14.25" hidden="1" customHeight="1" x14ac:dyDescent="0.3">
      <c r="A3748" s="2" t="s">
        <v>3779</v>
      </c>
      <c r="B3748" s="2" t="str">
        <f>RIGHT(DmartSalesData[[#This Row],[order_id]],6)</f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2" t="s">
        <v>17</v>
      </c>
    </row>
    <row r="3749" spans="1:16" ht="14.25" hidden="1" customHeight="1" x14ac:dyDescent="0.3">
      <c r="A3749" s="2" t="s">
        <v>3780</v>
      </c>
      <c r="B3749" s="2" t="str">
        <f>RIGHT(DmartSalesData[[#This Row],[order_id]],6)</f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2" t="s">
        <v>23</v>
      </c>
    </row>
    <row r="3750" spans="1:16" ht="14.25" hidden="1" customHeight="1" x14ac:dyDescent="0.3">
      <c r="A3750" s="2" t="s">
        <v>3781</v>
      </c>
      <c r="B3750" s="2" t="str">
        <f>RIGHT(DmartSalesData[[#This Row],[order_id]],6)</f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2" t="s">
        <v>23</v>
      </c>
    </row>
    <row r="3751" spans="1:16" ht="14.25" hidden="1" customHeight="1" x14ac:dyDescent="0.3">
      <c r="A3751" s="2" t="s">
        <v>3760</v>
      </c>
      <c r="B3751" s="2" t="str">
        <f>RIGHT(DmartSalesData[[#This Row],[order_id]],6)</f>
        <v>103727</v>
      </c>
      <c r="C3751" s="2" t="s">
        <v>41</v>
      </c>
      <c r="D3751" s="2" t="s">
        <v>26</v>
      </c>
      <c r="E3751" s="2">
        <v>4579.88</v>
      </c>
      <c r="F3751" s="2">
        <v>0.49</v>
      </c>
      <c r="G3751" s="2">
        <f t="shared" si="116"/>
        <v>2244.1412</v>
      </c>
      <c r="H3751" s="2">
        <f t="shared" si="117"/>
        <v>2335.7388000000001</v>
      </c>
      <c r="I3751" s="2">
        <v>5</v>
      </c>
      <c r="J3751" s="3">
        <v>45018</v>
      </c>
      <c r="K3751" s="3">
        <v>45024</v>
      </c>
      <c r="L3751" s="2" t="s">
        <v>21</v>
      </c>
      <c r="M3751" s="2" t="s">
        <v>22</v>
      </c>
      <c r="N3751" s="2">
        <v>449.25</v>
      </c>
      <c r="O3751" s="2" t="s">
        <v>48</v>
      </c>
      <c r="P3751" s="2" t="s">
        <v>48</v>
      </c>
    </row>
    <row r="3752" spans="1:16" ht="14.25" hidden="1" customHeight="1" x14ac:dyDescent="0.3">
      <c r="A3752" s="2" t="s">
        <v>3773</v>
      </c>
      <c r="B3752" s="2" t="str">
        <f>RIGHT(DmartSalesData[[#This Row],[order_id]],6)</f>
        <v>103740</v>
      </c>
      <c r="C3752" s="2" t="s">
        <v>13</v>
      </c>
      <c r="D3752" s="2" t="s">
        <v>20</v>
      </c>
      <c r="E3752" s="2">
        <v>3498.68</v>
      </c>
      <c r="F3752" s="2">
        <v>0.49</v>
      </c>
      <c r="G3752" s="2">
        <f t="shared" si="116"/>
        <v>1714.3531999999998</v>
      </c>
      <c r="H3752" s="2">
        <f t="shared" si="117"/>
        <v>1784.3268</v>
      </c>
      <c r="I3752" s="2">
        <v>4</v>
      </c>
      <c r="J3752" s="3">
        <v>45403</v>
      </c>
      <c r="K3752" s="3">
        <v>45404</v>
      </c>
      <c r="L3752" s="2" t="s">
        <v>21</v>
      </c>
      <c r="M3752" s="2" t="s">
        <v>27</v>
      </c>
      <c r="N3752" s="2">
        <v>858.26</v>
      </c>
      <c r="O3752" s="2" t="s">
        <v>34</v>
      </c>
      <c r="P3752" s="2" t="s">
        <v>34</v>
      </c>
    </row>
    <row r="3753" spans="1:16" ht="14.25" hidden="1" customHeight="1" x14ac:dyDescent="0.3">
      <c r="A3753" s="2" t="s">
        <v>3774</v>
      </c>
      <c r="B3753" s="2" t="str">
        <f>RIGHT(DmartSalesData[[#This Row],[order_id]],6)</f>
        <v>103741</v>
      </c>
      <c r="C3753" s="2" t="s">
        <v>41</v>
      </c>
      <c r="D3753" s="2" t="s">
        <v>20</v>
      </c>
      <c r="E3753" s="2">
        <v>2827.93</v>
      </c>
      <c r="F3753" s="2">
        <v>0.4</v>
      </c>
      <c r="G3753" s="2">
        <f t="shared" si="116"/>
        <v>1131.172</v>
      </c>
      <c r="H3753" s="2">
        <f t="shared" si="117"/>
        <v>1696.7579999999998</v>
      </c>
      <c r="I3753" s="2">
        <v>2</v>
      </c>
      <c r="J3753" s="3">
        <v>45606</v>
      </c>
      <c r="K3753" s="3">
        <v>45608</v>
      </c>
      <c r="L3753" s="2" t="s">
        <v>31</v>
      </c>
      <c r="M3753" s="2" t="s">
        <v>27</v>
      </c>
      <c r="N3753" s="2">
        <v>833.42</v>
      </c>
      <c r="O3753" s="2" t="s">
        <v>48</v>
      </c>
      <c r="P3753" s="2" t="s">
        <v>48</v>
      </c>
    </row>
    <row r="3754" spans="1:16" ht="14.25" hidden="1" customHeight="1" x14ac:dyDescent="0.3">
      <c r="A3754" s="2" t="s">
        <v>3785</v>
      </c>
      <c r="B3754" s="2" t="str">
        <f>RIGHT(DmartSalesData[[#This Row],[order_id]],6)</f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2" t="s">
        <v>34</v>
      </c>
    </row>
    <row r="3755" spans="1:16" ht="14.25" hidden="1" customHeight="1" x14ac:dyDescent="0.3">
      <c r="A3755" s="2" t="s">
        <v>3777</v>
      </c>
      <c r="B3755" s="2" t="str">
        <f>RIGHT(DmartSalesData[[#This Row],[order_id]],6)</f>
        <v>103744</v>
      </c>
      <c r="C3755" s="2" t="s">
        <v>13</v>
      </c>
      <c r="D3755" s="2" t="s">
        <v>36</v>
      </c>
      <c r="E3755" s="2">
        <v>3702.71</v>
      </c>
      <c r="F3755" s="2">
        <v>0.48</v>
      </c>
      <c r="G3755" s="2">
        <f t="shared" si="116"/>
        <v>1777.3008</v>
      </c>
      <c r="H3755" s="2">
        <f t="shared" si="117"/>
        <v>1925.4092000000001</v>
      </c>
      <c r="I3755" s="2">
        <v>2</v>
      </c>
      <c r="J3755" s="3">
        <v>45623</v>
      </c>
      <c r="K3755" s="3">
        <v>45630</v>
      </c>
      <c r="L3755" s="2" t="s">
        <v>15</v>
      </c>
      <c r="M3755" s="2" t="s">
        <v>16</v>
      </c>
      <c r="N3755" s="2">
        <v>203.66</v>
      </c>
      <c r="O3755" s="2" t="s">
        <v>39</v>
      </c>
      <c r="P3755" s="2" t="s">
        <v>39</v>
      </c>
    </row>
    <row r="3756" spans="1:16" ht="14.25" hidden="1" customHeight="1" x14ac:dyDescent="0.3">
      <c r="A3756" s="2" t="s">
        <v>3787</v>
      </c>
      <c r="B3756" s="2" t="str">
        <f>RIGHT(DmartSalesData[[#This Row],[order_id]],6)</f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2" t="s">
        <v>28</v>
      </c>
    </row>
    <row r="3757" spans="1:16" ht="14.25" hidden="1" customHeight="1" x14ac:dyDescent="0.3">
      <c r="A3757" s="2" t="s">
        <v>3788</v>
      </c>
      <c r="B3757" s="2" t="str">
        <f>RIGHT(DmartSalesData[[#This Row],[order_id]],6)</f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2" t="s">
        <v>23</v>
      </c>
    </row>
    <row r="3758" spans="1:16" ht="14.25" hidden="1" customHeight="1" x14ac:dyDescent="0.3">
      <c r="A3758" s="2" t="s">
        <v>3789</v>
      </c>
      <c r="B3758" s="2" t="str">
        <f>RIGHT(DmartSalesData[[#This Row],[order_id]],6)</f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2" t="s">
        <v>17</v>
      </c>
    </row>
    <row r="3759" spans="1:16" ht="14.25" hidden="1" customHeight="1" x14ac:dyDescent="0.3">
      <c r="A3759" s="2" t="s">
        <v>3790</v>
      </c>
      <c r="B3759" s="2" t="str">
        <f>RIGHT(DmartSalesData[[#This Row],[order_id]],6)</f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2" t="s">
        <v>39</v>
      </c>
    </row>
    <row r="3760" spans="1:16" ht="14.25" hidden="1" customHeight="1" x14ac:dyDescent="0.3">
      <c r="A3760" s="2" t="s">
        <v>3791</v>
      </c>
      <c r="B3760" s="2" t="str">
        <f>RIGHT(DmartSalesData[[#This Row],[order_id]],6)</f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2" t="s">
        <v>39</v>
      </c>
    </row>
    <row r="3761" spans="1:16" ht="14.25" hidden="1" customHeight="1" x14ac:dyDescent="0.3">
      <c r="A3761" s="2" t="s">
        <v>3792</v>
      </c>
      <c r="B3761" s="2" t="str">
        <f>RIGHT(DmartSalesData[[#This Row],[order_id]],6)</f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2" t="s">
        <v>34</v>
      </c>
    </row>
    <row r="3762" spans="1:16" ht="14.25" hidden="1" customHeight="1" x14ac:dyDescent="0.3">
      <c r="A3762" s="2" t="s">
        <v>3793</v>
      </c>
      <c r="B3762" s="2" t="str">
        <f>RIGHT(DmartSalesData[[#This Row],[order_id]],6)</f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2" t="s">
        <v>17</v>
      </c>
    </row>
    <row r="3763" spans="1:16" ht="14.25" hidden="1" customHeight="1" x14ac:dyDescent="0.3">
      <c r="A3763" s="2" t="s">
        <v>3794</v>
      </c>
      <c r="B3763" s="2" t="str">
        <f>RIGHT(DmartSalesData[[#This Row],[order_id]],6)</f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2" t="s">
        <v>48</v>
      </c>
    </row>
    <row r="3764" spans="1:16" ht="14.25" hidden="1" customHeight="1" x14ac:dyDescent="0.3">
      <c r="A3764" s="2" t="s">
        <v>3795</v>
      </c>
      <c r="B3764" s="2" t="str">
        <f>RIGHT(DmartSalesData[[#This Row],[order_id]],6)</f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2" t="s">
        <v>48</v>
      </c>
    </row>
    <row r="3765" spans="1:16" ht="14.25" hidden="1" customHeight="1" x14ac:dyDescent="0.3">
      <c r="A3765" s="2" t="s">
        <v>3796</v>
      </c>
      <c r="B3765" s="2" t="str">
        <f>RIGHT(DmartSalesData[[#This Row],[order_id]],6)</f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2" t="s">
        <v>39</v>
      </c>
    </row>
    <row r="3766" spans="1:16" ht="14.25" hidden="1" customHeight="1" x14ac:dyDescent="0.3">
      <c r="A3766" s="2" t="s">
        <v>3782</v>
      </c>
      <c r="B3766" s="2" t="str">
        <f>RIGHT(DmartSalesData[[#This Row],[order_id]],6)</f>
        <v>103749</v>
      </c>
      <c r="C3766" s="2" t="s">
        <v>41</v>
      </c>
      <c r="D3766" s="2" t="s">
        <v>33</v>
      </c>
      <c r="E3766" s="2">
        <v>3838.79</v>
      </c>
      <c r="F3766" s="2">
        <v>0.44</v>
      </c>
      <c r="G3766" s="2">
        <f t="shared" si="116"/>
        <v>1689.0676000000001</v>
      </c>
      <c r="H3766" s="2">
        <f t="shared" si="117"/>
        <v>2149.7223999999997</v>
      </c>
      <c r="I3766" s="2">
        <v>6</v>
      </c>
      <c r="J3766" s="3">
        <v>45072</v>
      </c>
      <c r="K3766" s="3">
        <v>45077</v>
      </c>
      <c r="L3766" s="2" t="s">
        <v>21</v>
      </c>
      <c r="M3766" s="2" t="s">
        <v>27</v>
      </c>
      <c r="N3766" s="2">
        <v>507.71</v>
      </c>
      <c r="O3766" s="2" t="s">
        <v>39</v>
      </c>
      <c r="P3766" s="2" t="s">
        <v>39</v>
      </c>
    </row>
    <row r="3767" spans="1:16" ht="14.25" hidden="1" customHeight="1" x14ac:dyDescent="0.3">
      <c r="A3767" s="2" t="s">
        <v>3798</v>
      </c>
      <c r="B3767" s="2" t="str">
        <f>RIGHT(DmartSalesData[[#This Row],[order_id]],6)</f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2" t="s">
        <v>39</v>
      </c>
    </row>
    <row r="3768" spans="1:16" ht="14.25" hidden="1" customHeight="1" x14ac:dyDescent="0.3">
      <c r="A3768" s="2" t="s">
        <v>3783</v>
      </c>
      <c r="B3768" s="2" t="str">
        <f>RIGHT(DmartSalesData[[#This Row],[order_id]],6)</f>
        <v>103750</v>
      </c>
      <c r="C3768" s="2" t="s">
        <v>13</v>
      </c>
      <c r="D3768" s="2" t="s">
        <v>26</v>
      </c>
      <c r="E3768" s="2">
        <v>4242.5600000000004</v>
      </c>
      <c r="F3768" s="2">
        <v>0.48</v>
      </c>
      <c r="G3768" s="2">
        <f t="shared" si="116"/>
        <v>2036.4288000000001</v>
      </c>
      <c r="H3768" s="2">
        <f t="shared" si="117"/>
        <v>2206.1312000000003</v>
      </c>
      <c r="I3768" s="2">
        <v>4</v>
      </c>
      <c r="J3768" s="3">
        <v>45596</v>
      </c>
      <c r="K3768" s="3">
        <v>45602</v>
      </c>
      <c r="L3768" s="2" t="s">
        <v>21</v>
      </c>
      <c r="M3768" s="2" t="s">
        <v>27</v>
      </c>
      <c r="N3768" s="2">
        <v>879.85</v>
      </c>
      <c r="O3768" s="2" t="s">
        <v>28</v>
      </c>
      <c r="P3768" s="2" t="s">
        <v>28</v>
      </c>
    </row>
    <row r="3769" spans="1:16" ht="14.25" hidden="1" customHeight="1" x14ac:dyDescent="0.3">
      <c r="A3769" s="2" t="s">
        <v>3784</v>
      </c>
      <c r="B3769" s="2" t="str">
        <f>RIGHT(DmartSalesData[[#This Row],[order_id]],6)</f>
        <v>103751</v>
      </c>
      <c r="C3769" s="2" t="s">
        <v>25</v>
      </c>
      <c r="D3769" s="2" t="s">
        <v>20</v>
      </c>
      <c r="E3769" s="2">
        <v>4122.55</v>
      </c>
      <c r="F3769" s="2">
        <v>0.36</v>
      </c>
      <c r="G3769" s="2">
        <f t="shared" si="116"/>
        <v>1484.1179999999999</v>
      </c>
      <c r="H3769" s="2">
        <f t="shared" si="117"/>
        <v>2638.4320000000002</v>
      </c>
      <c r="I3769" s="2">
        <v>2</v>
      </c>
      <c r="J3769" s="3">
        <v>45573</v>
      </c>
      <c r="K3769" s="3">
        <v>45578</v>
      </c>
      <c r="L3769" s="2" t="s">
        <v>21</v>
      </c>
      <c r="M3769" s="2" t="s">
        <v>27</v>
      </c>
      <c r="N3769" s="2">
        <v>915.58</v>
      </c>
      <c r="O3769" s="2" t="s">
        <v>34</v>
      </c>
      <c r="P3769" s="2" t="s">
        <v>34</v>
      </c>
    </row>
    <row r="3770" spans="1:16" ht="14.25" hidden="1" customHeight="1" x14ac:dyDescent="0.3">
      <c r="A3770" s="2" t="s">
        <v>3801</v>
      </c>
      <c r="B3770" s="2" t="str">
        <f>RIGHT(DmartSalesData[[#This Row],[order_id]],6)</f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2" t="s">
        <v>28</v>
      </c>
    </row>
    <row r="3771" spans="1:16" ht="14.25" hidden="1" customHeight="1" x14ac:dyDescent="0.3">
      <c r="A3771" s="2" t="s">
        <v>3802</v>
      </c>
      <c r="B3771" s="2" t="str">
        <f>RIGHT(DmartSalesData[[#This Row],[order_id]],6)</f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2" t="s">
        <v>39</v>
      </c>
    </row>
    <row r="3772" spans="1:16" ht="14.25" hidden="1" customHeight="1" x14ac:dyDescent="0.3">
      <c r="A3772" s="2" t="s">
        <v>3803</v>
      </c>
      <c r="B3772" s="2" t="str">
        <f>RIGHT(DmartSalesData[[#This Row],[order_id]],6)</f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2" t="s">
        <v>17</v>
      </c>
    </row>
    <row r="3773" spans="1:16" ht="14.25" hidden="1" customHeight="1" x14ac:dyDescent="0.3">
      <c r="A3773" s="2" t="s">
        <v>3804</v>
      </c>
      <c r="B3773" s="2" t="str">
        <f>RIGHT(DmartSalesData[[#This Row],[order_id]],6)</f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ref="G3773:G3836" si="118">E3773*F3773</f>
        <v>99.12</v>
      </c>
      <c r="H3773" s="2">
        <f t="shared" ref="H3773:H3836" si="119">E3773-G3773</f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2" t="s">
        <v>34</v>
      </c>
    </row>
    <row r="3774" spans="1:16" ht="14.25" hidden="1" customHeight="1" x14ac:dyDescent="0.3">
      <c r="A3774" s="2" t="s">
        <v>3805</v>
      </c>
      <c r="B3774" s="2" t="str">
        <f>RIGHT(DmartSalesData[[#This Row],[order_id]],6)</f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8"/>
        <v>81.245800000000003</v>
      </c>
      <c r="H3774" s="2">
        <f t="shared" si="119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2" t="s">
        <v>48</v>
      </c>
    </row>
    <row r="3775" spans="1:16" ht="14.25" hidden="1" customHeight="1" x14ac:dyDescent="0.3">
      <c r="A3775" s="2" t="s">
        <v>3806</v>
      </c>
      <c r="B3775" s="2" t="str">
        <f>RIGHT(DmartSalesData[[#This Row],[order_id]],6)</f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8"/>
        <v>8.285499999999999</v>
      </c>
      <c r="H3775" s="2">
        <f t="shared" si="119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2" t="s">
        <v>39</v>
      </c>
    </row>
    <row r="3776" spans="1:16" ht="14.25" hidden="1" customHeight="1" x14ac:dyDescent="0.3">
      <c r="A3776" s="2" t="s">
        <v>3807</v>
      </c>
      <c r="B3776" s="2" t="str">
        <f>RIGHT(DmartSalesData[[#This Row],[order_id]],6)</f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8"/>
        <v>514.36059999999998</v>
      </c>
      <c r="H3776" s="2">
        <f t="shared" si="119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2" t="s">
        <v>28</v>
      </c>
    </row>
    <row r="3777" spans="1:16" ht="14.25" hidden="1" customHeight="1" x14ac:dyDescent="0.3">
      <c r="A3777" s="2" t="s">
        <v>3808</v>
      </c>
      <c r="B3777" s="2" t="str">
        <f>RIGHT(DmartSalesData[[#This Row],[order_id]],6)</f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8"/>
        <v>13.130100000000001</v>
      </c>
      <c r="H3777" s="2">
        <f t="shared" si="119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2" t="s">
        <v>23</v>
      </c>
    </row>
    <row r="3778" spans="1:16" ht="14.25" hidden="1" customHeight="1" x14ac:dyDescent="0.3">
      <c r="A3778" s="2" t="s">
        <v>3809</v>
      </c>
      <c r="B3778" s="2" t="str">
        <f>RIGHT(DmartSalesData[[#This Row],[order_id]],6)</f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8"/>
        <v>267.05100000000004</v>
      </c>
      <c r="H3778" s="2">
        <f t="shared" si="119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2" t="s">
        <v>39</v>
      </c>
    </row>
    <row r="3779" spans="1:16" ht="14.25" hidden="1" customHeight="1" x14ac:dyDescent="0.3">
      <c r="A3779" s="2" t="s">
        <v>3786</v>
      </c>
      <c r="B3779" s="2" t="str">
        <f>RIGHT(DmartSalesData[[#This Row],[order_id]],6)</f>
        <v>103753</v>
      </c>
      <c r="C3779" s="2" t="s">
        <v>25</v>
      </c>
      <c r="D3779" s="2" t="s">
        <v>20</v>
      </c>
      <c r="E3779" s="2">
        <v>3614.99</v>
      </c>
      <c r="F3779" s="2">
        <v>0.47</v>
      </c>
      <c r="G3779" s="2">
        <f t="shared" si="118"/>
        <v>1699.0452999999998</v>
      </c>
      <c r="H3779" s="2">
        <f t="shared" si="119"/>
        <v>1915.9447</v>
      </c>
      <c r="I3779" s="2">
        <v>6</v>
      </c>
      <c r="J3779" s="3">
        <v>45212</v>
      </c>
      <c r="K3779" s="3">
        <v>45219</v>
      </c>
      <c r="L3779" s="2" t="s">
        <v>15</v>
      </c>
      <c r="M3779" s="2" t="s">
        <v>16</v>
      </c>
      <c r="N3779" s="2">
        <v>262.98</v>
      </c>
      <c r="O3779" s="2" t="s">
        <v>23</v>
      </c>
      <c r="P3779" s="2" t="s">
        <v>23</v>
      </c>
    </row>
    <row r="3780" spans="1:16" ht="14.25" hidden="1" customHeight="1" x14ac:dyDescent="0.3">
      <c r="A3780" s="2" t="s">
        <v>3811</v>
      </c>
      <c r="B3780" s="2" t="str">
        <f>RIGHT(DmartSalesData[[#This Row],[order_id]],6)</f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2" t="s">
        <v>17</v>
      </c>
    </row>
    <row r="3781" spans="1:16" ht="14.25" hidden="1" customHeight="1" x14ac:dyDescent="0.3">
      <c r="A3781" s="2" t="s">
        <v>3812</v>
      </c>
      <c r="B3781" s="2" t="str">
        <f>RIGHT(DmartSalesData[[#This Row],[order_id]],6)</f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2" t="s">
        <v>23</v>
      </c>
    </row>
    <row r="3782" spans="1:16" ht="14.25" hidden="1" customHeight="1" x14ac:dyDescent="0.3">
      <c r="A3782" s="2" t="s">
        <v>3797</v>
      </c>
      <c r="B3782" s="2" t="str">
        <f>RIGHT(DmartSalesData[[#This Row],[order_id]],6)</f>
        <v>103764</v>
      </c>
      <c r="C3782" s="2" t="s">
        <v>13</v>
      </c>
      <c r="D3782" s="2" t="s">
        <v>33</v>
      </c>
      <c r="E3782" s="2">
        <v>3870.98</v>
      </c>
      <c r="F3782" s="2">
        <v>0.47</v>
      </c>
      <c r="G3782" s="2">
        <f t="shared" si="118"/>
        <v>1819.3606</v>
      </c>
      <c r="H3782" s="2">
        <f t="shared" si="119"/>
        <v>2051.6194</v>
      </c>
      <c r="I3782" s="2">
        <v>7</v>
      </c>
      <c r="J3782" s="3">
        <v>45150</v>
      </c>
      <c r="K3782" s="3">
        <v>45152</v>
      </c>
      <c r="L3782" s="2" t="s">
        <v>31</v>
      </c>
      <c r="M3782" s="2" t="s">
        <v>16</v>
      </c>
      <c r="N3782" s="2">
        <v>707.06</v>
      </c>
      <c r="O3782" s="2" t="s">
        <v>34</v>
      </c>
      <c r="P3782" s="2" t="s">
        <v>34</v>
      </c>
    </row>
    <row r="3783" spans="1:16" ht="14.25" hidden="1" customHeight="1" x14ac:dyDescent="0.3">
      <c r="A3783" s="2" t="s">
        <v>3799</v>
      </c>
      <c r="B3783" s="2" t="str">
        <f>RIGHT(DmartSalesData[[#This Row],[order_id]],6)</f>
        <v>103766</v>
      </c>
      <c r="C3783" s="2" t="s">
        <v>19</v>
      </c>
      <c r="D3783" s="2" t="s">
        <v>20</v>
      </c>
      <c r="E3783" s="2">
        <v>4990.28</v>
      </c>
      <c r="F3783" s="2">
        <v>0.38</v>
      </c>
      <c r="G3783" s="2">
        <f t="shared" si="118"/>
        <v>1896.3063999999999</v>
      </c>
      <c r="H3783" s="2">
        <f t="shared" si="119"/>
        <v>3093.9735999999998</v>
      </c>
      <c r="I3783" s="2">
        <v>1</v>
      </c>
      <c r="J3783" s="3">
        <v>45411</v>
      </c>
      <c r="K3783" s="3">
        <v>45413</v>
      </c>
      <c r="L3783" s="2" t="s">
        <v>15</v>
      </c>
      <c r="M3783" s="2" t="s">
        <v>22</v>
      </c>
      <c r="N3783" s="2">
        <v>877.89</v>
      </c>
      <c r="O3783" s="2" t="s">
        <v>39</v>
      </c>
      <c r="P3783" s="2" t="s">
        <v>39</v>
      </c>
    </row>
    <row r="3784" spans="1:16" ht="14.25" hidden="1" customHeight="1" x14ac:dyDescent="0.3">
      <c r="A3784" s="2" t="s">
        <v>3815</v>
      </c>
      <c r="B3784" s="2" t="str">
        <f>RIGHT(DmartSalesData[[#This Row],[order_id]],6)</f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2" t="s">
        <v>28</v>
      </c>
    </row>
    <row r="3785" spans="1:16" ht="14.25" hidden="1" customHeight="1" x14ac:dyDescent="0.3">
      <c r="A3785" s="2" t="s">
        <v>3816</v>
      </c>
      <c r="B3785" s="2" t="str">
        <f>RIGHT(DmartSalesData[[#This Row],[order_id]],6)</f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2" t="s">
        <v>28</v>
      </c>
    </row>
    <row r="3786" spans="1:16" ht="14.25" hidden="1" customHeight="1" x14ac:dyDescent="0.3">
      <c r="A3786" s="2" t="s">
        <v>3817</v>
      </c>
      <c r="B3786" s="2" t="str">
        <f>RIGHT(DmartSalesData[[#This Row],[order_id]],6)</f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2" t="s">
        <v>28</v>
      </c>
    </row>
    <row r="3787" spans="1:16" ht="14.25" hidden="1" customHeight="1" x14ac:dyDescent="0.3">
      <c r="A3787" s="2" t="s">
        <v>3818</v>
      </c>
      <c r="B3787" s="2" t="str">
        <f>RIGHT(DmartSalesData[[#This Row],[order_id]],6)</f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2" t="s">
        <v>23</v>
      </c>
    </row>
    <row r="3788" spans="1:16" ht="14.25" hidden="1" customHeight="1" x14ac:dyDescent="0.3">
      <c r="A3788" s="2" t="s">
        <v>3819</v>
      </c>
      <c r="B3788" s="2" t="str">
        <f>RIGHT(DmartSalesData[[#This Row],[order_id]],6)</f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2" t="s">
        <v>28</v>
      </c>
    </row>
    <row r="3789" spans="1:16" ht="14.25" hidden="1" customHeight="1" x14ac:dyDescent="0.3">
      <c r="A3789" s="2" t="s">
        <v>3820</v>
      </c>
      <c r="B3789" s="2" t="str">
        <f>RIGHT(DmartSalesData[[#This Row],[order_id]],6)</f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2" t="s">
        <v>48</v>
      </c>
    </row>
    <row r="3790" spans="1:16" ht="14.25" hidden="1" customHeight="1" x14ac:dyDescent="0.3">
      <c r="A3790" s="2" t="s">
        <v>3821</v>
      </c>
      <c r="B3790" s="2" t="str">
        <f>RIGHT(DmartSalesData[[#This Row],[order_id]],6)</f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2" t="s">
        <v>28</v>
      </c>
    </row>
    <row r="3791" spans="1:16" ht="14.25" hidden="1" customHeight="1" x14ac:dyDescent="0.3">
      <c r="A3791" s="2" t="s">
        <v>3822</v>
      </c>
      <c r="B3791" s="2" t="str">
        <f>RIGHT(DmartSalesData[[#This Row],[order_id]],6)</f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2" t="s">
        <v>17</v>
      </c>
    </row>
    <row r="3792" spans="1:16" ht="14.25" hidden="1" customHeight="1" x14ac:dyDescent="0.3">
      <c r="A3792" s="2" t="s">
        <v>3823</v>
      </c>
      <c r="B3792" s="2" t="str">
        <f>RIGHT(DmartSalesData[[#This Row],[order_id]],6)</f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2" t="s">
        <v>34</v>
      </c>
    </row>
    <row r="3793" spans="1:16" ht="14.25" hidden="1" customHeight="1" x14ac:dyDescent="0.3">
      <c r="A3793" s="2" t="s">
        <v>3824</v>
      </c>
      <c r="B3793" s="2" t="str">
        <f>RIGHT(DmartSalesData[[#This Row],[order_id]],6)</f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2" t="s">
        <v>34</v>
      </c>
    </row>
    <row r="3794" spans="1:16" ht="14.25" hidden="1" customHeight="1" x14ac:dyDescent="0.3">
      <c r="A3794" s="2" t="s">
        <v>3825</v>
      </c>
      <c r="B3794" s="2" t="str">
        <f>RIGHT(DmartSalesData[[#This Row],[order_id]],6)</f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2" t="s">
        <v>17</v>
      </c>
    </row>
    <row r="3795" spans="1:16" ht="14.25" hidden="1" customHeight="1" x14ac:dyDescent="0.3">
      <c r="A3795" s="2" t="s">
        <v>3826</v>
      </c>
      <c r="B3795" s="2" t="str">
        <f>RIGHT(DmartSalesData[[#This Row],[order_id]],6)</f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2" t="s">
        <v>34</v>
      </c>
    </row>
    <row r="3796" spans="1:16" ht="14.25" hidden="1" customHeight="1" x14ac:dyDescent="0.3">
      <c r="A3796" s="2" t="s">
        <v>3827</v>
      </c>
      <c r="B3796" s="2" t="str">
        <f>RIGHT(DmartSalesData[[#This Row],[order_id]],6)</f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2" t="s">
        <v>34</v>
      </c>
    </row>
    <row r="3797" spans="1:16" ht="14.25" hidden="1" customHeight="1" x14ac:dyDescent="0.3">
      <c r="A3797" s="2" t="s">
        <v>3828</v>
      </c>
      <c r="B3797" s="2" t="str">
        <f>RIGHT(DmartSalesData[[#This Row],[order_id]],6)</f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2" t="s">
        <v>48</v>
      </c>
    </row>
    <row r="3798" spans="1:16" ht="14.25" hidden="1" customHeight="1" x14ac:dyDescent="0.3">
      <c r="A3798" s="2" t="s">
        <v>3829</v>
      </c>
      <c r="B3798" s="2" t="str">
        <f>RIGHT(DmartSalesData[[#This Row],[order_id]],6)</f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2" t="s">
        <v>23</v>
      </c>
    </row>
    <row r="3799" spans="1:16" ht="14.25" hidden="1" customHeight="1" x14ac:dyDescent="0.3">
      <c r="A3799" s="2" t="s">
        <v>3830</v>
      </c>
      <c r="B3799" s="2" t="str">
        <f>RIGHT(DmartSalesData[[#This Row],[order_id]],6)</f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2" t="s">
        <v>48</v>
      </c>
    </row>
    <row r="3800" spans="1:16" ht="14.25" hidden="1" customHeight="1" x14ac:dyDescent="0.3">
      <c r="A3800" s="2" t="s">
        <v>3831</v>
      </c>
      <c r="B3800" s="2" t="str">
        <f>RIGHT(DmartSalesData[[#This Row],[order_id]],6)</f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2" t="s">
        <v>23</v>
      </c>
    </row>
    <row r="3801" spans="1:16" ht="14.25" hidden="1" customHeight="1" x14ac:dyDescent="0.3">
      <c r="A3801" s="2" t="s">
        <v>3832</v>
      </c>
      <c r="B3801" s="2" t="str">
        <f>RIGHT(DmartSalesData[[#This Row],[order_id]],6)</f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2" t="s">
        <v>23</v>
      </c>
    </row>
    <row r="3802" spans="1:16" ht="14.25" hidden="1" customHeight="1" x14ac:dyDescent="0.3">
      <c r="A3802" s="2" t="s">
        <v>3800</v>
      </c>
      <c r="B3802" s="2" t="str">
        <f>RIGHT(DmartSalesData[[#This Row],[order_id]],6)</f>
        <v>103767</v>
      </c>
      <c r="C3802" s="2" t="s">
        <v>25</v>
      </c>
      <c r="D3802" s="2" t="s">
        <v>33</v>
      </c>
      <c r="E3802" s="2">
        <v>4437.76</v>
      </c>
      <c r="F3802" s="2">
        <v>0.23</v>
      </c>
      <c r="G3802" s="2">
        <f t="shared" si="118"/>
        <v>1020.6848000000001</v>
      </c>
      <c r="H3802" s="2">
        <f t="shared" si="119"/>
        <v>3417.0752000000002</v>
      </c>
      <c r="I3802" s="2">
        <v>9</v>
      </c>
      <c r="J3802" s="3">
        <v>45546</v>
      </c>
      <c r="K3802" s="3">
        <v>45548</v>
      </c>
      <c r="L3802" s="2" t="s">
        <v>31</v>
      </c>
      <c r="M3802" s="2" t="s">
        <v>27</v>
      </c>
      <c r="N3802" s="2">
        <v>451.48</v>
      </c>
      <c r="O3802" s="2" t="s">
        <v>17</v>
      </c>
      <c r="P3802" s="2" t="s">
        <v>17</v>
      </c>
    </row>
    <row r="3803" spans="1:16" ht="14.25" hidden="1" customHeight="1" x14ac:dyDescent="0.3">
      <c r="A3803" s="2" t="s">
        <v>3834</v>
      </c>
      <c r="B3803" s="2" t="str">
        <f>RIGHT(DmartSalesData[[#This Row],[order_id]],6)</f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2" t="s">
        <v>28</v>
      </c>
    </row>
    <row r="3804" spans="1:16" ht="14.25" hidden="1" customHeight="1" x14ac:dyDescent="0.3">
      <c r="A3804" s="2" t="s">
        <v>3835</v>
      </c>
      <c r="B3804" s="2" t="str">
        <f>RIGHT(DmartSalesData[[#This Row],[order_id]],6)</f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2" t="s">
        <v>39</v>
      </c>
    </row>
    <row r="3805" spans="1:16" ht="14.25" hidden="1" customHeight="1" x14ac:dyDescent="0.3">
      <c r="A3805" s="2" t="s">
        <v>3836</v>
      </c>
      <c r="B3805" s="2" t="str">
        <f>RIGHT(DmartSalesData[[#This Row],[order_id]],6)</f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2" t="s">
        <v>48</v>
      </c>
    </row>
    <row r="3806" spans="1:16" ht="14.25" hidden="1" customHeight="1" x14ac:dyDescent="0.3">
      <c r="A3806" s="2" t="s">
        <v>3810</v>
      </c>
      <c r="B3806" s="2" t="str">
        <f>RIGHT(DmartSalesData[[#This Row],[order_id]],6)</f>
        <v>103777</v>
      </c>
      <c r="C3806" s="2" t="s">
        <v>13</v>
      </c>
      <c r="D3806" s="2" t="s">
        <v>26</v>
      </c>
      <c r="E3806" s="2">
        <v>3025.5</v>
      </c>
      <c r="F3806" s="2">
        <v>0.46</v>
      </c>
      <c r="G3806" s="2">
        <f t="shared" si="118"/>
        <v>1391.73</v>
      </c>
      <c r="H3806" s="2">
        <f t="shared" si="119"/>
        <v>1633.77</v>
      </c>
      <c r="I3806" s="2">
        <v>5</v>
      </c>
      <c r="J3806" s="3">
        <v>45414</v>
      </c>
      <c r="K3806" s="3">
        <v>45415</v>
      </c>
      <c r="L3806" s="2" t="s">
        <v>21</v>
      </c>
      <c r="M3806" s="2" t="s">
        <v>16</v>
      </c>
      <c r="N3806" s="2">
        <v>480.48</v>
      </c>
      <c r="O3806" s="2" t="s">
        <v>39</v>
      </c>
      <c r="P3806" s="2" t="s">
        <v>39</v>
      </c>
    </row>
    <row r="3807" spans="1:16" ht="14.25" hidden="1" customHeight="1" x14ac:dyDescent="0.3">
      <c r="A3807" s="2" t="s">
        <v>3838</v>
      </c>
      <c r="B3807" s="2" t="str">
        <f>RIGHT(DmartSalesData[[#This Row],[order_id]],6)</f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2" t="s">
        <v>17</v>
      </c>
    </row>
    <row r="3808" spans="1:16" ht="14.25" hidden="1" customHeight="1" x14ac:dyDescent="0.3">
      <c r="A3808" s="2" t="s">
        <v>3839</v>
      </c>
      <c r="B3808" s="2" t="str">
        <f>RIGHT(DmartSalesData[[#This Row],[order_id]],6)</f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2" t="s">
        <v>39</v>
      </c>
    </row>
    <row r="3809" spans="1:16" ht="14.25" hidden="1" customHeight="1" x14ac:dyDescent="0.3">
      <c r="A3809" s="2" t="s">
        <v>3840</v>
      </c>
      <c r="B3809" s="2" t="str">
        <f>RIGHT(DmartSalesData[[#This Row],[order_id]],6)</f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2" t="s">
        <v>48</v>
      </c>
    </row>
    <row r="3810" spans="1:16" ht="14.25" hidden="1" customHeight="1" x14ac:dyDescent="0.3">
      <c r="A3810" s="2" t="s">
        <v>3813</v>
      </c>
      <c r="B3810" s="2" t="str">
        <f>RIGHT(DmartSalesData[[#This Row],[order_id]],6)</f>
        <v>103780</v>
      </c>
      <c r="C3810" s="2" t="s">
        <v>19</v>
      </c>
      <c r="D3810" s="2" t="s">
        <v>14</v>
      </c>
      <c r="E3810" s="2">
        <v>2993.6</v>
      </c>
      <c r="F3810" s="2">
        <v>0.36</v>
      </c>
      <c r="G3810" s="2">
        <f t="shared" si="118"/>
        <v>1077.6959999999999</v>
      </c>
      <c r="H3810" s="2">
        <f t="shared" si="119"/>
        <v>1915.904</v>
      </c>
      <c r="I3810" s="2">
        <v>8</v>
      </c>
      <c r="J3810" s="3">
        <v>45408</v>
      </c>
      <c r="K3810" s="3">
        <v>45409</v>
      </c>
      <c r="L3810" s="2" t="s">
        <v>15</v>
      </c>
      <c r="M3810" s="2" t="s">
        <v>16</v>
      </c>
      <c r="N3810" s="2">
        <v>701.59</v>
      </c>
      <c r="O3810" s="2" t="s">
        <v>34</v>
      </c>
      <c r="P3810" s="2" t="s">
        <v>34</v>
      </c>
    </row>
    <row r="3811" spans="1:16" ht="14.25" hidden="1" customHeight="1" x14ac:dyDescent="0.3">
      <c r="A3811" s="2" t="s">
        <v>3842</v>
      </c>
      <c r="B3811" s="2" t="str">
        <f>RIGHT(DmartSalesData[[#This Row],[order_id]],6)</f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2" t="s">
        <v>17</v>
      </c>
    </row>
    <row r="3812" spans="1:16" ht="14.25" hidden="1" customHeight="1" x14ac:dyDescent="0.3">
      <c r="A3812" s="2" t="s">
        <v>3843</v>
      </c>
      <c r="B3812" s="2" t="str">
        <f>RIGHT(DmartSalesData[[#This Row],[order_id]],6)</f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2" t="s">
        <v>48</v>
      </c>
    </row>
    <row r="3813" spans="1:16" ht="14.25" hidden="1" customHeight="1" x14ac:dyDescent="0.3">
      <c r="A3813" s="2" t="s">
        <v>3844</v>
      </c>
      <c r="B3813" s="2" t="str">
        <f>RIGHT(DmartSalesData[[#This Row],[order_id]],6)</f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2" t="s">
        <v>28</v>
      </c>
    </row>
    <row r="3814" spans="1:16" ht="14.25" hidden="1" customHeight="1" x14ac:dyDescent="0.3">
      <c r="A3814" s="2" t="s">
        <v>3814</v>
      </c>
      <c r="B3814" s="2" t="str">
        <f>RIGHT(DmartSalesData[[#This Row],[order_id]],6)</f>
        <v>103781</v>
      </c>
      <c r="C3814" s="2" t="s">
        <v>13</v>
      </c>
      <c r="D3814" s="2" t="s">
        <v>20</v>
      </c>
      <c r="E3814" s="2">
        <v>3697.32</v>
      </c>
      <c r="F3814" s="2">
        <v>0.44</v>
      </c>
      <c r="G3814" s="2">
        <f t="shared" si="118"/>
        <v>1626.8208000000002</v>
      </c>
      <c r="H3814" s="2">
        <f t="shared" si="119"/>
        <v>2070.4992000000002</v>
      </c>
      <c r="I3814" s="2">
        <v>5</v>
      </c>
      <c r="J3814" s="3">
        <v>44949</v>
      </c>
      <c r="K3814" s="3">
        <v>44951</v>
      </c>
      <c r="L3814" s="2" t="s">
        <v>15</v>
      </c>
      <c r="M3814" s="2" t="s">
        <v>16</v>
      </c>
      <c r="N3814" s="2">
        <v>446.4</v>
      </c>
      <c r="O3814" s="2" t="s">
        <v>34</v>
      </c>
      <c r="P3814" s="2" t="s">
        <v>34</v>
      </c>
    </row>
    <row r="3815" spans="1:16" ht="14.25" hidden="1" customHeight="1" x14ac:dyDescent="0.3">
      <c r="A3815" s="2" t="s">
        <v>3846</v>
      </c>
      <c r="B3815" s="2" t="str">
        <f>RIGHT(DmartSalesData[[#This Row],[order_id]],6)</f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2" t="s">
        <v>48</v>
      </c>
    </row>
    <row r="3816" spans="1:16" ht="14.25" hidden="1" customHeight="1" x14ac:dyDescent="0.3">
      <c r="A3816" s="2" t="s">
        <v>3847</v>
      </c>
      <c r="B3816" s="2" t="str">
        <f>RIGHT(DmartSalesData[[#This Row],[order_id]],6)</f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2" t="s">
        <v>23</v>
      </c>
    </row>
    <row r="3817" spans="1:16" ht="14.25" hidden="1" customHeight="1" x14ac:dyDescent="0.3">
      <c r="A3817" s="2" t="s">
        <v>3848</v>
      </c>
      <c r="B3817" s="2" t="str">
        <f>RIGHT(DmartSalesData[[#This Row],[order_id]],6)</f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2" t="s">
        <v>17</v>
      </c>
    </row>
    <row r="3818" spans="1:16" ht="14.25" hidden="1" customHeight="1" x14ac:dyDescent="0.3">
      <c r="A3818" s="2" t="s">
        <v>3849</v>
      </c>
      <c r="B3818" s="2" t="str">
        <f>RIGHT(DmartSalesData[[#This Row],[order_id]],6)</f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2" t="s">
        <v>48</v>
      </c>
    </row>
    <row r="3819" spans="1:16" ht="14.25" hidden="1" customHeight="1" x14ac:dyDescent="0.3">
      <c r="A3819" s="2" t="s">
        <v>3850</v>
      </c>
      <c r="B3819" s="2" t="str">
        <f>RIGHT(DmartSalesData[[#This Row],[order_id]],6)</f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2" t="s">
        <v>34</v>
      </c>
    </row>
    <row r="3820" spans="1:16" ht="14.25" hidden="1" customHeight="1" x14ac:dyDescent="0.3">
      <c r="A3820" s="2" t="s">
        <v>3851</v>
      </c>
      <c r="B3820" s="2" t="str">
        <f>RIGHT(DmartSalesData[[#This Row],[order_id]],6)</f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2" t="s">
        <v>48</v>
      </c>
    </row>
    <row r="3821" spans="1:16" ht="14.25" hidden="1" customHeight="1" x14ac:dyDescent="0.3">
      <c r="A3821" s="2" t="s">
        <v>3852</v>
      </c>
      <c r="B3821" s="2" t="str">
        <f>RIGHT(DmartSalesData[[#This Row],[order_id]],6)</f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2" t="s">
        <v>17</v>
      </c>
    </row>
    <row r="3822" spans="1:16" ht="14.25" hidden="1" customHeight="1" x14ac:dyDescent="0.3">
      <c r="A3822" s="2" t="s">
        <v>3853</v>
      </c>
      <c r="B3822" s="2" t="str">
        <f>RIGHT(DmartSalesData[[#This Row],[order_id]],6)</f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2" t="s">
        <v>34</v>
      </c>
    </row>
    <row r="3823" spans="1:16" ht="14.25" hidden="1" customHeight="1" x14ac:dyDescent="0.3">
      <c r="A3823" s="2" t="s">
        <v>3833</v>
      </c>
      <c r="B3823" s="2" t="str">
        <f>RIGHT(DmartSalesData[[#This Row],[order_id]],6)</f>
        <v>103800</v>
      </c>
      <c r="C3823" s="2" t="s">
        <v>19</v>
      </c>
      <c r="D3823" s="2" t="s">
        <v>14</v>
      </c>
      <c r="E3823" s="2">
        <v>3673.67</v>
      </c>
      <c r="F3823" s="2">
        <v>0.35</v>
      </c>
      <c r="G3823" s="2">
        <f t="shared" si="118"/>
        <v>1285.7845</v>
      </c>
      <c r="H3823" s="2">
        <f t="shared" si="119"/>
        <v>2387.8855000000003</v>
      </c>
      <c r="I3823" s="2">
        <v>3</v>
      </c>
      <c r="J3823" s="3">
        <v>45590</v>
      </c>
      <c r="K3823" s="3">
        <v>45597</v>
      </c>
      <c r="L3823" s="2" t="s">
        <v>21</v>
      </c>
      <c r="M3823" s="2" t="s">
        <v>27</v>
      </c>
      <c r="N3823" s="2">
        <v>898.48</v>
      </c>
      <c r="O3823" s="2" t="s">
        <v>28</v>
      </c>
      <c r="P3823" s="2" t="s">
        <v>28</v>
      </c>
    </row>
    <row r="3824" spans="1:16" ht="14.25" hidden="1" customHeight="1" x14ac:dyDescent="0.3">
      <c r="A3824" s="2" t="s">
        <v>3837</v>
      </c>
      <c r="B3824" s="2" t="str">
        <f>RIGHT(DmartSalesData[[#This Row],[order_id]],6)</f>
        <v>103804</v>
      </c>
      <c r="C3824" s="2" t="s">
        <v>41</v>
      </c>
      <c r="D3824" s="2" t="s">
        <v>14</v>
      </c>
      <c r="E3824" s="2">
        <v>3471.1</v>
      </c>
      <c r="F3824" s="2">
        <v>0.37</v>
      </c>
      <c r="G3824" s="2">
        <f t="shared" si="118"/>
        <v>1284.307</v>
      </c>
      <c r="H3824" s="2">
        <f t="shared" si="119"/>
        <v>2186.7929999999997</v>
      </c>
      <c r="I3824" s="2">
        <v>5</v>
      </c>
      <c r="J3824" s="3">
        <v>45515</v>
      </c>
      <c r="K3824" s="3">
        <v>45516</v>
      </c>
      <c r="L3824" s="2" t="s">
        <v>31</v>
      </c>
      <c r="M3824" s="2" t="s">
        <v>16</v>
      </c>
      <c r="N3824" s="2">
        <v>372.9</v>
      </c>
      <c r="O3824" s="2" t="s">
        <v>17</v>
      </c>
      <c r="P3824" s="2" t="s">
        <v>17</v>
      </c>
    </row>
    <row r="3825" spans="1:16" ht="14.25" hidden="1" customHeight="1" x14ac:dyDescent="0.3">
      <c r="A3825" s="2" t="s">
        <v>3856</v>
      </c>
      <c r="B3825" s="2" t="str">
        <f>RIGHT(DmartSalesData[[#This Row],[order_id]],6)</f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2" t="s">
        <v>48</v>
      </c>
    </row>
    <row r="3826" spans="1:16" ht="14.25" hidden="1" customHeight="1" x14ac:dyDescent="0.3">
      <c r="A3826" s="2" t="s">
        <v>3841</v>
      </c>
      <c r="B3826" s="2" t="str">
        <f>RIGHT(DmartSalesData[[#This Row],[order_id]],6)</f>
        <v>103808</v>
      </c>
      <c r="C3826" s="2" t="s">
        <v>25</v>
      </c>
      <c r="D3826" s="2" t="s">
        <v>36</v>
      </c>
      <c r="E3826" s="2">
        <v>4861.8100000000004</v>
      </c>
      <c r="F3826" s="2">
        <v>0.32</v>
      </c>
      <c r="G3826" s="2">
        <f t="shared" si="118"/>
        <v>1555.7792000000002</v>
      </c>
      <c r="H3826" s="2">
        <f t="shared" si="119"/>
        <v>3306.0308000000005</v>
      </c>
      <c r="I3826" s="2">
        <v>6</v>
      </c>
      <c r="J3826" s="3">
        <v>45059</v>
      </c>
      <c r="K3826" s="3">
        <v>45063</v>
      </c>
      <c r="L3826" s="2" t="s">
        <v>31</v>
      </c>
      <c r="M3826" s="2" t="s">
        <v>16</v>
      </c>
      <c r="N3826" s="2">
        <v>1224.1500000000001</v>
      </c>
      <c r="O3826" s="2" t="s">
        <v>48</v>
      </c>
      <c r="P3826" s="2" t="s">
        <v>48</v>
      </c>
    </row>
    <row r="3827" spans="1:16" ht="14.25" hidden="1" customHeight="1" x14ac:dyDescent="0.3">
      <c r="A3827" s="2" t="s">
        <v>3858</v>
      </c>
      <c r="B3827" s="2" t="str">
        <f>RIGHT(DmartSalesData[[#This Row],[order_id]],6)</f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2" t="s">
        <v>39</v>
      </c>
    </row>
    <row r="3828" spans="1:16" ht="14.25" hidden="1" customHeight="1" x14ac:dyDescent="0.3">
      <c r="A3828" s="2" t="s">
        <v>3859</v>
      </c>
      <c r="B3828" s="2" t="str">
        <f>RIGHT(DmartSalesData[[#This Row],[order_id]],6)</f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2" t="s">
        <v>28</v>
      </c>
    </row>
    <row r="3829" spans="1:16" ht="14.25" hidden="1" customHeight="1" x14ac:dyDescent="0.3">
      <c r="A3829" s="2" t="s">
        <v>3845</v>
      </c>
      <c r="B3829" s="2" t="str">
        <f>RIGHT(DmartSalesData[[#This Row],[order_id]],6)</f>
        <v>103812</v>
      </c>
      <c r="C3829" s="2" t="s">
        <v>41</v>
      </c>
      <c r="D3829" s="2" t="s">
        <v>33</v>
      </c>
      <c r="E3829" s="2">
        <v>3701.31</v>
      </c>
      <c r="F3829" s="2">
        <v>0.31</v>
      </c>
      <c r="G3829" s="2">
        <f t="shared" si="118"/>
        <v>1147.4060999999999</v>
      </c>
      <c r="H3829" s="2">
        <f t="shared" si="119"/>
        <v>2553.9039000000002</v>
      </c>
      <c r="I3829" s="2">
        <v>1</v>
      </c>
      <c r="J3829" s="3">
        <v>45514</v>
      </c>
      <c r="K3829" s="3">
        <v>45515</v>
      </c>
      <c r="L3829" s="2" t="s">
        <v>31</v>
      </c>
      <c r="M3829" s="2" t="s">
        <v>16</v>
      </c>
      <c r="N3829" s="2">
        <v>538.28</v>
      </c>
      <c r="O3829" s="2" t="s">
        <v>48</v>
      </c>
      <c r="P3829" s="2" t="s">
        <v>48</v>
      </c>
    </row>
    <row r="3830" spans="1:16" ht="14.25" hidden="1" customHeight="1" x14ac:dyDescent="0.3">
      <c r="A3830" s="2" t="s">
        <v>3854</v>
      </c>
      <c r="B3830" s="2" t="str">
        <f>RIGHT(DmartSalesData[[#This Row],[order_id]],6)</f>
        <v>103821</v>
      </c>
      <c r="C3830" s="2" t="s">
        <v>41</v>
      </c>
      <c r="D3830" s="2" t="s">
        <v>33</v>
      </c>
      <c r="E3830" s="2">
        <v>2660.69</v>
      </c>
      <c r="F3830" s="2">
        <v>0.42</v>
      </c>
      <c r="G3830" s="2">
        <f t="shared" si="118"/>
        <v>1117.4898000000001</v>
      </c>
      <c r="H3830" s="2">
        <f t="shared" si="119"/>
        <v>1543.2002</v>
      </c>
      <c r="I3830" s="2">
        <v>5</v>
      </c>
      <c r="J3830" s="3">
        <v>45345</v>
      </c>
      <c r="K3830" s="3">
        <v>45349</v>
      </c>
      <c r="L3830" s="2" t="s">
        <v>21</v>
      </c>
      <c r="M3830" s="2" t="s">
        <v>22</v>
      </c>
      <c r="N3830" s="2">
        <v>268</v>
      </c>
      <c r="O3830" s="2" t="s">
        <v>28</v>
      </c>
      <c r="P3830" s="2" t="s">
        <v>28</v>
      </c>
    </row>
    <row r="3831" spans="1:16" ht="14.25" hidden="1" customHeight="1" x14ac:dyDescent="0.3">
      <c r="A3831" s="2" t="s">
        <v>3862</v>
      </c>
      <c r="B3831" s="2" t="str">
        <f>RIGHT(DmartSalesData[[#This Row],[order_id]],6)</f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2" t="s">
        <v>17</v>
      </c>
    </row>
    <row r="3832" spans="1:16" ht="14.25" hidden="1" customHeight="1" x14ac:dyDescent="0.3">
      <c r="A3832" s="2" t="s">
        <v>3863</v>
      </c>
      <c r="B3832" s="2" t="str">
        <f>RIGHT(DmartSalesData[[#This Row],[order_id]],6)</f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2" t="s">
        <v>39</v>
      </c>
    </row>
    <row r="3833" spans="1:16" ht="14.25" hidden="1" customHeight="1" x14ac:dyDescent="0.3">
      <c r="A3833" s="2" t="s">
        <v>3864</v>
      </c>
      <c r="B3833" s="2" t="str">
        <f>RIGHT(DmartSalesData[[#This Row],[order_id]],6)</f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2" t="s">
        <v>17</v>
      </c>
    </row>
    <row r="3834" spans="1:16" ht="14.25" hidden="1" customHeight="1" x14ac:dyDescent="0.3">
      <c r="A3834" s="2" t="s">
        <v>3865</v>
      </c>
      <c r="B3834" s="2" t="str">
        <f>RIGHT(DmartSalesData[[#This Row],[order_id]],6)</f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2" t="s">
        <v>34</v>
      </c>
    </row>
    <row r="3835" spans="1:16" ht="14.25" hidden="1" customHeight="1" x14ac:dyDescent="0.3">
      <c r="A3835" s="2" t="s">
        <v>3866</v>
      </c>
      <c r="B3835" s="2" t="str">
        <f>RIGHT(DmartSalesData[[#This Row],[order_id]],6)</f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2" t="s">
        <v>28</v>
      </c>
    </row>
    <row r="3836" spans="1:16" ht="14.25" hidden="1" customHeight="1" x14ac:dyDescent="0.3">
      <c r="A3836" s="2" t="s">
        <v>3855</v>
      </c>
      <c r="B3836" s="2" t="str">
        <f>RIGHT(DmartSalesData[[#This Row],[order_id]],6)</f>
        <v>103822</v>
      </c>
      <c r="C3836" s="2" t="s">
        <v>19</v>
      </c>
      <c r="D3836" s="2" t="s">
        <v>20</v>
      </c>
      <c r="E3836" s="2">
        <v>3398.29</v>
      </c>
      <c r="F3836" s="2">
        <v>0.5</v>
      </c>
      <c r="G3836" s="2">
        <f t="shared" si="118"/>
        <v>1699.145</v>
      </c>
      <c r="H3836" s="2">
        <f t="shared" si="119"/>
        <v>1699.145</v>
      </c>
      <c r="I3836" s="2">
        <v>9</v>
      </c>
      <c r="J3836" s="3">
        <v>45468</v>
      </c>
      <c r="K3836" s="3">
        <v>45474</v>
      </c>
      <c r="L3836" s="2" t="s">
        <v>15</v>
      </c>
      <c r="M3836" s="2" t="s">
        <v>16</v>
      </c>
      <c r="N3836" s="2">
        <v>387.1</v>
      </c>
      <c r="O3836" s="2" t="s">
        <v>34</v>
      </c>
      <c r="P3836" s="2" t="s">
        <v>34</v>
      </c>
    </row>
    <row r="3837" spans="1:16" ht="14.25" hidden="1" customHeight="1" x14ac:dyDescent="0.3">
      <c r="A3837" s="2" t="s">
        <v>3868</v>
      </c>
      <c r="B3837" s="2" t="str">
        <f>RIGHT(DmartSalesData[[#This Row],[order_id]],6)</f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ref="G3837:G3900" si="120">E3837*F3837</f>
        <v>538.87400000000002</v>
      </c>
      <c r="H3837" s="2">
        <f t="shared" ref="H3837:H3900" si="121">E3837-G3837</f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2" t="s">
        <v>23</v>
      </c>
    </row>
    <row r="3838" spans="1:16" ht="14.25" hidden="1" customHeight="1" x14ac:dyDescent="0.3">
      <c r="A3838" s="2" t="s">
        <v>3869</v>
      </c>
      <c r="B3838" s="2" t="str">
        <f>RIGHT(DmartSalesData[[#This Row],[order_id]],6)</f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20"/>
        <v>93.26</v>
      </c>
      <c r="H3838" s="2">
        <f t="shared" si="121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2" t="s">
        <v>17</v>
      </c>
    </row>
    <row r="3839" spans="1:16" ht="14.25" hidden="1" customHeight="1" x14ac:dyDescent="0.3">
      <c r="A3839" s="2" t="s">
        <v>3857</v>
      </c>
      <c r="B3839" s="2" t="str">
        <f>RIGHT(DmartSalesData[[#This Row],[order_id]],6)</f>
        <v>103824</v>
      </c>
      <c r="C3839" s="2" t="s">
        <v>25</v>
      </c>
      <c r="D3839" s="2" t="s">
        <v>36</v>
      </c>
      <c r="E3839" s="2">
        <v>2933.77</v>
      </c>
      <c r="F3839" s="2">
        <v>0.46</v>
      </c>
      <c r="G3839" s="2">
        <f t="shared" si="120"/>
        <v>1349.5342000000001</v>
      </c>
      <c r="H3839" s="2">
        <f t="shared" si="121"/>
        <v>1584.2357999999999</v>
      </c>
      <c r="I3839" s="2">
        <v>6</v>
      </c>
      <c r="J3839" s="3">
        <v>45224</v>
      </c>
      <c r="K3839" s="3">
        <v>45230</v>
      </c>
      <c r="L3839" s="2" t="s">
        <v>21</v>
      </c>
      <c r="M3839" s="2" t="s">
        <v>22</v>
      </c>
      <c r="N3839" s="2">
        <v>795.1</v>
      </c>
      <c r="O3839" s="2" t="s">
        <v>48</v>
      </c>
      <c r="P3839" s="2" t="s">
        <v>48</v>
      </c>
    </row>
    <row r="3840" spans="1:16" ht="14.25" hidden="1" customHeight="1" x14ac:dyDescent="0.3">
      <c r="A3840" s="2" t="s">
        <v>3871</v>
      </c>
      <c r="B3840" s="2" t="str">
        <f>RIGHT(DmartSalesData[[#This Row],[order_id]],6)</f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20"/>
        <v>30.284800000000001</v>
      </c>
      <c r="H3840" s="2">
        <f t="shared" si="121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2" t="s">
        <v>48</v>
      </c>
    </row>
    <row r="3841" spans="1:16" ht="14.25" hidden="1" customHeight="1" x14ac:dyDescent="0.3">
      <c r="A3841" s="2" t="s">
        <v>3872</v>
      </c>
      <c r="B3841" s="2" t="str">
        <f>RIGHT(DmartSalesData[[#This Row],[order_id]],6)</f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20"/>
        <v>875.43279999999993</v>
      </c>
      <c r="H3841" s="2">
        <f t="shared" si="121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2" t="s">
        <v>48</v>
      </c>
    </row>
    <row r="3842" spans="1:16" ht="14.25" hidden="1" customHeight="1" x14ac:dyDescent="0.3">
      <c r="A3842" s="2" t="s">
        <v>3873</v>
      </c>
      <c r="B3842" s="2" t="str">
        <f>RIGHT(DmartSalesData[[#This Row],[order_id]],6)</f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20"/>
        <v>557.63279999999997</v>
      </c>
      <c r="H3842" s="2">
        <f t="shared" si="121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2" t="s">
        <v>34</v>
      </c>
    </row>
    <row r="3843" spans="1:16" ht="14.25" hidden="1" customHeight="1" x14ac:dyDescent="0.3">
      <c r="A3843" s="2" t="s">
        <v>3874</v>
      </c>
      <c r="B3843" s="2" t="str">
        <f>RIGHT(DmartSalesData[[#This Row],[order_id]],6)</f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si="120"/>
        <v>58.646400000000007</v>
      </c>
      <c r="H3843" s="2">
        <f t="shared" si="121"/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2" t="s">
        <v>34</v>
      </c>
    </row>
    <row r="3844" spans="1:16" ht="14.25" hidden="1" customHeight="1" x14ac:dyDescent="0.3">
      <c r="A3844" s="2" t="s">
        <v>3875</v>
      </c>
      <c r="B3844" s="2" t="str">
        <f>RIGHT(DmartSalesData[[#This Row],[order_id]],6)</f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2" t="s">
        <v>48</v>
      </c>
    </row>
    <row r="3845" spans="1:16" ht="14.25" hidden="1" customHeight="1" x14ac:dyDescent="0.3">
      <c r="A3845" s="2" t="s">
        <v>3876</v>
      </c>
      <c r="B3845" s="2" t="str">
        <f>RIGHT(DmartSalesData[[#This Row],[order_id]],6)</f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2" t="s">
        <v>17</v>
      </c>
    </row>
    <row r="3846" spans="1:16" ht="14.25" hidden="1" customHeight="1" x14ac:dyDescent="0.3">
      <c r="A3846" s="2" t="s">
        <v>3877</v>
      </c>
      <c r="B3846" s="2" t="str">
        <f>RIGHT(DmartSalesData[[#This Row],[order_id]],6)</f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2" t="s">
        <v>23</v>
      </c>
    </row>
    <row r="3847" spans="1:16" ht="14.25" hidden="1" customHeight="1" x14ac:dyDescent="0.3">
      <c r="A3847" s="2" t="s">
        <v>3878</v>
      </c>
      <c r="B3847" s="2" t="str">
        <f>RIGHT(DmartSalesData[[#This Row],[order_id]],6)</f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2" t="s">
        <v>39</v>
      </c>
    </row>
    <row r="3848" spans="1:16" ht="14.25" hidden="1" customHeight="1" x14ac:dyDescent="0.3">
      <c r="A3848" s="2" t="s">
        <v>3879</v>
      </c>
      <c r="B3848" s="2" t="str">
        <f>RIGHT(DmartSalesData[[#This Row],[order_id]],6)</f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2" t="s">
        <v>39</v>
      </c>
    </row>
    <row r="3849" spans="1:16" ht="14.25" hidden="1" customHeight="1" x14ac:dyDescent="0.3">
      <c r="A3849" s="2" t="s">
        <v>3880</v>
      </c>
      <c r="B3849" s="2" t="str">
        <f>RIGHT(DmartSalesData[[#This Row],[order_id]],6)</f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2" t="s">
        <v>17</v>
      </c>
    </row>
    <row r="3850" spans="1:16" ht="14.25" hidden="1" customHeight="1" x14ac:dyDescent="0.3">
      <c r="A3850" s="2" t="s">
        <v>3881</v>
      </c>
      <c r="B3850" s="2" t="str">
        <f>RIGHT(DmartSalesData[[#This Row],[order_id]],6)</f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2" t="s">
        <v>48</v>
      </c>
    </row>
    <row r="3851" spans="1:16" ht="14.25" hidden="1" customHeight="1" x14ac:dyDescent="0.3">
      <c r="A3851" s="2" t="s">
        <v>3882</v>
      </c>
      <c r="B3851" s="2" t="str">
        <f>RIGHT(DmartSalesData[[#This Row],[order_id]],6)</f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2" t="s">
        <v>17</v>
      </c>
    </row>
    <row r="3852" spans="1:16" ht="14.25" hidden="1" customHeight="1" x14ac:dyDescent="0.3">
      <c r="A3852" s="2" t="s">
        <v>3883</v>
      </c>
      <c r="B3852" s="2" t="str">
        <f>RIGHT(DmartSalesData[[#This Row],[order_id]],6)</f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2" t="s">
        <v>39</v>
      </c>
    </row>
    <row r="3853" spans="1:16" ht="14.25" hidden="1" customHeight="1" x14ac:dyDescent="0.3">
      <c r="A3853" s="2" t="s">
        <v>3884</v>
      </c>
      <c r="B3853" s="2" t="str">
        <f>RIGHT(DmartSalesData[[#This Row],[order_id]],6)</f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2" t="s">
        <v>48</v>
      </c>
    </row>
    <row r="3854" spans="1:16" ht="14.25" hidden="1" customHeight="1" x14ac:dyDescent="0.3">
      <c r="A3854" s="2" t="s">
        <v>3860</v>
      </c>
      <c r="B3854" s="2" t="str">
        <f>RIGHT(DmartSalesData[[#This Row],[order_id]],6)</f>
        <v>103827</v>
      </c>
      <c r="C3854" s="2" t="s">
        <v>13</v>
      </c>
      <c r="D3854" s="2" t="s">
        <v>36</v>
      </c>
      <c r="E3854" s="2">
        <v>4070.06</v>
      </c>
      <c r="F3854" s="2">
        <v>0.36</v>
      </c>
      <c r="G3854" s="2">
        <f t="shared" si="120"/>
        <v>1465.2215999999999</v>
      </c>
      <c r="H3854" s="2">
        <f t="shared" si="121"/>
        <v>2604.8384000000001</v>
      </c>
      <c r="I3854" s="2">
        <v>4</v>
      </c>
      <c r="J3854" s="3">
        <v>44977</v>
      </c>
      <c r="K3854" s="3">
        <v>44978</v>
      </c>
      <c r="L3854" s="2" t="s">
        <v>31</v>
      </c>
      <c r="M3854" s="2" t="s">
        <v>16</v>
      </c>
      <c r="N3854" s="2">
        <v>443.36</v>
      </c>
      <c r="O3854" s="2" t="s">
        <v>17</v>
      </c>
      <c r="P3854" s="2" t="s">
        <v>17</v>
      </c>
    </row>
    <row r="3855" spans="1:16" ht="14.25" hidden="1" customHeight="1" x14ac:dyDescent="0.3">
      <c r="A3855" s="2" t="s">
        <v>3886</v>
      </c>
      <c r="B3855" s="2" t="str">
        <f>RIGHT(DmartSalesData[[#This Row],[order_id]],6)</f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2" t="s">
        <v>23</v>
      </c>
    </row>
    <row r="3856" spans="1:16" ht="14.25" hidden="1" customHeight="1" x14ac:dyDescent="0.3">
      <c r="A3856" s="2" t="s">
        <v>3887</v>
      </c>
      <c r="B3856" s="2" t="str">
        <f>RIGHT(DmartSalesData[[#This Row],[order_id]],6)</f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2" t="s">
        <v>34</v>
      </c>
    </row>
    <row r="3857" spans="1:16" ht="14.25" hidden="1" customHeight="1" x14ac:dyDescent="0.3">
      <c r="A3857" s="2" t="s">
        <v>3888</v>
      </c>
      <c r="B3857" s="2" t="str">
        <f>RIGHT(DmartSalesData[[#This Row],[order_id]],6)</f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2" t="s">
        <v>34</v>
      </c>
    </row>
    <row r="3858" spans="1:16" ht="14.25" hidden="1" customHeight="1" x14ac:dyDescent="0.3">
      <c r="A3858" s="2" t="s">
        <v>3889</v>
      </c>
      <c r="B3858" s="2" t="str">
        <f>RIGHT(DmartSalesData[[#This Row],[order_id]],6)</f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2" t="s">
        <v>39</v>
      </c>
    </row>
    <row r="3859" spans="1:16" ht="14.25" hidden="1" customHeight="1" x14ac:dyDescent="0.3">
      <c r="A3859" s="2" t="s">
        <v>3861</v>
      </c>
      <c r="B3859" s="2" t="str">
        <f>RIGHT(DmartSalesData[[#This Row],[order_id]],6)</f>
        <v>103828</v>
      </c>
      <c r="C3859" s="2" t="s">
        <v>25</v>
      </c>
      <c r="D3859" s="2" t="s">
        <v>33</v>
      </c>
      <c r="E3859" s="2">
        <v>4054.37</v>
      </c>
      <c r="F3859" s="2">
        <v>0.28999999999999998</v>
      </c>
      <c r="G3859" s="2">
        <f t="shared" si="120"/>
        <v>1175.7673</v>
      </c>
      <c r="H3859" s="2">
        <f t="shared" si="121"/>
        <v>2878.6026999999999</v>
      </c>
      <c r="I3859" s="2">
        <v>6</v>
      </c>
      <c r="J3859" s="3">
        <v>45603</v>
      </c>
      <c r="K3859" s="3">
        <v>45605</v>
      </c>
      <c r="L3859" s="2" t="s">
        <v>21</v>
      </c>
      <c r="M3859" s="2" t="s">
        <v>22</v>
      </c>
      <c r="N3859" s="2">
        <v>1154.57</v>
      </c>
      <c r="O3859" s="2" t="s">
        <v>17</v>
      </c>
      <c r="P3859" s="2" t="s">
        <v>17</v>
      </c>
    </row>
    <row r="3860" spans="1:16" ht="14.25" hidden="1" customHeight="1" x14ac:dyDescent="0.3">
      <c r="A3860" s="2" t="s">
        <v>3867</v>
      </c>
      <c r="B3860" s="2" t="str">
        <f>RIGHT(DmartSalesData[[#This Row],[order_id]],6)</f>
        <v>103834</v>
      </c>
      <c r="C3860" s="2" t="s">
        <v>13</v>
      </c>
      <c r="D3860" s="2" t="s">
        <v>14</v>
      </c>
      <c r="E3860" s="2">
        <v>4198.96</v>
      </c>
      <c r="F3860" s="2">
        <v>0.46</v>
      </c>
      <c r="G3860" s="2">
        <f t="shared" si="120"/>
        <v>1931.5216</v>
      </c>
      <c r="H3860" s="2">
        <f t="shared" si="121"/>
        <v>2267.4384</v>
      </c>
      <c r="I3860" s="2">
        <v>3</v>
      </c>
      <c r="J3860" s="3">
        <v>45043</v>
      </c>
      <c r="K3860" s="3">
        <v>45050</v>
      </c>
      <c r="L3860" s="2" t="s">
        <v>15</v>
      </c>
      <c r="M3860" s="2" t="s">
        <v>16</v>
      </c>
      <c r="N3860" s="2">
        <v>936.86</v>
      </c>
      <c r="O3860" s="2" t="s">
        <v>48</v>
      </c>
      <c r="P3860" s="2" t="s">
        <v>48</v>
      </c>
    </row>
    <row r="3861" spans="1:16" ht="14.25" hidden="1" customHeight="1" x14ac:dyDescent="0.3">
      <c r="A3861" s="2" t="s">
        <v>3892</v>
      </c>
      <c r="B3861" s="2" t="str">
        <f>RIGHT(DmartSalesData[[#This Row],[order_id]],6)</f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2" t="s">
        <v>28</v>
      </c>
    </row>
    <row r="3862" spans="1:16" ht="14.25" hidden="1" customHeight="1" x14ac:dyDescent="0.3">
      <c r="A3862" s="2" t="s">
        <v>3893</v>
      </c>
      <c r="B3862" s="2" t="str">
        <f>RIGHT(DmartSalesData[[#This Row],[order_id]],6)</f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2" t="s">
        <v>23</v>
      </c>
    </row>
    <row r="3863" spans="1:16" ht="14.25" hidden="1" customHeight="1" x14ac:dyDescent="0.3">
      <c r="A3863" s="2" t="s">
        <v>3870</v>
      </c>
      <c r="B3863" s="2" t="str">
        <f>RIGHT(DmartSalesData[[#This Row],[order_id]],6)</f>
        <v>103837</v>
      </c>
      <c r="C3863" s="2" t="s">
        <v>41</v>
      </c>
      <c r="D3863" s="2" t="s">
        <v>33</v>
      </c>
      <c r="E3863" s="2">
        <v>3523.77</v>
      </c>
      <c r="F3863" s="2">
        <v>0.47</v>
      </c>
      <c r="G3863" s="2">
        <f t="shared" si="120"/>
        <v>1656.1718999999998</v>
      </c>
      <c r="H3863" s="2">
        <f t="shared" si="121"/>
        <v>1867.5981000000002</v>
      </c>
      <c r="I3863" s="2">
        <v>8</v>
      </c>
      <c r="J3863" s="3">
        <v>45274</v>
      </c>
      <c r="K3863" s="3">
        <v>45276</v>
      </c>
      <c r="L3863" s="2" t="s">
        <v>31</v>
      </c>
      <c r="M3863" s="2" t="s">
        <v>16</v>
      </c>
      <c r="N3863" s="2">
        <v>570.47</v>
      </c>
      <c r="O3863" s="2" t="s">
        <v>28</v>
      </c>
      <c r="P3863" s="2" t="s">
        <v>28</v>
      </c>
    </row>
    <row r="3864" spans="1:16" ht="14.25" hidden="1" customHeight="1" x14ac:dyDescent="0.3">
      <c r="A3864" s="2" t="s">
        <v>3895</v>
      </c>
      <c r="B3864" s="2" t="str">
        <f>RIGHT(DmartSalesData[[#This Row],[order_id]],6)</f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2" t="s">
        <v>23</v>
      </c>
    </row>
    <row r="3865" spans="1:16" ht="14.25" hidden="1" customHeight="1" x14ac:dyDescent="0.3">
      <c r="A3865" s="2" t="s">
        <v>3885</v>
      </c>
      <c r="B3865" s="2" t="str">
        <f>RIGHT(DmartSalesData[[#This Row],[order_id]],6)</f>
        <v>103852</v>
      </c>
      <c r="C3865" s="2" t="s">
        <v>13</v>
      </c>
      <c r="D3865" s="2" t="s">
        <v>20</v>
      </c>
      <c r="E3865" s="2">
        <v>3472.12</v>
      </c>
      <c r="F3865" s="2">
        <v>0.43</v>
      </c>
      <c r="G3865" s="2">
        <f t="shared" si="120"/>
        <v>1493.0115999999998</v>
      </c>
      <c r="H3865" s="2">
        <f t="shared" si="121"/>
        <v>1979.1084000000001</v>
      </c>
      <c r="I3865" s="2">
        <v>9</v>
      </c>
      <c r="J3865" s="3">
        <v>45308</v>
      </c>
      <c r="K3865" s="3">
        <v>45309</v>
      </c>
      <c r="L3865" s="2" t="s">
        <v>15</v>
      </c>
      <c r="M3865" s="2" t="s">
        <v>27</v>
      </c>
      <c r="N3865" s="2">
        <v>311.26</v>
      </c>
      <c r="O3865" s="2" t="s">
        <v>23</v>
      </c>
      <c r="P3865" s="2" t="s">
        <v>23</v>
      </c>
    </row>
    <row r="3866" spans="1:16" ht="14.25" hidden="1" customHeight="1" x14ac:dyDescent="0.3">
      <c r="A3866" s="2" t="s">
        <v>3897</v>
      </c>
      <c r="B3866" s="2" t="str">
        <f>RIGHT(DmartSalesData[[#This Row],[order_id]],6)</f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2" t="s">
        <v>17</v>
      </c>
    </row>
    <row r="3867" spans="1:16" ht="14.25" hidden="1" customHeight="1" x14ac:dyDescent="0.3">
      <c r="A3867" s="2" t="s">
        <v>3890</v>
      </c>
      <c r="B3867" s="2" t="str">
        <f>RIGHT(DmartSalesData[[#This Row],[order_id]],6)</f>
        <v>103857</v>
      </c>
      <c r="C3867" s="2" t="s">
        <v>13</v>
      </c>
      <c r="D3867" s="2" t="s">
        <v>14</v>
      </c>
      <c r="E3867" s="2">
        <v>2826.63</v>
      </c>
      <c r="F3867" s="2">
        <v>0.5</v>
      </c>
      <c r="G3867" s="2">
        <f t="shared" si="120"/>
        <v>1413.3150000000001</v>
      </c>
      <c r="H3867" s="2">
        <f t="shared" si="121"/>
        <v>1413.3150000000001</v>
      </c>
      <c r="I3867" s="2">
        <v>7</v>
      </c>
      <c r="J3867" s="3">
        <v>45060</v>
      </c>
      <c r="K3867" s="3">
        <v>45067</v>
      </c>
      <c r="L3867" s="2" t="s">
        <v>31</v>
      </c>
      <c r="M3867" s="2" t="s">
        <v>16</v>
      </c>
      <c r="N3867" s="2">
        <v>547.94000000000005</v>
      </c>
      <c r="O3867" s="2" t="s">
        <v>34</v>
      </c>
      <c r="P3867" s="2" t="s">
        <v>34</v>
      </c>
    </row>
    <row r="3868" spans="1:16" ht="14.25" hidden="1" customHeight="1" x14ac:dyDescent="0.3">
      <c r="A3868" s="2" t="s">
        <v>3899</v>
      </c>
      <c r="B3868" s="2" t="str">
        <f>RIGHT(DmartSalesData[[#This Row],[order_id]],6)</f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2" t="s">
        <v>34</v>
      </c>
    </row>
    <row r="3869" spans="1:16" ht="14.25" hidden="1" customHeight="1" x14ac:dyDescent="0.3">
      <c r="A3869" s="2" t="s">
        <v>3891</v>
      </c>
      <c r="B3869" s="2" t="str">
        <f>RIGHT(DmartSalesData[[#This Row],[order_id]],6)</f>
        <v>103858</v>
      </c>
      <c r="C3869" s="2" t="s">
        <v>19</v>
      </c>
      <c r="D3869" s="2" t="s">
        <v>14</v>
      </c>
      <c r="E3869" s="2">
        <v>4222.6000000000004</v>
      </c>
      <c r="F3869" s="2">
        <v>0.49</v>
      </c>
      <c r="G3869" s="2">
        <f t="shared" si="120"/>
        <v>2069.0740000000001</v>
      </c>
      <c r="H3869" s="2">
        <f t="shared" si="121"/>
        <v>2153.5260000000003</v>
      </c>
      <c r="I3869" s="2">
        <v>4</v>
      </c>
      <c r="J3869" s="3">
        <v>45510</v>
      </c>
      <c r="K3869" s="3">
        <v>45517</v>
      </c>
      <c r="L3869" s="2" t="s">
        <v>21</v>
      </c>
      <c r="M3869" s="2" t="s">
        <v>22</v>
      </c>
      <c r="N3869" s="2">
        <v>1049.1300000000001</v>
      </c>
      <c r="O3869" s="2" t="s">
        <v>17</v>
      </c>
      <c r="P3869" s="2" t="s">
        <v>17</v>
      </c>
    </row>
    <row r="3870" spans="1:16" ht="14.25" hidden="1" customHeight="1" x14ac:dyDescent="0.3">
      <c r="A3870" s="2" t="s">
        <v>3901</v>
      </c>
      <c r="B3870" s="2" t="str">
        <f>RIGHT(DmartSalesData[[#This Row],[order_id]],6)</f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2" t="s">
        <v>48</v>
      </c>
    </row>
    <row r="3871" spans="1:16" ht="14.25" hidden="1" customHeight="1" x14ac:dyDescent="0.3">
      <c r="A3871" s="2" t="s">
        <v>3902</v>
      </c>
      <c r="B3871" s="2" t="str">
        <f>RIGHT(DmartSalesData[[#This Row],[order_id]],6)</f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2" t="s">
        <v>17</v>
      </c>
    </row>
    <row r="3872" spans="1:16" ht="14.25" hidden="1" customHeight="1" x14ac:dyDescent="0.3">
      <c r="A3872" s="2" t="s">
        <v>3903</v>
      </c>
      <c r="B3872" s="2" t="str">
        <f>RIGHT(DmartSalesData[[#This Row],[order_id]],6)</f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2" t="s">
        <v>23</v>
      </c>
    </row>
    <row r="3873" spans="1:16" ht="14.25" hidden="1" customHeight="1" x14ac:dyDescent="0.3">
      <c r="A3873" s="2" t="s">
        <v>3904</v>
      </c>
      <c r="B3873" s="2" t="str">
        <f>RIGHT(DmartSalesData[[#This Row],[order_id]],6)</f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2" t="s">
        <v>39</v>
      </c>
    </row>
    <row r="3874" spans="1:16" ht="14.25" hidden="1" customHeight="1" x14ac:dyDescent="0.3">
      <c r="A3874" s="2" t="s">
        <v>3894</v>
      </c>
      <c r="B3874" s="2" t="str">
        <f>RIGHT(DmartSalesData[[#This Row],[order_id]],6)</f>
        <v>103861</v>
      </c>
      <c r="C3874" s="2" t="s">
        <v>41</v>
      </c>
      <c r="D3874" s="2" t="s">
        <v>20</v>
      </c>
      <c r="E3874" s="2">
        <v>4510.51</v>
      </c>
      <c r="F3874" s="2">
        <v>0.47</v>
      </c>
      <c r="G3874" s="2">
        <f t="shared" si="120"/>
        <v>2119.9396999999999</v>
      </c>
      <c r="H3874" s="2">
        <f t="shared" si="121"/>
        <v>2390.5703000000003</v>
      </c>
      <c r="I3874" s="2">
        <v>3</v>
      </c>
      <c r="J3874" s="3">
        <v>45491</v>
      </c>
      <c r="K3874" s="3">
        <v>45492</v>
      </c>
      <c r="L3874" s="2" t="s">
        <v>21</v>
      </c>
      <c r="M3874" s="2" t="s">
        <v>27</v>
      </c>
      <c r="N3874" s="2">
        <v>1041.8900000000001</v>
      </c>
      <c r="O3874" s="2" t="s">
        <v>28</v>
      </c>
      <c r="P3874" s="2" t="s">
        <v>28</v>
      </c>
    </row>
    <row r="3875" spans="1:16" ht="14.25" hidden="1" customHeight="1" x14ac:dyDescent="0.3">
      <c r="A3875" s="2" t="s">
        <v>3906</v>
      </c>
      <c r="B3875" s="2" t="str">
        <f>RIGHT(DmartSalesData[[#This Row],[order_id]],6)</f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2" t="s">
        <v>17</v>
      </c>
    </row>
    <row r="3876" spans="1:16" ht="14.25" hidden="1" customHeight="1" x14ac:dyDescent="0.3">
      <c r="A3876" s="2" t="s">
        <v>3896</v>
      </c>
      <c r="B3876" s="2" t="str">
        <f>RIGHT(DmartSalesData[[#This Row],[order_id]],6)</f>
        <v>103863</v>
      </c>
      <c r="C3876" s="2" t="s">
        <v>19</v>
      </c>
      <c r="D3876" s="2" t="s">
        <v>26</v>
      </c>
      <c r="E3876" s="2">
        <v>4475.3999999999996</v>
      </c>
      <c r="F3876" s="2">
        <v>0.31</v>
      </c>
      <c r="G3876" s="2">
        <f t="shared" si="120"/>
        <v>1387.3739999999998</v>
      </c>
      <c r="H3876" s="2">
        <f t="shared" si="121"/>
        <v>3088.0259999999998</v>
      </c>
      <c r="I3876" s="2">
        <v>4</v>
      </c>
      <c r="J3876" s="3">
        <v>45389</v>
      </c>
      <c r="K3876" s="3">
        <v>45390</v>
      </c>
      <c r="L3876" s="2" t="s">
        <v>21</v>
      </c>
      <c r="M3876" s="2" t="s">
        <v>16</v>
      </c>
      <c r="N3876" s="2">
        <v>777.67</v>
      </c>
      <c r="O3876" s="2" t="s">
        <v>34</v>
      </c>
      <c r="P3876" s="2" t="s">
        <v>34</v>
      </c>
    </row>
    <row r="3877" spans="1:16" ht="14.25" hidden="1" customHeight="1" x14ac:dyDescent="0.3">
      <c r="A3877" s="2" t="s">
        <v>3908</v>
      </c>
      <c r="B3877" s="2" t="str">
        <f>RIGHT(DmartSalesData[[#This Row],[order_id]],6)</f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2" t="s">
        <v>48</v>
      </c>
    </row>
    <row r="3878" spans="1:16" ht="14.25" hidden="1" customHeight="1" x14ac:dyDescent="0.3">
      <c r="A3878" s="2" t="s">
        <v>3909</v>
      </c>
      <c r="B3878" s="2" t="str">
        <f>RIGHT(DmartSalesData[[#This Row],[order_id]],6)</f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2" t="s">
        <v>48</v>
      </c>
    </row>
    <row r="3879" spans="1:16" ht="14.25" hidden="1" customHeight="1" x14ac:dyDescent="0.3">
      <c r="A3879" s="2" t="s">
        <v>3910</v>
      </c>
      <c r="B3879" s="2" t="str">
        <f>RIGHT(DmartSalesData[[#This Row],[order_id]],6)</f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2" t="s">
        <v>34</v>
      </c>
    </row>
    <row r="3880" spans="1:16" ht="14.25" hidden="1" customHeight="1" x14ac:dyDescent="0.3">
      <c r="A3880" s="2" t="s">
        <v>3911</v>
      </c>
      <c r="B3880" s="2" t="str">
        <f>RIGHT(DmartSalesData[[#This Row],[order_id]],6)</f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2" t="s">
        <v>48</v>
      </c>
    </row>
    <row r="3881" spans="1:16" ht="14.25" hidden="1" customHeight="1" x14ac:dyDescent="0.3">
      <c r="A3881" s="2" t="s">
        <v>3912</v>
      </c>
      <c r="B3881" s="2" t="str">
        <f>RIGHT(DmartSalesData[[#This Row],[order_id]],6)</f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2" t="s">
        <v>17</v>
      </c>
    </row>
    <row r="3882" spans="1:16" ht="14.25" hidden="1" customHeight="1" x14ac:dyDescent="0.3">
      <c r="A3882" s="2" t="s">
        <v>3913</v>
      </c>
      <c r="B3882" s="2" t="str">
        <f>RIGHT(DmartSalesData[[#This Row],[order_id]],6)</f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2" t="s">
        <v>39</v>
      </c>
    </row>
    <row r="3883" spans="1:16" ht="14.25" hidden="1" customHeight="1" x14ac:dyDescent="0.3">
      <c r="A3883" s="2" t="s">
        <v>3914</v>
      </c>
      <c r="B3883" s="2" t="str">
        <f>RIGHT(DmartSalesData[[#This Row],[order_id]],6)</f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2" t="s">
        <v>39</v>
      </c>
    </row>
    <row r="3884" spans="1:16" ht="14.25" hidden="1" customHeight="1" x14ac:dyDescent="0.3">
      <c r="A3884" s="2" t="s">
        <v>3915</v>
      </c>
      <c r="B3884" s="2" t="str">
        <f>RIGHT(DmartSalesData[[#This Row],[order_id]],6)</f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2" t="s">
        <v>39</v>
      </c>
    </row>
    <row r="3885" spans="1:16" ht="14.25" hidden="1" customHeight="1" x14ac:dyDescent="0.3">
      <c r="A3885" s="2" t="s">
        <v>3916</v>
      </c>
      <c r="B3885" s="2" t="str">
        <f>RIGHT(DmartSalesData[[#This Row],[order_id]],6)</f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2" t="s">
        <v>48</v>
      </c>
    </row>
    <row r="3886" spans="1:16" ht="14.25" hidden="1" customHeight="1" x14ac:dyDescent="0.3">
      <c r="A3886" s="2" t="s">
        <v>3917</v>
      </c>
      <c r="B3886" s="2" t="str">
        <f>RIGHT(DmartSalesData[[#This Row],[order_id]],6)</f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2" t="s">
        <v>28</v>
      </c>
    </row>
    <row r="3887" spans="1:16" ht="14.25" hidden="1" customHeight="1" x14ac:dyDescent="0.3">
      <c r="A3887" s="2" t="s">
        <v>3918</v>
      </c>
      <c r="B3887" s="2" t="str">
        <f>RIGHT(DmartSalesData[[#This Row],[order_id]],6)</f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2" t="s">
        <v>23</v>
      </c>
    </row>
    <row r="3888" spans="1:16" ht="14.25" hidden="1" customHeight="1" x14ac:dyDescent="0.3">
      <c r="A3888" s="2" t="s">
        <v>3919</v>
      </c>
      <c r="B3888" s="2" t="str">
        <f>RIGHT(DmartSalesData[[#This Row],[order_id]],6)</f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2" t="s">
        <v>34</v>
      </c>
    </row>
    <row r="3889" spans="1:16" ht="14.25" hidden="1" customHeight="1" x14ac:dyDescent="0.3">
      <c r="A3889" s="2" t="s">
        <v>3920</v>
      </c>
      <c r="B3889" s="2" t="str">
        <f>RIGHT(DmartSalesData[[#This Row],[order_id]],6)</f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2" t="s">
        <v>23</v>
      </c>
    </row>
    <row r="3890" spans="1:16" ht="14.25" hidden="1" customHeight="1" x14ac:dyDescent="0.3">
      <c r="A3890" s="2" t="s">
        <v>3921</v>
      </c>
      <c r="B3890" s="2" t="str">
        <f>RIGHT(DmartSalesData[[#This Row],[order_id]],6)</f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2" t="s">
        <v>28</v>
      </c>
    </row>
    <row r="3891" spans="1:16" ht="14.25" hidden="1" customHeight="1" x14ac:dyDescent="0.3">
      <c r="A3891" s="2" t="s">
        <v>3898</v>
      </c>
      <c r="B3891" s="2" t="str">
        <f>RIGHT(DmartSalesData[[#This Row],[order_id]],6)</f>
        <v>103865</v>
      </c>
      <c r="C3891" s="2" t="s">
        <v>19</v>
      </c>
      <c r="D3891" s="2" t="s">
        <v>36</v>
      </c>
      <c r="E3891" s="2">
        <v>4660.71</v>
      </c>
      <c r="F3891" s="2">
        <v>0.38</v>
      </c>
      <c r="G3891" s="2">
        <f t="shared" si="120"/>
        <v>1771.0698</v>
      </c>
      <c r="H3891" s="2">
        <f t="shared" si="121"/>
        <v>2889.6401999999998</v>
      </c>
      <c r="I3891" s="2">
        <v>2</v>
      </c>
      <c r="J3891" s="3">
        <v>45006</v>
      </c>
      <c r="K3891" s="3">
        <v>45010</v>
      </c>
      <c r="L3891" s="2" t="s">
        <v>15</v>
      </c>
      <c r="M3891" s="2" t="s">
        <v>22</v>
      </c>
      <c r="N3891" s="2">
        <v>367.77</v>
      </c>
      <c r="O3891" s="2" t="s">
        <v>34</v>
      </c>
      <c r="P3891" s="2" t="s">
        <v>34</v>
      </c>
    </row>
    <row r="3892" spans="1:16" ht="14.25" hidden="1" customHeight="1" x14ac:dyDescent="0.3">
      <c r="A3892" s="2" t="s">
        <v>3923</v>
      </c>
      <c r="B3892" s="2" t="str">
        <f>RIGHT(DmartSalesData[[#This Row],[order_id]],6)</f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2" t="s">
        <v>23</v>
      </c>
    </row>
    <row r="3893" spans="1:16" ht="14.25" hidden="1" customHeight="1" x14ac:dyDescent="0.3">
      <c r="A3893" s="2" t="s">
        <v>3924</v>
      </c>
      <c r="B3893" s="2" t="str">
        <f>RIGHT(DmartSalesData[[#This Row],[order_id]],6)</f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2" t="s">
        <v>34</v>
      </c>
    </row>
    <row r="3894" spans="1:16" ht="14.25" hidden="1" customHeight="1" x14ac:dyDescent="0.3">
      <c r="A3894" s="2" t="s">
        <v>3925</v>
      </c>
      <c r="B3894" s="2" t="str">
        <f>RIGHT(DmartSalesData[[#This Row],[order_id]],6)</f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2" t="s">
        <v>28</v>
      </c>
    </row>
    <row r="3895" spans="1:16" ht="14.25" hidden="1" customHeight="1" x14ac:dyDescent="0.3">
      <c r="A3895" s="2" t="s">
        <v>3900</v>
      </c>
      <c r="B3895" s="2" t="str">
        <f>RIGHT(DmartSalesData[[#This Row],[order_id]],6)</f>
        <v>103867</v>
      </c>
      <c r="C3895" s="2" t="s">
        <v>19</v>
      </c>
      <c r="D3895" s="2" t="s">
        <v>36</v>
      </c>
      <c r="E3895" s="2">
        <v>3404.94</v>
      </c>
      <c r="F3895" s="2">
        <v>0.47</v>
      </c>
      <c r="G3895" s="2">
        <f t="shared" si="120"/>
        <v>1600.3217999999999</v>
      </c>
      <c r="H3895" s="2">
        <f t="shared" si="121"/>
        <v>1804.6182000000001</v>
      </c>
      <c r="I3895" s="2">
        <v>8</v>
      </c>
      <c r="J3895" s="3">
        <v>44990</v>
      </c>
      <c r="K3895" s="3">
        <v>44992</v>
      </c>
      <c r="L3895" s="2" t="s">
        <v>15</v>
      </c>
      <c r="M3895" s="2" t="s">
        <v>22</v>
      </c>
      <c r="N3895" s="2">
        <v>722.06</v>
      </c>
      <c r="O3895" s="2" t="s">
        <v>23</v>
      </c>
      <c r="P3895" s="2" t="s">
        <v>23</v>
      </c>
    </row>
    <row r="3896" spans="1:16" ht="14.25" hidden="1" customHeight="1" x14ac:dyDescent="0.3">
      <c r="A3896" s="2" t="s">
        <v>3927</v>
      </c>
      <c r="B3896" s="2" t="str">
        <f>RIGHT(DmartSalesData[[#This Row],[order_id]],6)</f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2" t="s">
        <v>39</v>
      </c>
    </row>
    <row r="3897" spans="1:16" ht="14.25" hidden="1" customHeight="1" x14ac:dyDescent="0.3">
      <c r="A3897" s="2" t="s">
        <v>3905</v>
      </c>
      <c r="B3897" s="2" t="str">
        <f>RIGHT(DmartSalesData[[#This Row],[order_id]],6)</f>
        <v>103872</v>
      </c>
      <c r="C3897" s="2" t="s">
        <v>13</v>
      </c>
      <c r="D3897" s="2" t="s">
        <v>33</v>
      </c>
      <c r="E3897" s="2">
        <v>4896.2</v>
      </c>
      <c r="F3897" s="2">
        <v>0.38</v>
      </c>
      <c r="G3897" s="2">
        <f t="shared" si="120"/>
        <v>1860.556</v>
      </c>
      <c r="H3897" s="2">
        <f t="shared" si="121"/>
        <v>3035.6439999999998</v>
      </c>
      <c r="I3897" s="2">
        <v>4</v>
      </c>
      <c r="J3897" s="3">
        <v>45640</v>
      </c>
      <c r="K3897" s="3">
        <v>45645</v>
      </c>
      <c r="L3897" s="2" t="s">
        <v>15</v>
      </c>
      <c r="M3897" s="2" t="s">
        <v>27</v>
      </c>
      <c r="N3897" s="2">
        <v>1304.19</v>
      </c>
      <c r="O3897" s="2" t="s">
        <v>17</v>
      </c>
      <c r="P3897" s="2" t="s">
        <v>17</v>
      </c>
    </row>
    <row r="3898" spans="1:16" ht="14.25" hidden="1" customHeight="1" x14ac:dyDescent="0.3">
      <c r="A3898" s="2" t="s">
        <v>3929</v>
      </c>
      <c r="B3898" s="2" t="str">
        <f>RIGHT(DmartSalesData[[#This Row],[order_id]],6)</f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2" t="s">
        <v>17</v>
      </c>
    </row>
    <row r="3899" spans="1:16" ht="14.25" hidden="1" customHeight="1" x14ac:dyDescent="0.3">
      <c r="A3899" s="2" t="s">
        <v>3930</v>
      </c>
      <c r="B3899" s="2" t="str">
        <f>RIGHT(DmartSalesData[[#This Row],[order_id]],6)</f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2" t="s">
        <v>23</v>
      </c>
    </row>
    <row r="3900" spans="1:16" ht="14.25" hidden="1" customHeight="1" x14ac:dyDescent="0.3">
      <c r="A3900" s="2" t="s">
        <v>3931</v>
      </c>
      <c r="B3900" s="2" t="str">
        <f>RIGHT(DmartSalesData[[#This Row],[order_id]],6)</f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2" t="s">
        <v>23</v>
      </c>
    </row>
    <row r="3901" spans="1:16" ht="14.25" hidden="1" customHeight="1" x14ac:dyDescent="0.3">
      <c r="A3901" s="2" t="s">
        <v>3907</v>
      </c>
      <c r="B3901" s="2" t="str">
        <f>RIGHT(DmartSalesData[[#This Row],[order_id]],6)</f>
        <v>103874</v>
      </c>
      <c r="C3901" s="2" t="s">
        <v>19</v>
      </c>
      <c r="D3901" s="2" t="s">
        <v>20</v>
      </c>
      <c r="E3901" s="2">
        <v>3640.18</v>
      </c>
      <c r="F3901" s="2">
        <v>0.42</v>
      </c>
      <c r="G3901" s="2">
        <f t="shared" ref="G3901:G3964" si="122">E3901*F3901</f>
        <v>1528.8755999999998</v>
      </c>
      <c r="H3901" s="2">
        <f t="shared" ref="H3901:H3964" si="123">E3901-G3901</f>
        <v>2111.3044</v>
      </c>
      <c r="I3901" s="2">
        <v>1</v>
      </c>
      <c r="J3901" s="3">
        <v>45119</v>
      </c>
      <c r="K3901" s="3">
        <v>45120</v>
      </c>
      <c r="L3901" s="2" t="s">
        <v>21</v>
      </c>
      <c r="M3901" s="2" t="s">
        <v>27</v>
      </c>
      <c r="N3901" s="2">
        <v>509.74</v>
      </c>
      <c r="O3901" s="2" t="s">
        <v>34</v>
      </c>
      <c r="P3901" s="2" t="s">
        <v>34</v>
      </c>
    </row>
    <row r="3902" spans="1:16" ht="14.25" hidden="1" customHeight="1" x14ac:dyDescent="0.3">
      <c r="A3902" s="2" t="s">
        <v>3933</v>
      </c>
      <c r="B3902" s="2" t="str">
        <f>RIGHT(DmartSalesData[[#This Row],[order_id]],6)</f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2"/>
        <v>202.58279999999999</v>
      </c>
      <c r="H3902" s="2">
        <f t="shared" si="123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2" t="s">
        <v>34</v>
      </c>
    </row>
    <row r="3903" spans="1:16" ht="14.25" hidden="1" customHeight="1" x14ac:dyDescent="0.3">
      <c r="A3903" s="2" t="s">
        <v>3922</v>
      </c>
      <c r="B3903" s="2" t="str">
        <f>RIGHT(DmartSalesData[[#This Row],[order_id]],6)</f>
        <v>103889</v>
      </c>
      <c r="C3903" s="2" t="s">
        <v>19</v>
      </c>
      <c r="D3903" s="2" t="s">
        <v>20</v>
      </c>
      <c r="E3903" s="2">
        <v>4177.32</v>
      </c>
      <c r="F3903" s="2">
        <v>0.24</v>
      </c>
      <c r="G3903" s="2">
        <f t="shared" si="122"/>
        <v>1002.5567999999998</v>
      </c>
      <c r="H3903" s="2">
        <f t="shared" si="123"/>
        <v>3174.7631999999999</v>
      </c>
      <c r="I3903" s="2">
        <v>2</v>
      </c>
      <c r="J3903" s="3">
        <v>45650</v>
      </c>
      <c r="K3903" s="3">
        <v>45657</v>
      </c>
      <c r="L3903" s="2" t="s">
        <v>31</v>
      </c>
      <c r="M3903" s="2" t="s">
        <v>22</v>
      </c>
      <c r="N3903" s="2">
        <v>294.64</v>
      </c>
      <c r="O3903" s="2" t="s">
        <v>23</v>
      </c>
      <c r="P3903" s="2" t="s">
        <v>23</v>
      </c>
    </row>
    <row r="3904" spans="1:16" ht="14.25" hidden="1" customHeight="1" x14ac:dyDescent="0.3">
      <c r="A3904" s="2" t="s">
        <v>3926</v>
      </c>
      <c r="B3904" s="2" t="str">
        <f>RIGHT(DmartSalesData[[#This Row],[order_id]],6)</f>
        <v>103893</v>
      </c>
      <c r="C3904" s="2" t="s">
        <v>25</v>
      </c>
      <c r="D3904" s="2" t="s">
        <v>20</v>
      </c>
      <c r="E3904" s="2">
        <v>3602.92</v>
      </c>
      <c r="F3904" s="2">
        <v>0.42</v>
      </c>
      <c r="G3904" s="2">
        <f t="shared" si="122"/>
        <v>1513.2264</v>
      </c>
      <c r="H3904" s="2">
        <f t="shared" si="123"/>
        <v>2089.6936000000001</v>
      </c>
      <c r="I3904" s="2">
        <v>2</v>
      </c>
      <c r="J3904" s="3">
        <v>45549</v>
      </c>
      <c r="K3904" s="3">
        <v>45553</v>
      </c>
      <c r="L3904" s="2" t="s">
        <v>15</v>
      </c>
      <c r="M3904" s="2" t="s">
        <v>16</v>
      </c>
      <c r="N3904" s="2">
        <v>832.02</v>
      </c>
      <c r="O3904" s="2" t="s">
        <v>34</v>
      </c>
      <c r="P3904" s="2" t="s">
        <v>34</v>
      </c>
    </row>
    <row r="3905" spans="1:16" ht="14.25" hidden="1" customHeight="1" x14ac:dyDescent="0.3">
      <c r="A3905" s="2" t="s">
        <v>3936</v>
      </c>
      <c r="B3905" s="2" t="str">
        <f>RIGHT(DmartSalesData[[#This Row],[order_id]],6)</f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2"/>
        <v>98.356000000000009</v>
      </c>
      <c r="H3905" s="2">
        <f t="shared" si="123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2" t="s">
        <v>23</v>
      </c>
    </row>
    <row r="3906" spans="1:16" ht="14.25" hidden="1" customHeight="1" x14ac:dyDescent="0.3">
      <c r="A3906" s="2" t="s">
        <v>3937</v>
      </c>
      <c r="B3906" s="2" t="str">
        <f>RIGHT(DmartSalesData[[#This Row],[order_id]],6)</f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2"/>
        <v>54.014399999999995</v>
      </c>
      <c r="H3906" s="2">
        <f t="shared" si="123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2" t="s">
        <v>39</v>
      </c>
    </row>
    <row r="3907" spans="1:16" ht="14.25" hidden="1" customHeight="1" x14ac:dyDescent="0.3">
      <c r="A3907" s="2" t="s">
        <v>3938</v>
      </c>
      <c r="B3907" s="2" t="str">
        <f>RIGHT(DmartSalesData[[#This Row],[order_id]],6)</f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si="122"/>
        <v>611.61120000000005</v>
      </c>
      <c r="H3907" s="2">
        <f t="shared" si="123"/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2" t="s">
        <v>34</v>
      </c>
    </row>
    <row r="3908" spans="1:16" ht="14.25" hidden="1" customHeight="1" x14ac:dyDescent="0.3">
      <c r="A3908" s="2" t="s">
        <v>3939</v>
      </c>
      <c r="B3908" s="2" t="str">
        <f>RIGHT(DmartSalesData[[#This Row],[order_id]],6)</f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2" t="s">
        <v>28</v>
      </c>
    </row>
    <row r="3909" spans="1:16" ht="14.25" hidden="1" customHeight="1" x14ac:dyDescent="0.3">
      <c r="A3909" s="2" t="s">
        <v>3940</v>
      </c>
      <c r="B3909" s="2" t="str">
        <f>RIGHT(DmartSalesData[[#This Row],[order_id]],6)</f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2" t="s">
        <v>34</v>
      </c>
    </row>
    <row r="3910" spans="1:16" ht="14.25" hidden="1" customHeight="1" x14ac:dyDescent="0.3">
      <c r="A3910" s="2" t="s">
        <v>3941</v>
      </c>
      <c r="B3910" s="2" t="str">
        <f>RIGHT(DmartSalesData[[#This Row],[order_id]],6)</f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2" t="s">
        <v>39</v>
      </c>
    </row>
    <row r="3911" spans="1:16" ht="14.25" hidden="1" customHeight="1" x14ac:dyDescent="0.3">
      <c r="A3911" s="2" t="s">
        <v>3928</v>
      </c>
      <c r="B3911" s="2" t="str">
        <f>RIGHT(DmartSalesData[[#This Row],[order_id]],6)</f>
        <v>103895</v>
      </c>
      <c r="C3911" s="2" t="s">
        <v>41</v>
      </c>
      <c r="D3911" s="2" t="s">
        <v>14</v>
      </c>
      <c r="E3911" s="2">
        <v>4169.3599999999997</v>
      </c>
      <c r="F3911" s="2">
        <v>0.32</v>
      </c>
      <c r="G3911" s="2">
        <f t="shared" si="122"/>
        <v>1334.1951999999999</v>
      </c>
      <c r="H3911" s="2">
        <f t="shared" si="123"/>
        <v>2835.1647999999996</v>
      </c>
      <c r="I3911" s="2">
        <v>4</v>
      </c>
      <c r="J3911" s="3">
        <v>45040</v>
      </c>
      <c r="K3911" s="3">
        <v>45043</v>
      </c>
      <c r="L3911" s="2" t="s">
        <v>15</v>
      </c>
      <c r="M3911" s="2" t="s">
        <v>22</v>
      </c>
      <c r="N3911" s="2">
        <v>594.54999999999995</v>
      </c>
      <c r="O3911" s="2" t="s">
        <v>39</v>
      </c>
      <c r="P3911" s="2" t="s">
        <v>39</v>
      </c>
    </row>
    <row r="3912" spans="1:16" ht="14.25" hidden="1" customHeight="1" x14ac:dyDescent="0.3">
      <c r="A3912" s="2" t="s">
        <v>3943</v>
      </c>
      <c r="B3912" s="2" t="str">
        <f>RIGHT(DmartSalesData[[#This Row],[order_id]],6)</f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2" t="s">
        <v>39</v>
      </c>
    </row>
    <row r="3913" spans="1:16" ht="14.25" hidden="1" customHeight="1" x14ac:dyDescent="0.3">
      <c r="A3913" s="2" t="s">
        <v>3944</v>
      </c>
      <c r="B3913" s="2" t="str">
        <f>RIGHT(DmartSalesData[[#This Row],[order_id]],6)</f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2" t="s">
        <v>23</v>
      </c>
    </row>
    <row r="3914" spans="1:16" ht="14.25" hidden="1" customHeight="1" x14ac:dyDescent="0.3">
      <c r="A3914" s="2" t="s">
        <v>3932</v>
      </c>
      <c r="B3914" s="2" t="str">
        <f>RIGHT(DmartSalesData[[#This Row],[order_id]],6)</f>
        <v>103899</v>
      </c>
      <c r="C3914" s="2" t="s">
        <v>25</v>
      </c>
      <c r="D3914" s="2" t="s">
        <v>14</v>
      </c>
      <c r="E3914" s="2">
        <v>4289.9799999999996</v>
      </c>
      <c r="F3914" s="2">
        <v>0.3</v>
      </c>
      <c r="G3914" s="2">
        <f t="shared" si="122"/>
        <v>1286.9939999999999</v>
      </c>
      <c r="H3914" s="2">
        <f t="shared" si="123"/>
        <v>3002.9859999999999</v>
      </c>
      <c r="I3914" s="2">
        <v>6</v>
      </c>
      <c r="J3914" s="3">
        <v>45457</v>
      </c>
      <c r="K3914" s="3">
        <v>45458</v>
      </c>
      <c r="L3914" s="2" t="s">
        <v>31</v>
      </c>
      <c r="M3914" s="2" t="s">
        <v>22</v>
      </c>
      <c r="N3914" s="2">
        <v>560.83000000000004</v>
      </c>
      <c r="O3914" s="2" t="s">
        <v>28</v>
      </c>
      <c r="P3914" s="2" t="s">
        <v>28</v>
      </c>
    </row>
    <row r="3915" spans="1:16" ht="14.25" hidden="1" customHeight="1" x14ac:dyDescent="0.3">
      <c r="A3915" s="2" t="s">
        <v>3946</v>
      </c>
      <c r="B3915" s="2" t="str">
        <f>RIGHT(DmartSalesData[[#This Row],[order_id]],6)</f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2" t="s">
        <v>17</v>
      </c>
    </row>
    <row r="3916" spans="1:16" ht="14.25" hidden="1" customHeight="1" x14ac:dyDescent="0.3">
      <c r="A3916" s="2" t="s">
        <v>3947</v>
      </c>
      <c r="B3916" s="2" t="str">
        <f>RIGHT(DmartSalesData[[#This Row],[order_id]],6)</f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2" t="s">
        <v>48</v>
      </c>
    </row>
    <row r="3917" spans="1:16" ht="14.25" hidden="1" customHeight="1" x14ac:dyDescent="0.3">
      <c r="A3917" s="2" t="s">
        <v>3948</v>
      </c>
      <c r="B3917" s="2" t="str">
        <f>RIGHT(DmartSalesData[[#This Row],[order_id]],6)</f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2" t="s">
        <v>48</v>
      </c>
    </row>
    <row r="3918" spans="1:16" ht="14.25" hidden="1" customHeight="1" x14ac:dyDescent="0.3">
      <c r="A3918" s="2" t="s">
        <v>3949</v>
      </c>
      <c r="B3918" s="2" t="str">
        <f>RIGHT(DmartSalesData[[#This Row],[order_id]],6)</f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2" t="s">
        <v>28</v>
      </c>
    </row>
    <row r="3919" spans="1:16" ht="14.25" hidden="1" customHeight="1" x14ac:dyDescent="0.3">
      <c r="A3919" s="2" t="s">
        <v>3950</v>
      </c>
      <c r="B3919" s="2" t="str">
        <f>RIGHT(DmartSalesData[[#This Row],[order_id]],6)</f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2" t="s">
        <v>39</v>
      </c>
    </row>
    <row r="3920" spans="1:16" ht="14.25" hidden="1" customHeight="1" x14ac:dyDescent="0.3">
      <c r="A3920" s="2" t="s">
        <v>3951</v>
      </c>
      <c r="B3920" s="2" t="str">
        <f>RIGHT(DmartSalesData[[#This Row],[order_id]],6)</f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2" t="s">
        <v>28</v>
      </c>
    </row>
    <row r="3921" spans="1:16" ht="14.25" hidden="1" customHeight="1" x14ac:dyDescent="0.3">
      <c r="A3921" s="2" t="s">
        <v>3952</v>
      </c>
      <c r="B3921" s="2" t="str">
        <f>RIGHT(DmartSalesData[[#This Row],[order_id]],6)</f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2" t="s">
        <v>23</v>
      </c>
    </row>
    <row r="3922" spans="1:16" ht="14.25" hidden="1" customHeight="1" x14ac:dyDescent="0.3">
      <c r="A3922" s="2" t="s">
        <v>3953</v>
      </c>
      <c r="B3922" s="2" t="str">
        <f>RIGHT(DmartSalesData[[#This Row],[order_id]],6)</f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2" t="s">
        <v>28</v>
      </c>
    </row>
    <row r="3923" spans="1:16" ht="14.25" hidden="1" customHeight="1" x14ac:dyDescent="0.3">
      <c r="A3923" s="2" t="s">
        <v>3954</v>
      </c>
      <c r="B3923" s="2" t="str">
        <f>RIGHT(DmartSalesData[[#This Row],[order_id]],6)</f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2" t="s">
        <v>23</v>
      </c>
    </row>
    <row r="3924" spans="1:16" ht="14.25" hidden="1" customHeight="1" x14ac:dyDescent="0.3">
      <c r="A3924" s="2" t="s">
        <v>3955</v>
      </c>
      <c r="B3924" s="2" t="str">
        <f>RIGHT(DmartSalesData[[#This Row],[order_id]],6)</f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2" t="s">
        <v>34</v>
      </c>
    </row>
    <row r="3925" spans="1:16" ht="14.25" hidden="1" customHeight="1" x14ac:dyDescent="0.3">
      <c r="A3925" s="2" t="s">
        <v>3956</v>
      </c>
      <c r="B3925" s="2" t="str">
        <f>RIGHT(DmartSalesData[[#This Row],[order_id]],6)</f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2" t="s">
        <v>48</v>
      </c>
    </row>
    <row r="3926" spans="1:16" ht="14.25" hidden="1" customHeight="1" x14ac:dyDescent="0.3">
      <c r="A3926" s="2" t="s">
        <v>3934</v>
      </c>
      <c r="B3926" s="2" t="str">
        <f>RIGHT(DmartSalesData[[#This Row],[order_id]],6)</f>
        <v>103901</v>
      </c>
      <c r="C3926" s="2" t="s">
        <v>13</v>
      </c>
      <c r="D3926" s="2" t="s">
        <v>36</v>
      </c>
      <c r="E3926" s="2">
        <v>2922.17</v>
      </c>
      <c r="F3926" s="2">
        <v>0.36</v>
      </c>
      <c r="G3926" s="2">
        <f t="shared" si="122"/>
        <v>1051.9811999999999</v>
      </c>
      <c r="H3926" s="2">
        <f t="shared" si="123"/>
        <v>1870.1888000000001</v>
      </c>
      <c r="I3926" s="2">
        <v>3</v>
      </c>
      <c r="J3926" s="3">
        <v>45621</v>
      </c>
      <c r="K3926" s="3">
        <v>45626</v>
      </c>
      <c r="L3926" s="2" t="s">
        <v>31</v>
      </c>
      <c r="M3926" s="2" t="s">
        <v>16</v>
      </c>
      <c r="N3926" s="2">
        <v>708.61</v>
      </c>
      <c r="O3926" s="2" t="s">
        <v>39</v>
      </c>
      <c r="P3926" s="2" t="s">
        <v>39</v>
      </c>
    </row>
    <row r="3927" spans="1:16" ht="14.25" hidden="1" customHeight="1" x14ac:dyDescent="0.3">
      <c r="A3927" s="2" t="s">
        <v>3935</v>
      </c>
      <c r="B3927" s="2" t="str">
        <f>RIGHT(DmartSalesData[[#This Row],[order_id]],6)</f>
        <v>103902</v>
      </c>
      <c r="C3927" s="2" t="s">
        <v>19</v>
      </c>
      <c r="D3927" s="2" t="s">
        <v>26</v>
      </c>
      <c r="E3927" s="2">
        <v>3535.31</v>
      </c>
      <c r="F3927" s="2">
        <v>0.45</v>
      </c>
      <c r="G3927" s="2">
        <f t="shared" si="122"/>
        <v>1590.8895</v>
      </c>
      <c r="H3927" s="2">
        <f t="shared" si="123"/>
        <v>1944.4204999999999</v>
      </c>
      <c r="I3927" s="2">
        <v>9</v>
      </c>
      <c r="J3927" s="3">
        <v>45393</v>
      </c>
      <c r="K3927" s="3">
        <v>45400</v>
      </c>
      <c r="L3927" s="2" t="s">
        <v>31</v>
      </c>
      <c r="M3927" s="2" t="s">
        <v>27</v>
      </c>
      <c r="N3927" s="2">
        <v>916.09</v>
      </c>
      <c r="O3927" s="2" t="s">
        <v>34</v>
      </c>
      <c r="P3927" s="2" t="s">
        <v>34</v>
      </c>
    </row>
    <row r="3928" spans="1:16" ht="14.25" hidden="1" customHeight="1" x14ac:dyDescent="0.3">
      <c r="A3928" s="2" t="s">
        <v>3942</v>
      </c>
      <c r="B3928" s="2" t="str">
        <f>RIGHT(DmartSalesData[[#This Row],[order_id]],6)</f>
        <v>103909</v>
      </c>
      <c r="C3928" s="2" t="s">
        <v>25</v>
      </c>
      <c r="D3928" s="2" t="s">
        <v>26</v>
      </c>
      <c r="E3928" s="2">
        <v>3658.99</v>
      </c>
      <c r="F3928" s="2">
        <v>0.49</v>
      </c>
      <c r="G3928" s="2">
        <f t="shared" si="122"/>
        <v>1792.9050999999999</v>
      </c>
      <c r="H3928" s="2">
        <f t="shared" si="123"/>
        <v>1866.0848999999998</v>
      </c>
      <c r="I3928" s="2">
        <v>8</v>
      </c>
      <c r="J3928" s="3">
        <v>45599</v>
      </c>
      <c r="K3928" s="3">
        <v>45603</v>
      </c>
      <c r="L3928" s="2" t="s">
        <v>31</v>
      </c>
      <c r="M3928" s="2" t="s">
        <v>16</v>
      </c>
      <c r="N3928" s="2">
        <v>807.89</v>
      </c>
      <c r="O3928" s="2" t="s">
        <v>34</v>
      </c>
      <c r="P3928" s="2" t="s">
        <v>34</v>
      </c>
    </row>
    <row r="3929" spans="1:16" ht="14.25" hidden="1" customHeight="1" x14ac:dyDescent="0.3">
      <c r="A3929" s="2" t="s">
        <v>3960</v>
      </c>
      <c r="B3929" s="2" t="str">
        <f>RIGHT(DmartSalesData[[#This Row],[order_id]],6)</f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2" t="s">
        <v>17</v>
      </c>
    </row>
    <row r="3930" spans="1:16" ht="14.25" hidden="1" customHeight="1" x14ac:dyDescent="0.3">
      <c r="A3930" s="2" t="s">
        <v>3961</v>
      </c>
      <c r="B3930" s="2" t="str">
        <f>RIGHT(DmartSalesData[[#This Row],[order_id]],6)</f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2" t="s">
        <v>48</v>
      </c>
    </row>
    <row r="3931" spans="1:16" ht="14.25" hidden="1" customHeight="1" x14ac:dyDescent="0.3">
      <c r="A3931" s="2" t="s">
        <v>3945</v>
      </c>
      <c r="B3931" s="2" t="str">
        <f>RIGHT(DmartSalesData[[#This Row],[order_id]],6)</f>
        <v>103912</v>
      </c>
      <c r="C3931" s="2" t="s">
        <v>25</v>
      </c>
      <c r="D3931" s="2" t="s">
        <v>20</v>
      </c>
      <c r="E3931" s="2">
        <v>3317.85</v>
      </c>
      <c r="F3931" s="2">
        <v>0.41</v>
      </c>
      <c r="G3931" s="2">
        <f t="shared" si="122"/>
        <v>1360.3184999999999</v>
      </c>
      <c r="H3931" s="2">
        <f t="shared" si="123"/>
        <v>1957.5315000000001</v>
      </c>
      <c r="I3931" s="2">
        <v>1</v>
      </c>
      <c r="J3931" s="3">
        <v>45319</v>
      </c>
      <c r="K3931" s="3">
        <v>45321</v>
      </c>
      <c r="L3931" s="2" t="s">
        <v>15</v>
      </c>
      <c r="M3931" s="2" t="s">
        <v>16</v>
      </c>
      <c r="N3931" s="2">
        <v>204.87</v>
      </c>
      <c r="O3931" s="2" t="s">
        <v>23</v>
      </c>
      <c r="P3931" s="2" t="s">
        <v>23</v>
      </c>
    </row>
    <row r="3932" spans="1:16" ht="14.25" hidden="1" customHeight="1" x14ac:dyDescent="0.3">
      <c r="A3932" s="2" t="s">
        <v>3963</v>
      </c>
      <c r="B3932" s="2" t="str">
        <f>RIGHT(DmartSalesData[[#This Row],[order_id]],6)</f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2" t="s">
        <v>23</v>
      </c>
    </row>
    <row r="3933" spans="1:16" ht="14.25" hidden="1" customHeight="1" x14ac:dyDescent="0.3">
      <c r="A3933" s="2" t="s">
        <v>3964</v>
      </c>
      <c r="B3933" s="2" t="str">
        <f>RIGHT(DmartSalesData[[#This Row],[order_id]],6)</f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2" t="s">
        <v>17</v>
      </c>
    </row>
    <row r="3934" spans="1:16" ht="14.25" hidden="1" customHeight="1" x14ac:dyDescent="0.3">
      <c r="A3934" s="2" t="s">
        <v>3965</v>
      </c>
      <c r="B3934" s="2" t="str">
        <f>RIGHT(DmartSalesData[[#This Row],[order_id]],6)</f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2" t="s">
        <v>23</v>
      </c>
    </row>
    <row r="3935" spans="1:16" ht="14.25" hidden="1" customHeight="1" x14ac:dyDescent="0.3">
      <c r="A3935" s="2" t="s">
        <v>3966</v>
      </c>
      <c r="B3935" s="2" t="str">
        <f>RIGHT(DmartSalesData[[#This Row],[order_id]],6)</f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2" t="s">
        <v>39</v>
      </c>
    </row>
    <row r="3936" spans="1:16" ht="14.25" hidden="1" customHeight="1" x14ac:dyDescent="0.3">
      <c r="A3936" s="2" t="s">
        <v>3967</v>
      </c>
      <c r="B3936" s="2" t="str">
        <f>RIGHT(DmartSalesData[[#This Row],[order_id]],6)</f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2" t="s">
        <v>48</v>
      </c>
    </row>
    <row r="3937" spans="1:16" ht="14.25" hidden="1" customHeight="1" x14ac:dyDescent="0.3">
      <c r="A3937" s="2" t="s">
        <v>3968</v>
      </c>
      <c r="B3937" s="2" t="str">
        <f>RIGHT(DmartSalesData[[#This Row],[order_id]],6)</f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2" t="s">
        <v>39</v>
      </c>
    </row>
    <row r="3938" spans="1:16" ht="14.25" hidden="1" customHeight="1" x14ac:dyDescent="0.3">
      <c r="A3938" s="2" t="s">
        <v>3957</v>
      </c>
      <c r="B3938" s="2" t="str">
        <f>RIGHT(DmartSalesData[[#This Row],[order_id]],6)</f>
        <v>103924</v>
      </c>
      <c r="C3938" s="2" t="s">
        <v>41</v>
      </c>
      <c r="D3938" s="2" t="s">
        <v>36</v>
      </c>
      <c r="E3938" s="2">
        <v>3697.32</v>
      </c>
      <c r="F3938" s="2">
        <v>0.48</v>
      </c>
      <c r="G3938" s="2">
        <f t="shared" si="122"/>
        <v>1774.7136</v>
      </c>
      <c r="H3938" s="2">
        <f t="shared" si="123"/>
        <v>1922.6064000000001</v>
      </c>
      <c r="I3938" s="2">
        <v>1</v>
      </c>
      <c r="J3938" s="3">
        <v>45508</v>
      </c>
      <c r="K3938" s="3">
        <v>45513</v>
      </c>
      <c r="L3938" s="2" t="s">
        <v>31</v>
      </c>
      <c r="M3938" s="2" t="s">
        <v>27</v>
      </c>
      <c r="N3938" s="2">
        <v>868.53</v>
      </c>
      <c r="O3938" s="2" t="s">
        <v>28</v>
      </c>
      <c r="P3938" s="2" t="s">
        <v>28</v>
      </c>
    </row>
    <row r="3939" spans="1:16" ht="14.25" hidden="1" customHeight="1" x14ac:dyDescent="0.3">
      <c r="A3939" s="2" t="s">
        <v>3970</v>
      </c>
      <c r="B3939" s="2" t="str">
        <f>RIGHT(DmartSalesData[[#This Row],[order_id]],6)</f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2" t="s">
        <v>34</v>
      </c>
    </row>
    <row r="3940" spans="1:16" ht="14.25" hidden="1" customHeight="1" x14ac:dyDescent="0.3">
      <c r="A3940" s="2" t="s">
        <v>3971</v>
      </c>
      <c r="B3940" s="2" t="str">
        <f>RIGHT(DmartSalesData[[#This Row],[order_id]],6)</f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2" t="s">
        <v>48</v>
      </c>
    </row>
    <row r="3941" spans="1:16" ht="14.25" hidden="1" customHeight="1" x14ac:dyDescent="0.3">
      <c r="A3941" s="2" t="s">
        <v>3958</v>
      </c>
      <c r="B3941" s="2" t="str">
        <f>RIGHT(DmartSalesData[[#This Row],[order_id]],6)</f>
        <v>103925</v>
      </c>
      <c r="C3941" s="2" t="s">
        <v>19</v>
      </c>
      <c r="D3941" s="2" t="s">
        <v>20</v>
      </c>
      <c r="E3941" s="2">
        <v>3946.29</v>
      </c>
      <c r="F3941" s="2">
        <v>0.46</v>
      </c>
      <c r="G3941" s="2">
        <f t="shared" si="122"/>
        <v>1815.2934</v>
      </c>
      <c r="H3941" s="2">
        <f t="shared" si="123"/>
        <v>2130.9965999999999</v>
      </c>
      <c r="I3941" s="2">
        <v>7</v>
      </c>
      <c r="J3941" s="3">
        <v>45246</v>
      </c>
      <c r="K3941" s="3">
        <v>45248</v>
      </c>
      <c r="L3941" s="2" t="s">
        <v>31</v>
      </c>
      <c r="M3941" s="2" t="s">
        <v>27</v>
      </c>
      <c r="N3941" s="2">
        <v>358.51</v>
      </c>
      <c r="O3941" s="2" t="s">
        <v>39</v>
      </c>
      <c r="P3941" s="2" t="s">
        <v>39</v>
      </c>
    </row>
    <row r="3942" spans="1:16" ht="14.25" hidden="1" customHeight="1" x14ac:dyDescent="0.3">
      <c r="A3942" s="2" t="s">
        <v>3973</v>
      </c>
      <c r="B3942" s="2" t="str">
        <f>RIGHT(DmartSalesData[[#This Row],[order_id]],6)</f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2" t="s">
        <v>17</v>
      </c>
    </row>
    <row r="3943" spans="1:16" ht="14.25" hidden="1" customHeight="1" x14ac:dyDescent="0.3">
      <c r="A3943" s="2" t="s">
        <v>3959</v>
      </c>
      <c r="B3943" s="2" t="str">
        <f>RIGHT(DmartSalesData[[#This Row],[order_id]],6)</f>
        <v>103926</v>
      </c>
      <c r="C3943" s="2" t="s">
        <v>13</v>
      </c>
      <c r="D3943" s="2" t="s">
        <v>33</v>
      </c>
      <c r="E3943" s="2">
        <v>3283.06</v>
      </c>
      <c r="F3943" s="2">
        <v>0.43</v>
      </c>
      <c r="G3943" s="2">
        <f t="shared" si="122"/>
        <v>1411.7157999999999</v>
      </c>
      <c r="H3943" s="2">
        <f t="shared" si="123"/>
        <v>1871.3442</v>
      </c>
      <c r="I3943" s="2">
        <v>7</v>
      </c>
      <c r="J3943" s="3">
        <v>45134</v>
      </c>
      <c r="K3943" s="3">
        <v>45138</v>
      </c>
      <c r="L3943" s="2" t="s">
        <v>15</v>
      </c>
      <c r="M3943" s="2" t="s">
        <v>27</v>
      </c>
      <c r="N3943" s="2">
        <v>671.18</v>
      </c>
      <c r="O3943" s="2" t="s">
        <v>39</v>
      </c>
      <c r="P3943" s="2" t="s">
        <v>39</v>
      </c>
    </row>
    <row r="3944" spans="1:16" ht="14.25" hidden="1" customHeight="1" x14ac:dyDescent="0.3">
      <c r="A3944" s="2" t="s">
        <v>3975</v>
      </c>
      <c r="B3944" s="2" t="str">
        <f>RIGHT(DmartSalesData[[#This Row],[order_id]],6)</f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2" t="s">
        <v>17</v>
      </c>
    </row>
    <row r="3945" spans="1:16" ht="14.25" hidden="1" customHeight="1" x14ac:dyDescent="0.3">
      <c r="A3945" s="2" t="s">
        <v>3976</v>
      </c>
      <c r="B3945" s="2" t="str">
        <f>RIGHT(DmartSalesData[[#This Row],[order_id]],6)</f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2" t="s">
        <v>34</v>
      </c>
    </row>
    <row r="3946" spans="1:16" ht="14.25" hidden="1" customHeight="1" x14ac:dyDescent="0.3">
      <c r="A3946" s="2" t="s">
        <v>3977</v>
      </c>
      <c r="B3946" s="2" t="str">
        <f>RIGHT(DmartSalesData[[#This Row],[order_id]],6)</f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2" t="s">
        <v>23</v>
      </c>
    </row>
    <row r="3947" spans="1:16" ht="14.25" hidden="1" customHeight="1" x14ac:dyDescent="0.3">
      <c r="A3947" s="2" t="s">
        <v>3978</v>
      </c>
      <c r="B3947" s="2" t="str">
        <f>RIGHT(DmartSalesData[[#This Row],[order_id]],6)</f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2" t="s">
        <v>48</v>
      </c>
    </row>
    <row r="3948" spans="1:16" ht="14.25" hidden="1" customHeight="1" x14ac:dyDescent="0.3">
      <c r="A3948" s="2" t="s">
        <v>3979</v>
      </c>
      <c r="B3948" s="2" t="str">
        <f>RIGHT(DmartSalesData[[#This Row],[order_id]],6)</f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2" t="s">
        <v>28</v>
      </c>
    </row>
    <row r="3949" spans="1:16" ht="14.25" hidden="1" customHeight="1" x14ac:dyDescent="0.3">
      <c r="A3949" s="2" t="s">
        <v>3980</v>
      </c>
      <c r="B3949" s="2" t="str">
        <f>RIGHT(DmartSalesData[[#This Row],[order_id]],6)</f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2" t="s">
        <v>23</v>
      </c>
    </row>
    <row r="3950" spans="1:16" ht="14.25" hidden="1" customHeight="1" x14ac:dyDescent="0.3">
      <c r="A3950" s="2" t="s">
        <v>3981</v>
      </c>
      <c r="B3950" s="2" t="str">
        <f>RIGHT(DmartSalesData[[#This Row],[order_id]],6)</f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2" t="s">
        <v>28</v>
      </c>
    </row>
    <row r="3951" spans="1:16" ht="14.25" hidden="1" customHeight="1" x14ac:dyDescent="0.3">
      <c r="A3951" s="2" t="s">
        <v>3982</v>
      </c>
      <c r="B3951" s="2" t="str">
        <f>RIGHT(DmartSalesData[[#This Row],[order_id]],6)</f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2" t="s">
        <v>23</v>
      </c>
    </row>
    <row r="3952" spans="1:16" ht="14.25" hidden="1" customHeight="1" x14ac:dyDescent="0.3">
      <c r="A3952" s="2" t="s">
        <v>3983</v>
      </c>
      <c r="B3952" s="2" t="str">
        <f>RIGHT(DmartSalesData[[#This Row],[order_id]],6)</f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2" t="s">
        <v>23</v>
      </c>
    </row>
    <row r="3953" spans="1:16" ht="14.25" hidden="1" customHeight="1" x14ac:dyDescent="0.3">
      <c r="A3953" s="2" t="s">
        <v>3984</v>
      </c>
      <c r="B3953" s="2" t="str">
        <f>RIGHT(DmartSalesData[[#This Row],[order_id]],6)</f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2" t="s">
        <v>48</v>
      </c>
    </row>
    <row r="3954" spans="1:16" ht="14.25" hidden="1" customHeight="1" x14ac:dyDescent="0.3">
      <c r="A3954" s="2" t="s">
        <v>3985</v>
      </c>
      <c r="B3954" s="2" t="str">
        <f>RIGHT(DmartSalesData[[#This Row],[order_id]],6)</f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2" t="s">
        <v>23</v>
      </c>
    </row>
    <row r="3955" spans="1:16" ht="14.25" hidden="1" customHeight="1" x14ac:dyDescent="0.3">
      <c r="A3955" s="2" t="s">
        <v>3986</v>
      </c>
      <c r="B3955" s="2" t="str">
        <f>RIGHT(DmartSalesData[[#This Row],[order_id]],6)</f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2" t="s">
        <v>17</v>
      </c>
    </row>
    <row r="3956" spans="1:16" ht="14.25" hidden="1" customHeight="1" x14ac:dyDescent="0.3">
      <c r="A3956" s="2" t="s">
        <v>3962</v>
      </c>
      <c r="B3956" s="2" t="str">
        <f>RIGHT(DmartSalesData[[#This Row],[order_id]],6)</f>
        <v>103929</v>
      </c>
      <c r="C3956" s="2" t="s">
        <v>41</v>
      </c>
      <c r="D3956" s="2" t="s">
        <v>20</v>
      </c>
      <c r="E3956" s="2">
        <v>3584</v>
      </c>
      <c r="F3956" s="2">
        <v>0.35</v>
      </c>
      <c r="G3956" s="2">
        <f t="shared" si="122"/>
        <v>1254.3999999999999</v>
      </c>
      <c r="H3956" s="2">
        <f t="shared" si="123"/>
        <v>2329.6000000000004</v>
      </c>
      <c r="I3956" s="2">
        <v>6</v>
      </c>
      <c r="J3956" s="3">
        <v>45207</v>
      </c>
      <c r="K3956" s="3">
        <v>45209</v>
      </c>
      <c r="L3956" s="2" t="s">
        <v>15</v>
      </c>
      <c r="M3956" s="2" t="s">
        <v>27</v>
      </c>
      <c r="N3956" s="2">
        <v>478.11</v>
      </c>
      <c r="O3956" s="2" t="s">
        <v>28</v>
      </c>
      <c r="P3956" s="2" t="s">
        <v>28</v>
      </c>
    </row>
    <row r="3957" spans="1:16" ht="14.25" hidden="1" customHeight="1" x14ac:dyDescent="0.3">
      <c r="A3957" s="2" t="s">
        <v>3969</v>
      </c>
      <c r="B3957" s="2" t="str">
        <f>RIGHT(DmartSalesData[[#This Row],[order_id]],6)</f>
        <v>103936</v>
      </c>
      <c r="C3957" s="2" t="s">
        <v>41</v>
      </c>
      <c r="D3957" s="2" t="s">
        <v>20</v>
      </c>
      <c r="E3957" s="2">
        <v>4210.68</v>
      </c>
      <c r="F3957" s="2">
        <v>0.33</v>
      </c>
      <c r="G3957" s="2">
        <f t="shared" si="122"/>
        <v>1389.5244000000002</v>
      </c>
      <c r="H3957" s="2">
        <f t="shared" si="123"/>
        <v>2821.1556</v>
      </c>
      <c r="I3957" s="2">
        <v>3</v>
      </c>
      <c r="J3957" s="3">
        <v>45078</v>
      </c>
      <c r="K3957" s="3">
        <v>45080</v>
      </c>
      <c r="L3957" s="2" t="s">
        <v>15</v>
      </c>
      <c r="M3957" s="2" t="s">
        <v>22</v>
      </c>
      <c r="N3957" s="2">
        <v>1022.24</v>
      </c>
      <c r="O3957" s="2" t="s">
        <v>28</v>
      </c>
      <c r="P3957" s="2" t="s">
        <v>28</v>
      </c>
    </row>
    <row r="3958" spans="1:16" ht="14.25" hidden="1" customHeight="1" x14ac:dyDescent="0.3">
      <c r="A3958" s="2" t="s">
        <v>3989</v>
      </c>
      <c r="B3958" s="2" t="str">
        <f>RIGHT(DmartSalesData[[#This Row],[order_id]],6)</f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2" t="s">
        <v>48</v>
      </c>
    </row>
    <row r="3959" spans="1:16" ht="14.25" hidden="1" customHeight="1" x14ac:dyDescent="0.3">
      <c r="A3959" s="2" t="s">
        <v>3990</v>
      </c>
      <c r="B3959" s="2" t="str">
        <f>RIGHT(DmartSalesData[[#This Row],[order_id]],6)</f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2" t="s">
        <v>28</v>
      </c>
    </row>
    <row r="3960" spans="1:16" ht="14.25" hidden="1" customHeight="1" x14ac:dyDescent="0.3">
      <c r="A3960" s="2" t="s">
        <v>3972</v>
      </c>
      <c r="B3960" s="2" t="str">
        <f>RIGHT(DmartSalesData[[#This Row],[order_id]],6)</f>
        <v>103939</v>
      </c>
      <c r="C3960" s="2" t="s">
        <v>13</v>
      </c>
      <c r="D3960" s="2" t="s">
        <v>20</v>
      </c>
      <c r="E3960" s="2">
        <v>4415.3100000000004</v>
      </c>
      <c r="F3960" s="2">
        <v>0.47</v>
      </c>
      <c r="G3960" s="2">
        <f t="shared" si="122"/>
        <v>2075.1957000000002</v>
      </c>
      <c r="H3960" s="2">
        <f t="shared" si="123"/>
        <v>2340.1143000000002</v>
      </c>
      <c r="I3960" s="2">
        <v>4</v>
      </c>
      <c r="J3960" s="3">
        <v>45020</v>
      </c>
      <c r="K3960" s="3">
        <v>45026</v>
      </c>
      <c r="L3960" s="2" t="s">
        <v>31</v>
      </c>
      <c r="M3960" s="2" t="s">
        <v>16</v>
      </c>
      <c r="N3960" s="2">
        <v>241.33</v>
      </c>
      <c r="O3960" s="2" t="s">
        <v>17</v>
      </c>
      <c r="P3960" s="2" t="s">
        <v>17</v>
      </c>
    </row>
    <row r="3961" spans="1:16" ht="14.25" hidden="1" customHeight="1" x14ac:dyDescent="0.3">
      <c r="A3961" s="2" t="s">
        <v>3974</v>
      </c>
      <c r="B3961" s="2" t="str">
        <f>RIGHT(DmartSalesData[[#This Row],[order_id]],6)</f>
        <v>103941</v>
      </c>
      <c r="C3961" s="2" t="s">
        <v>41</v>
      </c>
      <c r="D3961" s="2" t="s">
        <v>33</v>
      </c>
      <c r="E3961" s="2">
        <v>4138.55</v>
      </c>
      <c r="F3961" s="2">
        <v>0.46</v>
      </c>
      <c r="G3961" s="2">
        <f t="shared" si="122"/>
        <v>1903.7330000000002</v>
      </c>
      <c r="H3961" s="2">
        <f t="shared" si="123"/>
        <v>2234.817</v>
      </c>
      <c r="I3961" s="2">
        <v>4</v>
      </c>
      <c r="J3961" s="3">
        <v>45566</v>
      </c>
      <c r="K3961" s="3">
        <v>45567</v>
      </c>
      <c r="L3961" s="2" t="s">
        <v>21</v>
      </c>
      <c r="M3961" s="2" t="s">
        <v>22</v>
      </c>
      <c r="N3961" s="2">
        <v>439.56</v>
      </c>
      <c r="O3961" s="2" t="s">
        <v>34</v>
      </c>
      <c r="P3961" s="2" t="s">
        <v>34</v>
      </c>
    </row>
    <row r="3962" spans="1:16" ht="14.25" hidden="1" customHeight="1" x14ac:dyDescent="0.3">
      <c r="A3962" s="2" t="s">
        <v>3993</v>
      </c>
      <c r="B3962" s="2" t="str">
        <f>RIGHT(DmartSalesData[[#This Row],[order_id]],6)</f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2" t="s">
        <v>48</v>
      </c>
    </row>
    <row r="3963" spans="1:16" ht="14.25" hidden="1" customHeight="1" x14ac:dyDescent="0.3">
      <c r="A3963" s="2" t="s">
        <v>3994</v>
      </c>
      <c r="B3963" s="2" t="str">
        <f>RIGHT(DmartSalesData[[#This Row],[order_id]],6)</f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2" t="s">
        <v>34</v>
      </c>
    </row>
    <row r="3964" spans="1:16" ht="14.25" hidden="1" customHeight="1" x14ac:dyDescent="0.3">
      <c r="A3964" s="2" t="s">
        <v>3995</v>
      </c>
      <c r="B3964" s="2" t="str">
        <f>RIGHT(DmartSalesData[[#This Row],[order_id]],6)</f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2" t="s">
        <v>48</v>
      </c>
    </row>
    <row r="3965" spans="1:16" ht="14.25" hidden="1" customHeight="1" x14ac:dyDescent="0.3">
      <c r="A3965" s="2" t="s">
        <v>3996</v>
      </c>
      <c r="B3965" s="2" t="str">
        <f>RIGHT(DmartSalesData[[#This Row],[order_id]],6)</f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ref="G3965:G4028" si="124">E3965*F3965</f>
        <v>636.50040000000001</v>
      </c>
      <c r="H3965" s="2">
        <f t="shared" ref="H3965:H4028" si="125">E3965-G3965</f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2" t="s">
        <v>34</v>
      </c>
    </row>
    <row r="3966" spans="1:16" ht="14.25" hidden="1" customHeight="1" x14ac:dyDescent="0.3">
      <c r="A3966" s="2" t="s">
        <v>3987</v>
      </c>
      <c r="B3966" s="2" t="str">
        <f>RIGHT(DmartSalesData[[#This Row],[order_id]],6)</f>
        <v>103954</v>
      </c>
      <c r="C3966" s="2" t="s">
        <v>41</v>
      </c>
      <c r="D3966" s="2" t="s">
        <v>33</v>
      </c>
      <c r="E3966" s="2">
        <v>3081.2</v>
      </c>
      <c r="F3966" s="2">
        <v>0.33</v>
      </c>
      <c r="G3966" s="2">
        <f t="shared" si="124"/>
        <v>1016.7959999999999</v>
      </c>
      <c r="H3966" s="2">
        <f t="shared" si="125"/>
        <v>2064.404</v>
      </c>
      <c r="I3966" s="2">
        <v>5</v>
      </c>
      <c r="J3966" s="3">
        <v>45582</v>
      </c>
      <c r="K3966" s="3">
        <v>45584</v>
      </c>
      <c r="L3966" s="2" t="s">
        <v>15</v>
      </c>
      <c r="M3966" s="2" t="s">
        <v>27</v>
      </c>
      <c r="N3966" s="2">
        <v>589.52</v>
      </c>
      <c r="O3966" s="2" t="s">
        <v>34</v>
      </c>
      <c r="P3966" s="2" t="s">
        <v>34</v>
      </c>
    </row>
    <row r="3967" spans="1:16" ht="14.25" hidden="1" customHeight="1" x14ac:dyDescent="0.3">
      <c r="A3967" s="2" t="s">
        <v>3998</v>
      </c>
      <c r="B3967" s="2" t="str">
        <f>RIGHT(DmartSalesData[[#This Row],[order_id]],6)</f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4"/>
        <v>238.84699999999998</v>
      </c>
      <c r="H3967" s="2">
        <f t="shared" si="125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2" t="s">
        <v>28</v>
      </c>
    </row>
    <row r="3968" spans="1:16" ht="14.25" hidden="1" customHeight="1" x14ac:dyDescent="0.3">
      <c r="A3968" s="2" t="s">
        <v>3988</v>
      </c>
      <c r="B3968" s="2" t="str">
        <f>RIGHT(DmartSalesData[[#This Row],[order_id]],6)</f>
        <v>103955</v>
      </c>
      <c r="C3968" s="2" t="s">
        <v>41</v>
      </c>
      <c r="D3968" s="2" t="s">
        <v>33</v>
      </c>
      <c r="E3968" s="2">
        <v>4504.8</v>
      </c>
      <c r="F3968" s="2">
        <v>0.26</v>
      </c>
      <c r="G3968" s="2">
        <f t="shared" si="124"/>
        <v>1171.248</v>
      </c>
      <c r="H3968" s="2">
        <f t="shared" si="125"/>
        <v>3333.5520000000001</v>
      </c>
      <c r="I3968" s="2">
        <v>5</v>
      </c>
      <c r="J3968" s="3">
        <v>45161</v>
      </c>
      <c r="K3968" s="3">
        <v>45166</v>
      </c>
      <c r="L3968" s="2" t="s">
        <v>21</v>
      </c>
      <c r="M3968" s="2" t="s">
        <v>27</v>
      </c>
      <c r="N3968" s="2">
        <v>784.14</v>
      </c>
      <c r="O3968" s="2" t="s">
        <v>48</v>
      </c>
      <c r="P3968" s="2" t="s">
        <v>48</v>
      </c>
    </row>
    <row r="3969" spans="1:16" ht="14.25" hidden="1" customHeight="1" x14ac:dyDescent="0.3">
      <c r="A3969" s="2" t="s">
        <v>3991</v>
      </c>
      <c r="B3969" s="2" t="str">
        <f>RIGHT(DmartSalesData[[#This Row],[order_id]],6)</f>
        <v>103958</v>
      </c>
      <c r="C3969" s="2" t="s">
        <v>25</v>
      </c>
      <c r="D3969" s="2" t="s">
        <v>33</v>
      </c>
      <c r="E3969" s="2">
        <v>4311.7700000000004</v>
      </c>
      <c r="F3969" s="2">
        <v>0.26</v>
      </c>
      <c r="G3969" s="2">
        <f t="shared" si="124"/>
        <v>1121.0602000000001</v>
      </c>
      <c r="H3969" s="2">
        <f t="shared" si="125"/>
        <v>3190.7098000000005</v>
      </c>
      <c r="I3969" s="2">
        <v>6</v>
      </c>
      <c r="J3969" s="3">
        <v>45171</v>
      </c>
      <c r="K3969" s="3">
        <v>45177</v>
      </c>
      <c r="L3969" s="2" t="s">
        <v>21</v>
      </c>
      <c r="M3969" s="2" t="s">
        <v>22</v>
      </c>
      <c r="N3969" s="2">
        <v>905.27</v>
      </c>
      <c r="O3969" s="2" t="s">
        <v>48</v>
      </c>
      <c r="P3969" s="2" t="s">
        <v>48</v>
      </c>
    </row>
    <row r="3970" spans="1:16" ht="14.25" hidden="1" customHeight="1" x14ac:dyDescent="0.3">
      <c r="A3970" s="2" t="s">
        <v>4001</v>
      </c>
      <c r="B3970" s="2" t="str">
        <f>RIGHT(DmartSalesData[[#This Row],[order_id]],6)</f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4"/>
        <v>0</v>
      </c>
      <c r="H3970" s="2">
        <f t="shared" si="125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2" t="s">
        <v>28</v>
      </c>
    </row>
    <row r="3971" spans="1:16" ht="14.25" hidden="1" customHeight="1" x14ac:dyDescent="0.3">
      <c r="A3971" s="2" t="s">
        <v>3992</v>
      </c>
      <c r="B3971" s="2" t="str">
        <f>RIGHT(DmartSalesData[[#This Row],[order_id]],6)</f>
        <v>103959</v>
      </c>
      <c r="C3971" s="2" t="s">
        <v>19</v>
      </c>
      <c r="D3971" s="2" t="s">
        <v>20</v>
      </c>
      <c r="E3971" s="2">
        <v>2424.0500000000002</v>
      </c>
      <c r="F3971" s="2">
        <v>0.47</v>
      </c>
      <c r="G3971" s="2">
        <f t="shared" si="124"/>
        <v>1139.3035</v>
      </c>
      <c r="H3971" s="2">
        <f t="shared" si="125"/>
        <v>1284.7465000000002</v>
      </c>
      <c r="I3971" s="2">
        <v>7</v>
      </c>
      <c r="J3971" s="3">
        <v>45174</v>
      </c>
      <c r="K3971" s="3">
        <v>45176</v>
      </c>
      <c r="L3971" s="2" t="s">
        <v>15</v>
      </c>
      <c r="M3971" s="2" t="s">
        <v>22</v>
      </c>
      <c r="N3971" s="2">
        <v>179.11</v>
      </c>
      <c r="O3971" s="2" t="s">
        <v>39</v>
      </c>
      <c r="P3971" s="2" t="s">
        <v>39</v>
      </c>
    </row>
    <row r="3972" spans="1:16" ht="14.25" hidden="1" customHeight="1" x14ac:dyDescent="0.3">
      <c r="A3972" s="2" t="s">
        <v>4003</v>
      </c>
      <c r="B3972" s="2" t="str">
        <f>RIGHT(DmartSalesData[[#This Row],[order_id]],6)</f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2" t="s">
        <v>34</v>
      </c>
    </row>
    <row r="3973" spans="1:16" ht="14.25" hidden="1" customHeight="1" x14ac:dyDescent="0.3">
      <c r="A3973" s="2" t="s">
        <v>4004</v>
      </c>
      <c r="B3973" s="2" t="str">
        <f>RIGHT(DmartSalesData[[#This Row],[order_id]],6)</f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2" t="s">
        <v>39</v>
      </c>
    </row>
    <row r="3974" spans="1:16" ht="14.25" hidden="1" customHeight="1" x14ac:dyDescent="0.3">
      <c r="A3974" s="2" t="s">
        <v>3997</v>
      </c>
      <c r="B3974" s="2" t="str">
        <f>RIGHT(DmartSalesData[[#This Row],[order_id]],6)</f>
        <v>103964</v>
      </c>
      <c r="C3974" s="2" t="s">
        <v>41</v>
      </c>
      <c r="D3974" s="2" t="s">
        <v>20</v>
      </c>
      <c r="E3974" s="2">
        <v>4391.82</v>
      </c>
      <c r="F3974" s="2">
        <v>0.46</v>
      </c>
      <c r="G3974" s="2">
        <f t="shared" si="124"/>
        <v>2020.2372</v>
      </c>
      <c r="H3974" s="2">
        <f t="shared" si="125"/>
        <v>2371.5827999999997</v>
      </c>
      <c r="I3974" s="2">
        <v>7</v>
      </c>
      <c r="J3974" s="3">
        <v>45468</v>
      </c>
      <c r="K3974" s="3">
        <v>45469</v>
      </c>
      <c r="L3974" s="2" t="s">
        <v>31</v>
      </c>
      <c r="M3974" s="2" t="s">
        <v>22</v>
      </c>
      <c r="N3974" s="2">
        <v>348.92</v>
      </c>
      <c r="O3974" s="2" t="s">
        <v>23</v>
      </c>
      <c r="P3974" s="2" t="s">
        <v>23</v>
      </c>
    </row>
    <row r="3975" spans="1:16" ht="14.25" hidden="1" customHeight="1" x14ac:dyDescent="0.3">
      <c r="A3975" s="2" t="s">
        <v>4006</v>
      </c>
      <c r="B3975" s="2" t="str">
        <f>RIGHT(DmartSalesData[[#This Row],[order_id]],6)</f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2" t="s">
        <v>34</v>
      </c>
    </row>
    <row r="3976" spans="1:16" ht="14.25" hidden="1" customHeight="1" x14ac:dyDescent="0.3">
      <c r="A3976" s="2" t="s">
        <v>3999</v>
      </c>
      <c r="B3976" s="2" t="str">
        <f>RIGHT(DmartSalesData[[#This Row],[order_id]],6)</f>
        <v>103966</v>
      </c>
      <c r="C3976" s="2" t="s">
        <v>25</v>
      </c>
      <c r="D3976" s="2" t="s">
        <v>33</v>
      </c>
      <c r="E3976" s="2">
        <v>3826.04</v>
      </c>
      <c r="F3976" s="2">
        <v>0.46</v>
      </c>
      <c r="G3976" s="2">
        <f t="shared" si="124"/>
        <v>1759.9784</v>
      </c>
      <c r="H3976" s="2">
        <f t="shared" si="125"/>
        <v>2066.0616</v>
      </c>
      <c r="I3976" s="2">
        <v>8</v>
      </c>
      <c r="J3976" s="3">
        <v>45544</v>
      </c>
      <c r="K3976" s="3">
        <v>45550</v>
      </c>
      <c r="L3976" s="2" t="s">
        <v>21</v>
      </c>
      <c r="M3976" s="2" t="s">
        <v>16</v>
      </c>
      <c r="N3976" s="2">
        <v>1100.3800000000001</v>
      </c>
      <c r="O3976" s="2" t="s">
        <v>39</v>
      </c>
      <c r="P3976" s="2" t="s">
        <v>39</v>
      </c>
    </row>
    <row r="3977" spans="1:16" ht="14.25" hidden="1" customHeight="1" x14ac:dyDescent="0.3">
      <c r="A3977" s="2" t="s">
        <v>4008</v>
      </c>
      <c r="B3977" s="2" t="str">
        <f>RIGHT(DmartSalesData[[#This Row],[order_id]],6)</f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2" t="s">
        <v>34</v>
      </c>
    </row>
    <row r="3978" spans="1:16" ht="14.25" hidden="1" customHeight="1" x14ac:dyDescent="0.3">
      <c r="A3978" s="2" t="s">
        <v>4009</v>
      </c>
      <c r="B3978" s="2" t="str">
        <f>RIGHT(DmartSalesData[[#This Row],[order_id]],6)</f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2" t="s">
        <v>39</v>
      </c>
    </row>
    <row r="3979" spans="1:16" ht="14.25" hidden="1" customHeight="1" x14ac:dyDescent="0.3">
      <c r="A3979" s="2" t="s">
        <v>4010</v>
      </c>
      <c r="B3979" s="2" t="str">
        <f>RIGHT(DmartSalesData[[#This Row],[order_id]],6)</f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2" t="s">
        <v>48</v>
      </c>
    </row>
    <row r="3980" spans="1:16" ht="14.25" hidden="1" customHeight="1" x14ac:dyDescent="0.3">
      <c r="A3980" s="2" t="s">
        <v>4011</v>
      </c>
      <c r="B3980" s="2" t="str">
        <f>RIGHT(DmartSalesData[[#This Row],[order_id]],6)</f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2" t="s">
        <v>34</v>
      </c>
    </row>
    <row r="3981" spans="1:16" ht="14.25" hidden="1" customHeight="1" x14ac:dyDescent="0.3">
      <c r="A3981" s="2" t="s">
        <v>4012</v>
      </c>
      <c r="B3981" s="2" t="str">
        <f>RIGHT(DmartSalesData[[#This Row],[order_id]],6)</f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2" t="s">
        <v>39</v>
      </c>
    </row>
    <row r="3982" spans="1:16" ht="14.25" hidden="1" customHeight="1" x14ac:dyDescent="0.3">
      <c r="A3982" s="2" t="s">
        <v>4013</v>
      </c>
      <c r="B3982" s="2" t="str">
        <f>RIGHT(DmartSalesData[[#This Row],[order_id]],6)</f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2" t="s">
        <v>34</v>
      </c>
    </row>
    <row r="3983" spans="1:16" ht="14.25" hidden="1" customHeight="1" x14ac:dyDescent="0.3">
      <c r="A3983" s="2" t="s">
        <v>4014</v>
      </c>
      <c r="B3983" s="2" t="str">
        <f>RIGHT(DmartSalesData[[#This Row],[order_id]],6)</f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2" t="s">
        <v>39</v>
      </c>
    </row>
    <row r="3984" spans="1:16" ht="14.25" hidden="1" customHeight="1" x14ac:dyDescent="0.3">
      <c r="A3984" s="2" t="s">
        <v>4015</v>
      </c>
      <c r="B3984" s="2" t="str">
        <f>RIGHT(DmartSalesData[[#This Row],[order_id]],6)</f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2" t="s">
        <v>23</v>
      </c>
    </row>
    <row r="3985" spans="1:16" ht="14.25" hidden="1" customHeight="1" x14ac:dyDescent="0.3">
      <c r="A3985" s="2" t="s">
        <v>4016</v>
      </c>
      <c r="B3985" s="2" t="str">
        <f>RIGHT(DmartSalesData[[#This Row],[order_id]],6)</f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2" t="s">
        <v>39</v>
      </c>
    </row>
    <row r="3986" spans="1:16" ht="14.25" hidden="1" customHeight="1" x14ac:dyDescent="0.3">
      <c r="A3986" s="2" t="s">
        <v>4017</v>
      </c>
      <c r="B3986" s="2" t="str">
        <f>RIGHT(DmartSalesData[[#This Row],[order_id]],6)</f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2" t="s">
        <v>17</v>
      </c>
    </row>
    <row r="3987" spans="1:16" ht="14.25" hidden="1" customHeight="1" x14ac:dyDescent="0.3">
      <c r="A3987" s="2" t="s">
        <v>4018</v>
      </c>
      <c r="B3987" s="2" t="str">
        <f>RIGHT(DmartSalesData[[#This Row],[order_id]],6)</f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2" t="s">
        <v>23</v>
      </c>
    </row>
    <row r="3988" spans="1:16" ht="14.25" hidden="1" customHeight="1" x14ac:dyDescent="0.3">
      <c r="A3988" s="2" t="s">
        <v>4019</v>
      </c>
      <c r="B3988" s="2" t="str">
        <f>RIGHT(DmartSalesData[[#This Row],[order_id]],6)</f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2" t="s">
        <v>34</v>
      </c>
    </row>
    <row r="3989" spans="1:16" ht="14.25" hidden="1" customHeight="1" x14ac:dyDescent="0.3">
      <c r="A3989" s="2" t="s">
        <v>4020</v>
      </c>
      <c r="B3989" s="2" t="str">
        <f>RIGHT(DmartSalesData[[#This Row],[order_id]],6)</f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2" t="s">
        <v>48</v>
      </c>
    </row>
    <row r="3990" spans="1:16" ht="14.25" hidden="1" customHeight="1" x14ac:dyDescent="0.3">
      <c r="A3990" s="2" t="s">
        <v>4021</v>
      </c>
      <c r="B3990" s="2" t="str">
        <f>RIGHT(DmartSalesData[[#This Row],[order_id]],6)</f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2" t="s">
        <v>28</v>
      </c>
    </row>
    <row r="3991" spans="1:16" ht="14.25" hidden="1" customHeight="1" x14ac:dyDescent="0.3">
      <c r="A3991" s="2" t="s">
        <v>4000</v>
      </c>
      <c r="B3991" s="2" t="str">
        <f>RIGHT(DmartSalesData[[#This Row],[order_id]],6)</f>
        <v>103967</v>
      </c>
      <c r="C3991" s="2" t="s">
        <v>19</v>
      </c>
      <c r="D3991" s="2" t="s">
        <v>26</v>
      </c>
      <c r="E3991" s="2">
        <v>3310.01</v>
      </c>
      <c r="F3991" s="2">
        <v>0.5</v>
      </c>
      <c r="G3991" s="2">
        <f t="shared" si="124"/>
        <v>1655.0050000000001</v>
      </c>
      <c r="H3991" s="2">
        <f t="shared" si="125"/>
        <v>1655.0050000000001</v>
      </c>
      <c r="I3991" s="2">
        <v>4</v>
      </c>
      <c r="J3991" s="3">
        <v>45409</v>
      </c>
      <c r="K3991" s="3">
        <v>45413</v>
      </c>
      <c r="L3991" s="2" t="s">
        <v>15</v>
      </c>
      <c r="M3991" s="2" t="s">
        <v>16</v>
      </c>
      <c r="N3991" s="2">
        <v>574.15</v>
      </c>
      <c r="O3991" s="2" t="s">
        <v>39</v>
      </c>
      <c r="P3991" s="2" t="s">
        <v>39</v>
      </c>
    </row>
    <row r="3992" spans="1:16" ht="14.25" hidden="1" customHeight="1" x14ac:dyDescent="0.3">
      <c r="A3992" s="2" t="s">
        <v>4023</v>
      </c>
      <c r="B3992" s="2" t="str">
        <f>RIGHT(DmartSalesData[[#This Row],[order_id]],6)</f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2" t="s">
        <v>48</v>
      </c>
    </row>
    <row r="3993" spans="1:16" ht="14.25" hidden="1" customHeight="1" x14ac:dyDescent="0.3">
      <c r="A3993" s="2" t="s">
        <v>4024</v>
      </c>
      <c r="B3993" s="2" t="str">
        <f>RIGHT(DmartSalesData[[#This Row],[order_id]],6)</f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2" t="s">
        <v>23</v>
      </c>
    </row>
    <row r="3994" spans="1:16" ht="14.25" hidden="1" customHeight="1" x14ac:dyDescent="0.3">
      <c r="A3994" s="2" t="s">
        <v>4002</v>
      </c>
      <c r="B3994" s="2" t="str">
        <f>RIGHT(DmartSalesData[[#This Row],[order_id]],6)</f>
        <v>103969</v>
      </c>
      <c r="C3994" s="2" t="s">
        <v>41</v>
      </c>
      <c r="D3994" s="2" t="s">
        <v>20</v>
      </c>
      <c r="E3994" s="2">
        <v>4872.13</v>
      </c>
      <c r="F3994" s="2">
        <v>0.49</v>
      </c>
      <c r="G3994" s="2">
        <f t="shared" si="124"/>
        <v>2387.3436999999999</v>
      </c>
      <c r="H3994" s="2">
        <f t="shared" si="125"/>
        <v>2484.7863000000002</v>
      </c>
      <c r="I3994" s="2">
        <v>2</v>
      </c>
      <c r="J3994" s="3">
        <v>45494</v>
      </c>
      <c r="K3994" s="3">
        <v>45501</v>
      </c>
      <c r="L3994" s="2" t="s">
        <v>21</v>
      </c>
      <c r="M3994" s="2" t="s">
        <v>16</v>
      </c>
      <c r="N3994" s="2">
        <v>640.52</v>
      </c>
      <c r="O3994" s="2" t="s">
        <v>17</v>
      </c>
      <c r="P3994" s="2" t="s">
        <v>17</v>
      </c>
    </row>
    <row r="3995" spans="1:16" ht="14.25" hidden="1" customHeight="1" x14ac:dyDescent="0.3">
      <c r="A3995" s="2" t="s">
        <v>4026</v>
      </c>
      <c r="B3995" s="2" t="str">
        <f>RIGHT(DmartSalesData[[#This Row],[order_id]],6)</f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2" t="s">
        <v>39</v>
      </c>
    </row>
    <row r="3996" spans="1:16" ht="14.25" hidden="1" customHeight="1" x14ac:dyDescent="0.3">
      <c r="A3996" s="2" t="s">
        <v>4027</v>
      </c>
      <c r="B3996" s="2" t="str">
        <f>RIGHT(DmartSalesData[[#This Row],[order_id]],6)</f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2" t="s">
        <v>48</v>
      </c>
    </row>
    <row r="3997" spans="1:16" ht="14.25" hidden="1" customHeight="1" x14ac:dyDescent="0.3">
      <c r="A3997" s="2" t="s">
        <v>4028</v>
      </c>
      <c r="B3997" s="2" t="str">
        <f>RIGHT(DmartSalesData[[#This Row],[order_id]],6)</f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2" t="s">
        <v>17</v>
      </c>
    </row>
    <row r="3998" spans="1:16" ht="14.25" hidden="1" customHeight="1" x14ac:dyDescent="0.3">
      <c r="A3998" s="2" t="s">
        <v>4029</v>
      </c>
      <c r="B3998" s="2" t="str">
        <f>RIGHT(DmartSalesData[[#This Row],[order_id]],6)</f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2" t="s">
        <v>23</v>
      </c>
    </row>
    <row r="3999" spans="1:16" ht="14.25" hidden="1" customHeight="1" x14ac:dyDescent="0.3">
      <c r="A3999" s="2" t="s">
        <v>4030</v>
      </c>
      <c r="B3999" s="2" t="str">
        <f>RIGHT(DmartSalesData[[#This Row],[order_id]],6)</f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2" t="s">
        <v>17</v>
      </c>
    </row>
    <row r="4000" spans="1:16" ht="14.25" hidden="1" customHeight="1" x14ac:dyDescent="0.3">
      <c r="A4000" s="2" t="s">
        <v>4031</v>
      </c>
      <c r="B4000" s="2" t="str">
        <f>RIGHT(DmartSalesData[[#This Row],[order_id]],6)</f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2" t="s">
        <v>23</v>
      </c>
    </row>
    <row r="4001" spans="1:16" ht="14.25" hidden="1" customHeight="1" x14ac:dyDescent="0.3">
      <c r="A4001" s="2" t="s">
        <v>4032</v>
      </c>
      <c r="B4001" s="2" t="str">
        <f>RIGHT(DmartSalesData[[#This Row],[order_id]],6)</f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2" t="s">
        <v>39</v>
      </c>
    </row>
    <row r="4002" spans="1:16" ht="14.25" hidden="1" customHeight="1" x14ac:dyDescent="0.3">
      <c r="A4002" s="2" t="s">
        <v>4033</v>
      </c>
      <c r="B4002" s="2" t="str">
        <f>RIGHT(DmartSalesData[[#This Row],[order_id]],6)</f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2" t="s">
        <v>28</v>
      </c>
    </row>
    <row r="4003" spans="1:16" ht="14.25" hidden="1" customHeight="1" x14ac:dyDescent="0.3">
      <c r="A4003" s="2" t="s">
        <v>4034</v>
      </c>
      <c r="B4003" s="2" t="str">
        <f>RIGHT(DmartSalesData[[#This Row],[order_id]],6)</f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2" t="s">
        <v>28</v>
      </c>
    </row>
    <row r="4004" spans="1:16" ht="14.25" hidden="1" customHeight="1" x14ac:dyDescent="0.3">
      <c r="A4004" s="2" t="s">
        <v>4035</v>
      </c>
      <c r="B4004" s="2" t="str">
        <f>RIGHT(DmartSalesData[[#This Row],[order_id]],6)</f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2" t="s">
        <v>17</v>
      </c>
    </row>
    <row r="4005" spans="1:16" ht="14.25" hidden="1" customHeight="1" x14ac:dyDescent="0.3">
      <c r="A4005" s="2" t="s">
        <v>4005</v>
      </c>
      <c r="B4005" s="2" t="str">
        <f>RIGHT(DmartSalesData[[#This Row],[order_id]],6)</f>
        <v>103972</v>
      </c>
      <c r="C4005" s="2" t="s">
        <v>13</v>
      </c>
      <c r="D4005" s="2" t="s">
        <v>14</v>
      </c>
      <c r="E4005" s="2">
        <v>4309.5600000000004</v>
      </c>
      <c r="F4005" s="2">
        <v>0.38</v>
      </c>
      <c r="G4005" s="2">
        <f t="shared" si="124"/>
        <v>1637.6328000000001</v>
      </c>
      <c r="H4005" s="2">
        <f t="shared" si="125"/>
        <v>2671.9272000000001</v>
      </c>
      <c r="I4005" s="2">
        <v>1</v>
      </c>
      <c r="J4005" s="3">
        <v>45149</v>
      </c>
      <c r="K4005" s="3">
        <v>45153</v>
      </c>
      <c r="L4005" s="2" t="s">
        <v>21</v>
      </c>
      <c r="M4005" s="2" t="s">
        <v>22</v>
      </c>
      <c r="N4005" s="2">
        <v>1204.47</v>
      </c>
      <c r="O4005" s="2" t="s">
        <v>34</v>
      </c>
      <c r="P4005" s="2" t="s">
        <v>34</v>
      </c>
    </row>
    <row r="4006" spans="1:16" ht="14.25" hidden="1" customHeight="1" x14ac:dyDescent="0.3">
      <c r="A4006" s="2" t="s">
        <v>4037</v>
      </c>
      <c r="B4006" s="2" t="str">
        <f>RIGHT(DmartSalesData[[#This Row],[order_id]],6)</f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2" t="s">
        <v>34</v>
      </c>
    </row>
    <row r="4007" spans="1:16" ht="14.25" hidden="1" customHeight="1" x14ac:dyDescent="0.3">
      <c r="A4007" s="2" t="s">
        <v>4038</v>
      </c>
      <c r="B4007" s="2" t="str">
        <f>RIGHT(DmartSalesData[[#This Row],[order_id]],6)</f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2" t="s">
        <v>23</v>
      </c>
    </row>
    <row r="4008" spans="1:16" ht="14.25" hidden="1" customHeight="1" x14ac:dyDescent="0.3">
      <c r="A4008" s="2" t="s">
        <v>4039</v>
      </c>
      <c r="B4008" s="2" t="str">
        <f>RIGHT(DmartSalesData[[#This Row],[order_id]],6)</f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2" t="s">
        <v>39</v>
      </c>
    </row>
    <row r="4009" spans="1:16" ht="14.25" hidden="1" customHeight="1" x14ac:dyDescent="0.3">
      <c r="A4009" s="2" t="s">
        <v>4007</v>
      </c>
      <c r="B4009" s="2" t="str">
        <f>RIGHT(DmartSalesData[[#This Row],[order_id]],6)</f>
        <v>103974</v>
      </c>
      <c r="C4009" s="2" t="s">
        <v>41</v>
      </c>
      <c r="D4009" s="2" t="s">
        <v>36</v>
      </c>
      <c r="E4009" s="2">
        <v>2726.19</v>
      </c>
      <c r="F4009" s="2">
        <v>0.46</v>
      </c>
      <c r="G4009" s="2">
        <f t="shared" si="124"/>
        <v>1254.0474000000002</v>
      </c>
      <c r="H4009" s="2">
        <f t="shared" si="125"/>
        <v>1472.1425999999999</v>
      </c>
      <c r="I4009" s="2">
        <v>4</v>
      </c>
      <c r="J4009" s="3">
        <v>45383</v>
      </c>
      <c r="K4009" s="3">
        <v>45388</v>
      </c>
      <c r="L4009" s="2" t="s">
        <v>31</v>
      </c>
      <c r="M4009" s="2" t="s">
        <v>27</v>
      </c>
      <c r="N4009" s="2">
        <v>586.33000000000004</v>
      </c>
      <c r="O4009" s="2" t="s">
        <v>28</v>
      </c>
      <c r="P4009" s="2" t="s">
        <v>28</v>
      </c>
    </row>
    <row r="4010" spans="1:16" ht="14.25" hidden="1" customHeight="1" x14ac:dyDescent="0.3">
      <c r="A4010" s="2" t="s">
        <v>4041</v>
      </c>
      <c r="B4010" s="2" t="str">
        <f>RIGHT(DmartSalesData[[#This Row],[order_id]],6)</f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2" t="s">
        <v>23</v>
      </c>
    </row>
    <row r="4011" spans="1:16" ht="14.25" hidden="1" customHeight="1" x14ac:dyDescent="0.3">
      <c r="A4011" s="2" t="s">
        <v>4022</v>
      </c>
      <c r="B4011" s="2" t="str">
        <f>RIGHT(DmartSalesData[[#This Row],[order_id]],6)</f>
        <v>103989</v>
      </c>
      <c r="C4011" s="2" t="s">
        <v>19</v>
      </c>
      <c r="D4011" s="2" t="s">
        <v>26</v>
      </c>
      <c r="E4011" s="2">
        <v>3630.29</v>
      </c>
      <c r="F4011" s="2">
        <v>0.32</v>
      </c>
      <c r="G4011" s="2">
        <f t="shared" si="124"/>
        <v>1161.6928</v>
      </c>
      <c r="H4011" s="2">
        <f t="shared" si="125"/>
        <v>2468.5972000000002</v>
      </c>
      <c r="I4011" s="2">
        <v>2</v>
      </c>
      <c r="J4011" s="3">
        <v>45512</v>
      </c>
      <c r="K4011" s="3">
        <v>45518</v>
      </c>
      <c r="L4011" s="2" t="s">
        <v>15</v>
      </c>
      <c r="M4011" s="2" t="s">
        <v>22</v>
      </c>
      <c r="N4011" s="2">
        <v>970.33</v>
      </c>
      <c r="O4011" s="2" t="s">
        <v>34</v>
      </c>
      <c r="P4011" s="2" t="s">
        <v>34</v>
      </c>
    </row>
    <row r="4012" spans="1:16" ht="14.25" hidden="1" customHeight="1" x14ac:dyDescent="0.3">
      <c r="A4012" s="2" t="s">
        <v>4043</v>
      </c>
      <c r="B4012" s="2" t="str">
        <f>RIGHT(DmartSalesData[[#This Row],[order_id]],6)</f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2" t="s">
        <v>34</v>
      </c>
    </row>
    <row r="4013" spans="1:16" ht="14.25" hidden="1" customHeight="1" x14ac:dyDescent="0.3">
      <c r="A4013" s="2" t="s">
        <v>4044</v>
      </c>
      <c r="B4013" s="2" t="str">
        <f>RIGHT(DmartSalesData[[#This Row],[order_id]],6)</f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2" t="s">
        <v>34</v>
      </c>
    </row>
    <row r="4014" spans="1:16" ht="14.25" hidden="1" customHeight="1" x14ac:dyDescent="0.3">
      <c r="A4014" s="2" t="s">
        <v>4045</v>
      </c>
      <c r="B4014" s="2" t="str">
        <f>RIGHT(DmartSalesData[[#This Row],[order_id]],6)</f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2" t="s">
        <v>28</v>
      </c>
    </row>
    <row r="4015" spans="1:16" ht="14.25" hidden="1" customHeight="1" x14ac:dyDescent="0.3">
      <c r="A4015" s="2" t="s">
        <v>4025</v>
      </c>
      <c r="B4015" s="2" t="str">
        <f>RIGHT(DmartSalesData[[#This Row],[order_id]],6)</f>
        <v>103992</v>
      </c>
      <c r="C4015" s="2" t="s">
        <v>19</v>
      </c>
      <c r="D4015" s="2" t="s">
        <v>36</v>
      </c>
      <c r="E4015" s="2">
        <v>2241.21</v>
      </c>
      <c r="F4015" s="2">
        <v>0.47</v>
      </c>
      <c r="G4015" s="2">
        <f t="shared" si="124"/>
        <v>1053.3687</v>
      </c>
      <c r="H4015" s="2">
        <f t="shared" si="125"/>
        <v>1187.8413</v>
      </c>
      <c r="I4015" s="2">
        <v>3</v>
      </c>
      <c r="J4015" s="3">
        <v>45135</v>
      </c>
      <c r="K4015" s="3">
        <v>45138</v>
      </c>
      <c r="L4015" s="2" t="s">
        <v>15</v>
      </c>
      <c r="M4015" s="2" t="s">
        <v>27</v>
      </c>
      <c r="N4015" s="2">
        <v>124.52</v>
      </c>
      <c r="O4015" s="2" t="s">
        <v>28</v>
      </c>
      <c r="P4015" s="2" t="s">
        <v>28</v>
      </c>
    </row>
    <row r="4016" spans="1:16" ht="14.25" hidden="1" customHeight="1" x14ac:dyDescent="0.3">
      <c r="A4016" s="2" t="s">
        <v>4036</v>
      </c>
      <c r="B4016" s="2" t="str">
        <f>RIGHT(DmartSalesData[[#This Row],[order_id]],6)</f>
        <v>104003</v>
      </c>
      <c r="C4016" s="2" t="s">
        <v>13</v>
      </c>
      <c r="D4016" s="2" t="s">
        <v>20</v>
      </c>
      <c r="E4016" s="2">
        <v>4786.74</v>
      </c>
      <c r="F4016" s="2">
        <v>0.46</v>
      </c>
      <c r="G4016" s="2">
        <f t="shared" si="124"/>
        <v>2201.9004</v>
      </c>
      <c r="H4016" s="2">
        <f t="shared" si="125"/>
        <v>2584.8395999999998</v>
      </c>
      <c r="I4016" s="2">
        <v>2</v>
      </c>
      <c r="J4016" s="3">
        <v>45013</v>
      </c>
      <c r="K4016" s="3">
        <v>45017</v>
      </c>
      <c r="L4016" s="2" t="s">
        <v>31</v>
      </c>
      <c r="M4016" s="2" t="s">
        <v>22</v>
      </c>
      <c r="N4016" s="2">
        <v>917.64</v>
      </c>
      <c r="O4016" s="2" t="s">
        <v>17</v>
      </c>
      <c r="P4016" s="2" t="s">
        <v>17</v>
      </c>
    </row>
    <row r="4017" spans="1:16" ht="14.25" hidden="1" customHeight="1" x14ac:dyDescent="0.3">
      <c r="A4017" s="2" t="s">
        <v>4040</v>
      </c>
      <c r="B4017" s="2" t="str">
        <f>RIGHT(DmartSalesData[[#This Row],[order_id]],6)</f>
        <v>104007</v>
      </c>
      <c r="C4017" s="2" t="s">
        <v>41</v>
      </c>
      <c r="D4017" s="2" t="s">
        <v>33</v>
      </c>
      <c r="E4017" s="2">
        <v>4304.3500000000004</v>
      </c>
      <c r="F4017" s="2">
        <v>0.28000000000000003</v>
      </c>
      <c r="G4017" s="2">
        <f t="shared" si="124"/>
        <v>1205.2180000000003</v>
      </c>
      <c r="H4017" s="2">
        <f t="shared" si="125"/>
        <v>3099.1320000000001</v>
      </c>
      <c r="I4017" s="2">
        <v>6</v>
      </c>
      <c r="J4017" s="3">
        <v>45446</v>
      </c>
      <c r="K4017" s="3">
        <v>45451</v>
      </c>
      <c r="L4017" s="2" t="s">
        <v>21</v>
      </c>
      <c r="M4017" s="2" t="s">
        <v>22</v>
      </c>
      <c r="N4017" s="2">
        <v>1255.8399999999999</v>
      </c>
      <c r="O4017" s="2" t="s">
        <v>48</v>
      </c>
      <c r="P4017" s="2" t="s">
        <v>48</v>
      </c>
    </row>
    <row r="4018" spans="1:16" ht="14.25" hidden="1" customHeight="1" x14ac:dyDescent="0.3">
      <c r="A4018" s="2" t="s">
        <v>4042</v>
      </c>
      <c r="B4018" s="2" t="str">
        <f>RIGHT(DmartSalesData[[#This Row],[order_id]],6)</f>
        <v>104009</v>
      </c>
      <c r="C4018" s="2" t="s">
        <v>19</v>
      </c>
      <c r="D4018" s="2" t="s">
        <v>26</v>
      </c>
      <c r="E4018" s="2">
        <v>4985.59</v>
      </c>
      <c r="F4018" s="2">
        <v>0.41</v>
      </c>
      <c r="G4018" s="2">
        <f t="shared" si="124"/>
        <v>2044.0918999999999</v>
      </c>
      <c r="H4018" s="2">
        <f t="shared" si="125"/>
        <v>2941.4981000000002</v>
      </c>
      <c r="I4018" s="2">
        <v>2</v>
      </c>
      <c r="J4018" s="3">
        <v>44936</v>
      </c>
      <c r="K4018" s="3">
        <v>44939</v>
      </c>
      <c r="L4018" s="2" t="s">
        <v>15</v>
      </c>
      <c r="M4018" s="2" t="s">
        <v>16</v>
      </c>
      <c r="N4018" s="2">
        <v>1184.24</v>
      </c>
      <c r="O4018" s="2" t="s">
        <v>34</v>
      </c>
      <c r="P4018" s="2" t="s">
        <v>34</v>
      </c>
    </row>
    <row r="4019" spans="1:16" ht="14.25" hidden="1" customHeight="1" x14ac:dyDescent="0.3">
      <c r="A4019" s="2" t="s">
        <v>4050</v>
      </c>
      <c r="B4019" s="2" t="str">
        <f>RIGHT(DmartSalesData[[#This Row],[order_id]],6)</f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2" t="s">
        <v>23</v>
      </c>
    </row>
    <row r="4020" spans="1:16" ht="14.25" hidden="1" customHeight="1" x14ac:dyDescent="0.3">
      <c r="A4020" s="2" t="s">
        <v>4046</v>
      </c>
      <c r="B4020" s="2" t="str">
        <f>RIGHT(DmartSalesData[[#This Row],[order_id]],6)</f>
        <v>104013</v>
      </c>
      <c r="C4020" s="2" t="s">
        <v>25</v>
      </c>
      <c r="D4020" s="2" t="s">
        <v>36</v>
      </c>
      <c r="E4020" s="2">
        <v>3087.25</v>
      </c>
      <c r="F4020" s="2">
        <v>0.49</v>
      </c>
      <c r="G4020" s="2">
        <f t="shared" si="124"/>
        <v>1512.7525000000001</v>
      </c>
      <c r="H4020" s="2">
        <f t="shared" si="125"/>
        <v>1574.4974999999999</v>
      </c>
      <c r="I4020" s="2">
        <v>8</v>
      </c>
      <c r="J4020" s="3">
        <v>45059</v>
      </c>
      <c r="K4020" s="3">
        <v>45064</v>
      </c>
      <c r="L4020" s="2" t="s">
        <v>21</v>
      </c>
      <c r="M4020" s="2" t="s">
        <v>27</v>
      </c>
      <c r="N4020" s="2">
        <v>676.07</v>
      </c>
      <c r="O4020" s="2" t="s">
        <v>28</v>
      </c>
      <c r="P4020" s="2" t="s">
        <v>28</v>
      </c>
    </row>
    <row r="4021" spans="1:16" ht="14.25" hidden="1" customHeight="1" x14ac:dyDescent="0.3">
      <c r="A4021" s="2" t="s">
        <v>4052</v>
      </c>
      <c r="B4021" s="2" t="str">
        <f>RIGHT(DmartSalesData[[#This Row],[order_id]],6)</f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2" t="s">
        <v>28</v>
      </c>
    </row>
    <row r="4022" spans="1:16" ht="14.25" hidden="1" customHeight="1" x14ac:dyDescent="0.3">
      <c r="A4022" s="2" t="s">
        <v>4053</v>
      </c>
      <c r="B4022" s="2" t="str">
        <f>RIGHT(DmartSalesData[[#This Row],[order_id]],6)</f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2" t="s">
        <v>48</v>
      </c>
    </row>
    <row r="4023" spans="1:16" ht="14.25" hidden="1" customHeight="1" x14ac:dyDescent="0.3">
      <c r="A4023" s="2" t="s">
        <v>4054</v>
      </c>
      <c r="B4023" s="2" t="str">
        <f>RIGHT(DmartSalesData[[#This Row],[order_id]],6)</f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2" t="s">
        <v>23</v>
      </c>
    </row>
    <row r="4024" spans="1:16" ht="14.25" hidden="1" customHeight="1" x14ac:dyDescent="0.3">
      <c r="A4024" s="2" t="s">
        <v>4055</v>
      </c>
      <c r="B4024" s="2" t="str">
        <f>RIGHT(DmartSalesData[[#This Row],[order_id]],6)</f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2" t="s">
        <v>28</v>
      </c>
    </row>
    <row r="4025" spans="1:16" ht="14.25" hidden="1" customHeight="1" x14ac:dyDescent="0.3">
      <c r="A4025" s="2" t="s">
        <v>4048</v>
      </c>
      <c r="B4025" s="2" t="str">
        <f>RIGHT(DmartSalesData[[#This Row],[order_id]],6)</f>
        <v>104015</v>
      </c>
      <c r="C4025" s="2" t="s">
        <v>41</v>
      </c>
      <c r="D4025" s="2" t="s">
        <v>26</v>
      </c>
      <c r="E4025" s="2">
        <v>4030.22</v>
      </c>
      <c r="F4025" s="2">
        <v>0.26</v>
      </c>
      <c r="G4025" s="2">
        <f t="shared" si="124"/>
        <v>1047.8571999999999</v>
      </c>
      <c r="H4025" s="2">
        <f t="shared" si="125"/>
        <v>2982.3627999999999</v>
      </c>
      <c r="I4025" s="2">
        <v>8</v>
      </c>
      <c r="J4025" s="3">
        <v>45123</v>
      </c>
      <c r="K4025" s="3">
        <v>45130</v>
      </c>
      <c r="L4025" s="2" t="s">
        <v>21</v>
      </c>
      <c r="M4025" s="2" t="s">
        <v>16</v>
      </c>
      <c r="N4025" s="2">
        <v>411.83</v>
      </c>
      <c r="O4025" s="2" t="s">
        <v>28</v>
      </c>
      <c r="P4025" s="2" t="s">
        <v>28</v>
      </c>
    </row>
    <row r="4026" spans="1:16" ht="14.25" hidden="1" customHeight="1" x14ac:dyDescent="0.3">
      <c r="A4026" s="2" t="s">
        <v>4057</v>
      </c>
      <c r="B4026" s="2" t="str">
        <f>RIGHT(DmartSalesData[[#This Row],[order_id]],6)</f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2" t="s">
        <v>39</v>
      </c>
    </row>
    <row r="4027" spans="1:16" ht="14.25" hidden="1" customHeight="1" x14ac:dyDescent="0.3">
      <c r="A4027" s="2" t="s">
        <v>4058</v>
      </c>
      <c r="B4027" s="2" t="str">
        <f>RIGHT(DmartSalesData[[#This Row],[order_id]],6)</f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2" t="s">
        <v>23</v>
      </c>
    </row>
    <row r="4028" spans="1:16" ht="14.25" hidden="1" customHeight="1" x14ac:dyDescent="0.3">
      <c r="A4028" s="2" t="s">
        <v>4049</v>
      </c>
      <c r="B4028" s="2" t="str">
        <f>RIGHT(DmartSalesData[[#This Row],[order_id]],6)</f>
        <v>104016</v>
      </c>
      <c r="C4028" s="2" t="s">
        <v>19</v>
      </c>
      <c r="D4028" s="2" t="s">
        <v>36</v>
      </c>
      <c r="E4028" s="2">
        <v>2201.3000000000002</v>
      </c>
      <c r="F4028" s="2">
        <v>0.47</v>
      </c>
      <c r="G4028" s="2">
        <f t="shared" si="124"/>
        <v>1034.6110000000001</v>
      </c>
      <c r="H4028" s="2">
        <f t="shared" si="125"/>
        <v>1166.6890000000001</v>
      </c>
      <c r="I4028" s="2">
        <v>3</v>
      </c>
      <c r="J4028" s="3">
        <v>45494</v>
      </c>
      <c r="K4028" s="3">
        <v>45499</v>
      </c>
      <c r="L4028" s="2" t="s">
        <v>15</v>
      </c>
      <c r="M4028" s="2" t="s">
        <v>22</v>
      </c>
      <c r="N4028" s="2">
        <v>347.45</v>
      </c>
      <c r="O4028" s="2" t="s">
        <v>23</v>
      </c>
      <c r="P4028" s="2" t="s">
        <v>23</v>
      </c>
    </row>
    <row r="4029" spans="1:16" ht="14.25" hidden="1" customHeight="1" x14ac:dyDescent="0.3">
      <c r="A4029" s="2" t="s">
        <v>4060</v>
      </c>
      <c r="B4029" s="2" t="str">
        <f>RIGHT(DmartSalesData[[#This Row],[order_id]],6)</f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ref="G4029:G4092" si="126">E4029*F4029</f>
        <v>74.358900000000006</v>
      </c>
      <c r="H4029" s="2">
        <f t="shared" ref="H4029:H4092" si="127">E4029-G4029</f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2" t="s">
        <v>17</v>
      </c>
    </row>
    <row r="4030" spans="1:16" ht="14.25" hidden="1" customHeight="1" x14ac:dyDescent="0.3">
      <c r="A4030" s="2" t="s">
        <v>4051</v>
      </c>
      <c r="B4030" s="2" t="str">
        <f>RIGHT(DmartSalesData[[#This Row],[order_id]],6)</f>
        <v>104018</v>
      </c>
      <c r="C4030" s="2" t="s">
        <v>25</v>
      </c>
      <c r="D4030" s="2" t="s">
        <v>36</v>
      </c>
      <c r="E4030" s="2">
        <v>4107.46</v>
      </c>
      <c r="F4030" s="2">
        <v>0.42</v>
      </c>
      <c r="G4030" s="2">
        <f t="shared" si="126"/>
        <v>1725.1332</v>
      </c>
      <c r="H4030" s="2">
        <f t="shared" si="127"/>
        <v>2382.3267999999998</v>
      </c>
      <c r="I4030" s="2">
        <v>5</v>
      </c>
      <c r="J4030" s="3">
        <v>45403</v>
      </c>
      <c r="K4030" s="3">
        <v>45409</v>
      </c>
      <c r="L4030" s="2" t="s">
        <v>21</v>
      </c>
      <c r="M4030" s="2" t="s">
        <v>16</v>
      </c>
      <c r="N4030" s="2">
        <v>495.62</v>
      </c>
      <c r="O4030" s="2" t="s">
        <v>23</v>
      </c>
      <c r="P4030" s="2" t="s">
        <v>23</v>
      </c>
    </row>
    <row r="4031" spans="1:16" ht="14.25" hidden="1" customHeight="1" x14ac:dyDescent="0.3">
      <c r="A4031" s="2" t="s">
        <v>4056</v>
      </c>
      <c r="B4031" s="2" t="str">
        <f>RIGHT(DmartSalesData[[#This Row],[order_id]],6)</f>
        <v>104023</v>
      </c>
      <c r="C4031" s="2" t="s">
        <v>41</v>
      </c>
      <c r="D4031" s="2" t="s">
        <v>33</v>
      </c>
      <c r="E4031" s="2">
        <v>4255.54</v>
      </c>
      <c r="F4031" s="2">
        <v>0.28000000000000003</v>
      </c>
      <c r="G4031" s="2">
        <f t="shared" si="126"/>
        <v>1191.5512000000001</v>
      </c>
      <c r="H4031" s="2">
        <f t="shared" si="127"/>
        <v>3063.9888000000001</v>
      </c>
      <c r="I4031" s="2">
        <v>1</v>
      </c>
      <c r="J4031" s="3">
        <v>45459</v>
      </c>
      <c r="K4031" s="3">
        <v>45460</v>
      </c>
      <c r="L4031" s="2" t="s">
        <v>21</v>
      </c>
      <c r="M4031" s="2" t="s">
        <v>16</v>
      </c>
      <c r="N4031" s="2">
        <v>1040.22</v>
      </c>
      <c r="O4031" s="2" t="s">
        <v>48</v>
      </c>
      <c r="P4031" s="2" t="s">
        <v>48</v>
      </c>
    </row>
    <row r="4032" spans="1:16" ht="14.25" hidden="1" customHeight="1" x14ac:dyDescent="0.3">
      <c r="A4032" s="2" t="s">
        <v>4063</v>
      </c>
      <c r="B4032" s="2" t="str">
        <f>RIGHT(DmartSalesData[[#This Row],[order_id]],6)</f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6"/>
        <v>864.85809999999992</v>
      </c>
      <c r="H4032" s="2">
        <f t="shared" si="127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2" t="s">
        <v>48</v>
      </c>
    </row>
    <row r="4033" spans="1:16" ht="14.25" hidden="1" customHeight="1" x14ac:dyDescent="0.3">
      <c r="A4033" s="2" t="s">
        <v>4064</v>
      </c>
      <c r="B4033" s="2" t="str">
        <f>RIGHT(DmartSalesData[[#This Row],[order_id]],6)</f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6"/>
        <v>539.47080000000005</v>
      </c>
      <c r="H4033" s="2">
        <f t="shared" si="127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2" t="s">
        <v>28</v>
      </c>
    </row>
    <row r="4034" spans="1:16" ht="14.25" hidden="1" customHeight="1" x14ac:dyDescent="0.3">
      <c r="A4034" s="2" t="s">
        <v>4065</v>
      </c>
      <c r="B4034" s="2" t="str">
        <f>RIGHT(DmartSalesData[[#This Row],[order_id]],6)</f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6"/>
        <v>351.31180000000001</v>
      </c>
      <c r="H4034" s="2">
        <f t="shared" si="127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2" t="s">
        <v>48</v>
      </c>
    </row>
    <row r="4035" spans="1:16" ht="14.25" hidden="1" customHeight="1" x14ac:dyDescent="0.3">
      <c r="A4035" s="2" t="s">
        <v>4066</v>
      </c>
      <c r="B4035" s="2" t="str">
        <f>RIGHT(DmartSalesData[[#This Row],[order_id]],6)</f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si="126"/>
        <v>361.56400000000002</v>
      </c>
      <c r="H4035" s="2">
        <f t="shared" si="127"/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2" t="s">
        <v>23</v>
      </c>
    </row>
    <row r="4036" spans="1:16" ht="14.25" hidden="1" customHeight="1" x14ac:dyDescent="0.3">
      <c r="A4036" s="2" t="s">
        <v>4067</v>
      </c>
      <c r="B4036" s="2" t="str">
        <f>RIGHT(DmartSalesData[[#This Row],[order_id]],6)</f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2" t="s">
        <v>23</v>
      </c>
    </row>
    <row r="4037" spans="1:16" ht="14.25" hidden="1" customHeight="1" x14ac:dyDescent="0.3">
      <c r="A4037" s="2" t="s">
        <v>4068</v>
      </c>
      <c r="B4037" s="2" t="str">
        <f>RIGHT(DmartSalesData[[#This Row],[order_id]],6)</f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2" t="s">
        <v>17</v>
      </c>
    </row>
    <row r="4038" spans="1:16" ht="14.25" hidden="1" customHeight="1" x14ac:dyDescent="0.3">
      <c r="A4038" s="2" t="s">
        <v>4069</v>
      </c>
      <c r="B4038" s="2" t="str">
        <f>RIGHT(DmartSalesData[[#This Row],[order_id]],6)</f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2" t="s">
        <v>23</v>
      </c>
    </row>
    <row r="4039" spans="1:16" ht="14.25" hidden="1" customHeight="1" x14ac:dyDescent="0.3">
      <c r="A4039" s="2" t="s">
        <v>4059</v>
      </c>
      <c r="B4039" s="2" t="str">
        <f>RIGHT(DmartSalesData[[#This Row],[order_id]],6)</f>
        <v>104026</v>
      </c>
      <c r="C4039" s="2" t="s">
        <v>25</v>
      </c>
      <c r="D4039" s="2" t="s">
        <v>26</v>
      </c>
      <c r="E4039" s="2">
        <v>4048.85</v>
      </c>
      <c r="F4039" s="2">
        <v>0.28000000000000003</v>
      </c>
      <c r="G4039" s="2">
        <f t="shared" si="126"/>
        <v>1133.6780000000001</v>
      </c>
      <c r="H4039" s="2">
        <f t="shared" si="127"/>
        <v>2915.1719999999996</v>
      </c>
      <c r="I4039" s="2">
        <v>4</v>
      </c>
      <c r="J4039" s="3">
        <v>44953</v>
      </c>
      <c r="K4039" s="3">
        <v>44958</v>
      </c>
      <c r="L4039" s="2" t="s">
        <v>21</v>
      </c>
      <c r="M4039" s="2" t="s">
        <v>16</v>
      </c>
      <c r="N4039" s="2">
        <v>1089.8800000000001</v>
      </c>
      <c r="O4039" s="2" t="s">
        <v>34</v>
      </c>
      <c r="P4039" s="2" t="s">
        <v>34</v>
      </c>
    </row>
    <row r="4040" spans="1:16" ht="14.25" hidden="1" customHeight="1" x14ac:dyDescent="0.3">
      <c r="A4040" s="2" t="s">
        <v>4071</v>
      </c>
      <c r="B4040" s="2" t="str">
        <f>RIGHT(DmartSalesData[[#This Row],[order_id]],6)</f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2" t="s">
        <v>34</v>
      </c>
    </row>
    <row r="4041" spans="1:16" ht="14.25" hidden="1" customHeight="1" x14ac:dyDescent="0.3">
      <c r="A4041" s="2" t="s">
        <v>4061</v>
      </c>
      <c r="B4041" s="2" t="str">
        <f>RIGHT(DmartSalesData[[#This Row],[order_id]],6)</f>
        <v>104028</v>
      </c>
      <c r="C4041" s="2" t="s">
        <v>19</v>
      </c>
      <c r="D4041" s="2" t="s">
        <v>20</v>
      </c>
      <c r="E4041" s="2">
        <v>3010.4</v>
      </c>
      <c r="F4041" s="2">
        <v>0.45</v>
      </c>
      <c r="G4041" s="2">
        <f t="shared" si="126"/>
        <v>1354.68</v>
      </c>
      <c r="H4041" s="2">
        <f t="shared" si="127"/>
        <v>1655.72</v>
      </c>
      <c r="I4041" s="2">
        <v>4</v>
      </c>
      <c r="J4041" s="3">
        <v>45265</v>
      </c>
      <c r="K4041" s="3">
        <v>45267</v>
      </c>
      <c r="L4041" s="2" t="s">
        <v>21</v>
      </c>
      <c r="M4041" s="2" t="s">
        <v>16</v>
      </c>
      <c r="N4041" s="2">
        <v>887.73</v>
      </c>
      <c r="O4041" s="2" t="s">
        <v>34</v>
      </c>
      <c r="P4041" s="2" t="s">
        <v>34</v>
      </c>
    </row>
    <row r="4042" spans="1:16" ht="14.25" hidden="1" customHeight="1" x14ac:dyDescent="0.3">
      <c r="A4042" s="2" t="s">
        <v>4073</v>
      </c>
      <c r="B4042" s="2" t="str">
        <f>RIGHT(DmartSalesData[[#This Row],[order_id]],6)</f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2" t="s">
        <v>23</v>
      </c>
    </row>
    <row r="4043" spans="1:16" ht="14.25" hidden="1" customHeight="1" x14ac:dyDescent="0.3">
      <c r="A4043" s="2" t="s">
        <v>4074</v>
      </c>
      <c r="B4043" s="2" t="str">
        <f>RIGHT(DmartSalesData[[#This Row],[order_id]],6)</f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2" t="s">
        <v>23</v>
      </c>
    </row>
    <row r="4044" spans="1:16" ht="14.25" hidden="1" customHeight="1" x14ac:dyDescent="0.3">
      <c r="A4044" s="2" t="s">
        <v>4075</v>
      </c>
      <c r="B4044" s="2" t="str">
        <f>RIGHT(DmartSalesData[[#This Row],[order_id]],6)</f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2" t="s">
        <v>39</v>
      </c>
    </row>
    <row r="4045" spans="1:16" ht="14.25" hidden="1" customHeight="1" x14ac:dyDescent="0.3">
      <c r="A4045" s="2" t="s">
        <v>4076</v>
      </c>
      <c r="B4045" s="2" t="str">
        <f>RIGHT(DmartSalesData[[#This Row],[order_id]],6)</f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2" t="s">
        <v>48</v>
      </c>
    </row>
    <row r="4046" spans="1:16" ht="14.25" hidden="1" customHeight="1" x14ac:dyDescent="0.3">
      <c r="A4046" s="2" t="s">
        <v>4077</v>
      </c>
      <c r="B4046" s="2" t="str">
        <f>RIGHT(DmartSalesData[[#This Row],[order_id]],6)</f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2" t="s">
        <v>39</v>
      </c>
    </row>
    <row r="4047" spans="1:16" ht="14.25" hidden="1" customHeight="1" x14ac:dyDescent="0.3">
      <c r="A4047" s="2" t="s">
        <v>4078</v>
      </c>
      <c r="B4047" s="2" t="str">
        <f>RIGHT(DmartSalesData[[#This Row],[order_id]],6)</f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2" t="s">
        <v>28</v>
      </c>
    </row>
    <row r="4048" spans="1:16" ht="14.25" hidden="1" customHeight="1" x14ac:dyDescent="0.3">
      <c r="A4048" s="2" t="s">
        <v>4079</v>
      </c>
      <c r="B4048" s="2" t="str">
        <f>RIGHT(DmartSalesData[[#This Row],[order_id]],6)</f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2" t="s">
        <v>39</v>
      </c>
    </row>
    <row r="4049" spans="1:16" ht="14.25" hidden="1" customHeight="1" x14ac:dyDescent="0.3">
      <c r="A4049" s="2" t="s">
        <v>4062</v>
      </c>
      <c r="B4049" s="2" t="str">
        <f>RIGHT(DmartSalesData[[#This Row],[order_id]],6)</f>
        <v>104029</v>
      </c>
      <c r="C4049" s="2" t="s">
        <v>41</v>
      </c>
      <c r="D4049" s="2" t="s">
        <v>20</v>
      </c>
      <c r="E4049" s="2">
        <v>4380.8</v>
      </c>
      <c r="F4049" s="2">
        <v>0.35</v>
      </c>
      <c r="G4049" s="2">
        <f t="shared" si="126"/>
        <v>1533.28</v>
      </c>
      <c r="H4049" s="2">
        <f t="shared" si="127"/>
        <v>2847.5200000000004</v>
      </c>
      <c r="I4049" s="2">
        <v>6</v>
      </c>
      <c r="J4049" s="3">
        <v>45402</v>
      </c>
      <c r="K4049" s="3">
        <v>45408</v>
      </c>
      <c r="L4049" s="2" t="s">
        <v>21</v>
      </c>
      <c r="M4049" s="2" t="s">
        <v>22</v>
      </c>
      <c r="N4049" s="2">
        <v>1122.27</v>
      </c>
      <c r="O4049" s="2" t="s">
        <v>23</v>
      </c>
      <c r="P4049" s="2" t="s">
        <v>23</v>
      </c>
    </row>
    <row r="4050" spans="1:16" ht="14.25" hidden="1" customHeight="1" x14ac:dyDescent="0.3">
      <c r="A4050" s="2" t="s">
        <v>4070</v>
      </c>
      <c r="B4050" s="2" t="str">
        <f>RIGHT(DmartSalesData[[#This Row],[order_id]],6)</f>
        <v>104037</v>
      </c>
      <c r="C4050" s="2" t="s">
        <v>19</v>
      </c>
      <c r="D4050" s="2" t="s">
        <v>26</v>
      </c>
      <c r="E4050" s="2">
        <v>3634.51</v>
      </c>
      <c r="F4050" s="2">
        <v>0.33</v>
      </c>
      <c r="G4050" s="2">
        <f t="shared" si="126"/>
        <v>1199.3883000000001</v>
      </c>
      <c r="H4050" s="2">
        <f t="shared" si="127"/>
        <v>2435.1217000000001</v>
      </c>
      <c r="I4050" s="2">
        <v>3</v>
      </c>
      <c r="J4050" s="3">
        <v>44939</v>
      </c>
      <c r="K4050" s="3">
        <v>44946</v>
      </c>
      <c r="L4050" s="2" t="s">
        <v>21</v>
      </c>
      <c r="M4050" s="2" t="s">
        <v>22</v>
      </c>
      <c r="N4050" s="2">
        <v>567.05999999999995</v>
      </c>
      <c r="O4050" s="2" t="s">
        <v>34</v>
      </c>
      <c r="P4050" s="2" t="s">
        <v>34</v>
      </c>
    </row>
    <row r="4051" spans="1:16" ht="14.25" hidden="1" customHeight="1" x14ac:dyDescent="0.3">
      <c r="A4051" s="2" t="s">
        <v>4082</v>
      </c>
      <c r="B4051" s="2" t="str">
        <f>RIGHT(DmartSalesData[[#This Row],[order_id]],6)</f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2" t="s">
        <v>34</v>
      </c>
    </row>
    <row r="4052" spans="1:16" ht="14.25" hidden="1" customHeight="1" x14ac:dyDescent="0.3">
      <c r="A4052" s="2" t="s">
        <v>4083</v>
      </c>
      <c r="B4052" s="2" t="str">
        <f>RIGHT(DmartSalesData[[#This Row],[order_id]],6)</f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2" t="s">
        <v>23</v>
      </c>
    </row>
    <row r="4053" spans="1:16" ht="14.25" hidden="1" customHeight="1" x14ac:dyDescent="0.3">
      <c r="A4053" s="2" t="s">
        <v>4084</v>
      </c>
      <c r="B4053" s="2" t="str">
        <f>RIGHT(DmartSalesData[[#This Row],[order_id]],6)</f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2" t="s">
        <v>28</v>
      </c>
    </row>
    <row r="4054" spans="1:16" ht="14.25" hidden="1" customHeight="1" x14ac:dyDescent="0.3">
      <c r="A4054" s="2" t="s">
        <v>4085</v>
      </c>
      <c r="B4054" s="2" t="str">
        <f>RIGHT(DmartSalesData[[#This Row],[order_id]],6)</f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2" t="s">
        <v>23</v>
      </c>
    </row>
    <row r="4055" spans="1:16" ht="14.25" hidden="1" customHeight="1" x14ac:dyDescent="0.3">
      <c r="A4055" s="2" t="s">
        <v>4072</v>
      </c>
      <c r="B4055" s="2" t="str">
        <f>RIGHT(DmartSalesData[[#This Row],[order_id]],6)</f>
        <v>104039</v>
      </c>
      <c r="C4055" s="2" t="s">
        <v>13</v>
      </c>
      <c r="D4055" s="2" t="s">
        <v>20</v>
      </c>
      <c r="E4055" s="2">
        <v>3945.4</v>
      </c>
      <c r="F4055" s="2">
        <v>0.34</v>
      </c>
      <c r="G4055" s="2">
        <f t="shared" si="126"/>
        <v>1341.4360000000001</v>
      </c>
      <c r="H4055" s="2">
        <f t="shared" si="127"/>
        <v>2603.9639999999999</v>
      </c>
      <c r="I4055" s="2">
        <v>4</v>
      </c>
      <c r="J4055" s="3">
        <v>45536</v>
      </c>
      <c r="K4055" s="3">
        <v>45539</v>
      </c>
      <c r="L4055" s="2" t="s">
        <v>15</v>
      </c>
      <c r="M4055" s="2" t="s">
        <v>27</v>
      </c>
      <c r="N4055" s="2">
        <v>393.51</v>
      </c>
      <c r="O4055" s="2" t="s">
        <v>23</v>
      </c>
      <c r="P4055" s="2" t="s">
        <v>23</v>
      </c>
    </row>
    <row r="4056" spans="1:16" ht="14.25" hidden="1" customHeight="1" x14ac:dyDescent="0.3">
      <c r="A4056" s="2" t="s">
        <v>4087</v>
      </c>
      <c r="B4056" s="2" t="str">
        <f>RIGHT(DmartSalesData[[#This Row],[order_id]],6)</f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2" t="s">
        <v>34</v>
      </c>
    </row>
    <row r="4057" spans="1:16" ht="14.25" hidden="1" customHeight="1" x14ac:dyDescent="0.3">
      <c r="A4057" s="2" t="s">
        <v>4088</v>
      </c>
      <c r="B4057" s="2" t="str">
        <f>RIGHT(DmartSalesData[[#This Row],[order_id]],6)</f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2" t="s">
        <v>23</v>
      </c>
    </row>
    <row r="4058" spans="1:16" ht="14.25" customHeight="1" x14ac:dyDescent="0.3">
      <c r="A4058" s="2" t="s">
        <v>13862</v>
      </c>
      <c r="B4058" s="2" t="str">
        <f>RIGHT(DmartSalesData[[#This Row],[order_id]],6)</f>
        <v>113829</v>
      </c>
      <c r="C4058" s="2" t="s">
        <v>41</v>
      </c>
      <c r="D4058" s="2" t="s">
        <v>20</v>
      </c>
      <c r="E4058" s="2">
        <v>101.92</v>
      </c>
      <c r="F4058" s="2">
        <v>0.37</v>
      </c>
      <c r="G4058" s="2">
        <f t="shared" si="126"/>
        <v>37.7104</v>
      </c>
      <c r="H4058" s="2">
        <f t="shared" si="127"/>
        <v>64.209599999999995</v>
      </c>
      <c r="I4058" s="2">
        <v>6</v>
      </c>
      <c r="J4058" s="3">
        <v>45100</v>
      </c>
      <c r="K4058" s="3">
        <v>45106</v>
      </c>
      <c r="L4058" s="2" t="s">
        <v>21</v>
      </c>
      <c r="M4058" s="2" t="s">
        <v>16</v>
      </c>
      <c r="N4058" s="2">
        <v>11.17</v>
      </c>
      <c r="O4058" s="2" t="s">
        <v>34</v>
      </c>
      <c r="P4058" s="2" t="s">
        <v>34</v>
      </c>
    </row>
    <row r="4059" spans="1:16" ht="14.25" hidden="1" customHeight="1" x14ac:dyDescent="0.3">
      <c r="A4059" s="2" t="s">
        <v>4080</v>
      </c>
      <c r="B4059" s="2" t="str">
        <f>RIGHT(DmartSalesData[[#This Row],[order_id]],6)</f>
        <v>104047</v>
      </c>
      <c r="C4059" s="2" t="s">
        <v>41</v>
      </c>
      <c r="D4059" s="2" t="s">
        <v>26</v>
      </c>
      <c r="E4059" s="2">
        <v>3260.36</v>
      </c>
      <c r="F4059" s="2">
        <v>0.33</v>
      </c>
      <c r="G4059" s="2">
        <f t="shared" si="126"/>
        <v>1075.9188000000001</v>
      </c>
      <c r="H4059" s="2">
        <f t="shared" si="127"/>
        <v>2184.4412000000002</v>
      </c>
      <c r="I4059" s="2">
        <v>9</v>
      </c>
      <c r="J4059" s="3">
        <v>45218</v>
      </c>
      <c r="K4059" s="3">
        <v>45222</v>
      </c>
      <c r="L4059" s="2" t="s">
        <v>31</v>
      </c>
      <c r="M4059" s="2" t="s">
        <v>16</v>
      </c>
      <c r="N4059" s="2">
        <v>808.05</v>
      </c>
      <c r="O4059" s="2" t="s">
        <v>34</v>
      </c>
      <c r="P4059" s="2" t="s">
        <v>34</v>
      </c>
    </row>
    <row r="4060" spans="1:16" ht="14.25" hidden="1" customHeight="1" x14ac:dyDescent="0.3">
      <c r="A4060" s="2" t="s">
        <v>4081</v>
      </c>
      <c r="B4060" s="2" t="str">
        <f>RIGHT(DmartSalesData[[#This Row],[order_id]],6)</f>
        <v>104048</v>
      </c>
      <c r="C4060" s="2" t="s">
        <v>19</v>
      </c>
      <c r="D4060" s="2" t="s">
        <v>14</v>
      </c>
      <c r="E4060" s="2">
        <v>4922.1899999999996</v>
      </c>
      <c r="F4060" s="2">
        <v>0.31</v>
      </c>
      <c r="G4060" s="2">
        <f t="shared" si="126"/>
        <v>1525.8788999999999</v>
      </c>
      <c r="H4060" s="2">
        <f t="shared" si="127"/>
        <v>3396.3110999999999</v>
      </c>
      <c r="I4060" s="2">
        <v>6</v>
      </c>
      <c r="J4060" s="3">
        <v>45530</v>
      </c>
      <c r="K4060" s="3">
        <v>45536</v>
      </c>
      <c r="L4060" s="2" t="s">
        <v>31</v>
      </c>
      <c r="M4060" s="2" t="s">
        <v>22</v>
      </c>
      <c r="N4060" s="2">
        <v>373.09</v>
      </c>
      <c r="O4060" s="2" t="s">
        <v>34</v>
      </c>
      <c r="P4060" s="2" t="s">
        <v>34</v>
      </c>
    </row>
    <row r="4061" spans="1:16" ht="14.25" hidden="1" customHeight="1" x14ac:dyDescent="0.3">
      <c r="A4061" s="2" t="s">
        <v>4092</v>
      </c>
      <c r="B4061" s="2" t="str">
        <f>RIGHT(DmartSalesData[[#This Row],[order_id]],6)</f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2" t="s">
        <v>48</v>
      </c>
    </row>
    <row r="4062" spans="1:16" ht="14.25" hidden="1" customHeight="1" x14ac:dyDescent="0.3">
      <c r="A4062" s="2" t="s">
        <v>4093</v>
      </c>
      <c r="B4062" s="2" t="str">
        <f>RIGHT(DmartSalesData[[#This Row],[order_id]],6)</f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2" t="s">
        <v>28</v>
      </c>
    </row>
    <row r="4063" spans="1:16" ht="14.25" hidden="1" customHeight="1" x14ac:dyDescent="0.3">
      <c r="A4063" s="2" t="s">
        <v>4094</v>
      </c>
      <c r="B4063" s="2" t="str">
        <f>RIGHT(DmartSalesData[[#This Row],[order_id]],6)</f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2" t="s">
        <v>28</v>
      </c>
    </row>
    <row r="4064" spans="1:16" ht="14.25" hidden="1" customHeight="1" x14ac:dyDescent="0.3">
      <c r="A4064" s="2" t="s">
        <v>4086</v>
      </c>
      <c r="B4064" s="2" t="str">
        <f>RIGHT(DmartSalesData[[#This Row],[order_id]],6)</f>
        <v>104053</v>
      </c>
      <c r="C4064" s="2" t="s">
        <v>25</v>
      </c>
      <c r="D4064" s="2" t="s">
        <v>26</v>
      </c>
      <c r="E4064" s="2">
        <v>2328</v>
      </c>
      <c r="F4064" s="2">
        <v>0.49</v>
      </c>
      <c r="G4064" s="2">
        <f t="shared" si="126"/>
        <v>1140.72</v>
      </c>
      <c r="H4064" s="2">
        <f t="shared" si="127"/>
        <v>1187.28</v>
      </c>
      <c r="I4064" s="2">
        <v>3</v>
      </c>
      <c r="J4064" s="3">
        <v>45423</v>
      </c>
      <c r="K4064" s="3">
        <v>45426</v>
      </c>
      <c r="L4064" s="2" t="s">
        <v>31</v>
      </c>
      <c r="M4064" s="2" t="s">
        <v>27</v>
      </c>
      <c r="N4064" s="2">
        <v>433.38</v>
      </c>
      <c r="O4064" s="2" t="s">
        <v>48</v>
      </c>
      <c r="P4064" s="2" t="s">
        <v>48</v>
      </c>
    </row>
    <row r="4065" spans="1:16" ht="14.25" hidden="1" customHeight="1" x14ac:dyDescent="0.3">
      <c r="A4065" s="2" t="s">
        <v>4096</v>
      </c>
      <c r="B4065" s="2" t="str">
        <f>RIGHT(DmartSalesData[[#This Row],[order_id]],6)</f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2" t="s">
        <v>23</v>
      </c>
    </row>
    <row r="4066" spans="1:16" ht="14.25" hidden="1" customHeight="1" x14ac:dyDescent="0.3">
      <c r="A4066" s="2" t="s">
        <v>4097</v>
      </c>
      <c r="B4066" s="2" t="str">
        <f>RIGHT(DmartSalesData[[#This Row],[order_id]],6)</f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2" t="s">
        <v>39</v>
      </c>
    </row>
    <row r="4067" spans="1:16" ht="14.25" hidden="1" customHeight="1" x14ac:dyDescent="0.3">
      <c r="A4067" s="2" t="s">
        <v>4090</v>
      </c>
      <c r="B4067" s="2" t="str">
        <f>RIGHT(DmartSalesData[[#This Row],[order_id]],6)</f>
        <v>104057</v>
      </c>
      <c r="C4067" s="2" t="s">
        <v>25</v>
      </c>
      <c r="D4067" s="2" t="s">
        <v>20</v>
      </c>
      <c r="E4067" s="2">
        <v>4466.04</v>
      </c>
      <c r="F4067" s="2">
        <v>0.35</v>
      </c>
      <c r="G4067" s="2">
        <f t="shared" si="126"/>
        <v>1563.1139999999998</v>
      </c>
      <c r="H4067" s="2">
        <f t="shared" si="127"/>
        <v>2902.9260000000004</v>
      </c>
      <c r="I4067" s="2">
        <v>8</v>
      </c>
      <c r="J4067" s="3">
        <v>45557</v>
      </c>
      <c r="K4067" s="3">
        <v>45562</v>
      </c>
      <c r="L4067" s="2" t="s">
        <v>15</v>
      </c>
      <c r="M4067" s="2" t="s">
        <v>22</v>
      </c>
      <c r="N4067" s="2">
        <v>501.38</v>
      </c>
      <c r="O4067" s="2" t="s">
        <v>48</v>
      </c>
      <c r="P4067" s="2" t="s">
        <v>48</v>
      </c>
    </row>
    <row r="4068" spans="1:16" ht="14.25" hidden="1" customHeight="1" x14ac:dyDescent="0.3">
      <c r="A4068" s="2" t="s">
        <v>4091</v>
      </c>
      <c r="B4068" s="2" t="str">
        <f>RIGHT(DmartSalesData[[#This Row],[order_id]],6)</f>
        <v>104058</v>
      </c>
      <c r="C4068" s="2" t="s">
        <v>13</v>
      </c>
      <c r="D4068" s="2" t="s">
        <v>36</v>
      </c>
      <c r="E4068" s="2">
        <v>3910.76</v>
      </c>
      <c r="F4068" s="2">
        <v>0.46</v>
      </c>
      <c r="G4068" s="2">
        <f t="shared" si="126"/>
        <v>1798.9496000000001</v>
      </c>
      <c r="H4068" s="2">
        <f t="shared" si="127"/>
        <v>2111.8104000000003</v>
      </c>
      <c r="I4068" s="2">
        <v>8</v>
      </c>
      <c r="J4068" s="3">
        <v>45306</v>
      </c>
      <c r="K4068" s="3">
        <v>45308</v>
      </c>
      <c r="L4068" s="2" t="s">
        <v>31</v>
      </c>
      <c r="M4068" s="2" t="s">
        <v>27</v>
      </c>
      <c r="N4068" s="2">
        <v>784.27</v>
      </c>
      <c r="O4068" s="2" t="s">
        <v>39</v>
      </c>
      <c r="P4068" s="2" t="s">
        <v>39</v>
      </c>
    </row>
    <row r="4069" spans="1:16" ht="14.25" hidden="1" customHeight="1" x14ac:dyDescent="0.3">
      <c r="A4069" s="2" t="s">
        <v>4095</v>
      </c>
      <c r="B4069" s="2" t="str">
        <f>RIGHT(DmartSalesData[[#This Row],[order_id]],6)</f>
        <v>104062</v>
      </c>
      <c r="C4069" s="2" t="s">
        <v>19</v>
      </c>
      <c r="D4069" s="2" t="s">
        <v>14</v>
      </c>
      <c r="E4069" s="2">
        <v>4629.2</v>
      </c>
      <c r="F4069" s="2">
        <v>0.41</v>
      </c>
      <c r="G4069" s="2">
        <f t="shared" si="126"/>
        <v>1897.9719999999998</v>
      </c>
      <c r="H4069" s="2">
        <f t="shared" si="127"/>
        <v>2731.2280000000001</v>
      </c>
      <c r="I4069" s="2">
        <v>2</v>
      </c>
      <c r="J4069" s="3">
        <v>45124</v>
      </c>
      <c r="K4069" s="3">
        <v>45131</v>
      </c>
      <c r="L4069" s="2" t="s">
        <v>21</v>
      </c>
      <c r="M4069" s="2" t="s">
        <v>27</v>
      </c>
      <c r="N4069" s="2">
        <v>1289.1199999999999</v>
      </c>
      <c r="O4069" s="2" t="s">
        <v>48</v>
      </c>
      <c r="P4069" s="2" t="s">
        <v>48</v>
      </c>
    </row>
    <row r="4070" spans="1:16" ht="14.25" hidden="1" customHeight="1" x14ac:dyDescent="0.3">
      <c r="A4070" s="2" t="s">
        <v>4101</v>
      </c>
      <c r="B4070" s="2" t="str">
        <f>RIGHT(DmartSalesData[[#This Row],[order_id]],6)</f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2" t="s">
        <v>23</v>
      </c>
    </row>
    <row r="4071" spans="1:16" ht="14.25" hidden="1" customHeight="1" x14ac:dyDescent="0.3">
      <c r="A4071" s="2" t="s">
        <v>4102</v>
      </c>
      <c r="B4071" s="2" t="str">
        <f>RIGHT(DmartSalesData[[#This Row],[order_id]],6)</f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2" t="s">
        <v>39</v>
      </c>
    </row>
    <row r="4072" spans="1:16" ht="14.25" hidden="1" customHeight="1" x14ac:dyDescent="0.3">
      <c r="A4072" s="2" t="s">
        <v>4103</v>
      </c>
      <c r="B4072" s="2" t="str">
        <f>RIGHT(DmartSalesData[[#This Row],[order_id]],6)</f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2" t="s">
        <v>23</v>
      </c>
    </row>
    <row r="4073" spans="1:16" ht="14.25" hidden="1" customHeight="1" x14ac:dyDescent="0.3">
      <c r="A4073" s="2" t="s">
        <v>4104</v>
      </c>
      <c r="B4073" s="2" t="str">
        <f>RIGHT(DmartSalesData[[#This Row],[order_id]],6)</f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2" t="s">
        <v>23</v>
      </c>
    </row>
    <row r="4074" spans="1:16" ht="14.25" hidden="1" customHeight="1" x14ac:dyDescent="0.3">
      <c r="A4074" s="2" t="s">
        <v>4105</v>
      </c>
      <c r="B4074" s="2" t="str">
        <f>RIGHT(DmartSalesData[[#This Row],[order_id]],6)</f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2" t="s">
        <v>39</v>
      </c>
    </row>
    <row r="4075" spans="1:16" ht="14.25" hidden="1" customHeight="1" x14ac:dyDescent="0.3">
      <c r="A4075" s="2" t="s">
        <v>4106</v>
      </c>
      <c r="B4075" s="2" t="str">
        <f>RIGHT(DmartSalesData[[#This Row],[order_id]],6)</f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2" t="s">
        <v>34</v>
      </c>
    </row>
    <row r="4076" spans="1:16" ht="14.25" hidden="1" customHeight="1" x14ac:dyDescent="0.3">
      <c r="A4076" s="2" t="s">
        <v>4107</v>
      </c>
      <c r="B4076" s="2" t="str">
        <f>RIGHT(DmartSalesData[[#This Row],[order_id]],6)</f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2" t="s">
        <v>48</v>
      </c>
    </row>
    <row r="4077" spans="1:16" ht="14.25" hidden="1" customHeight="1" x14ac:dyDescent="0.3">
      <c r="A4077" s="2" t="s">
        <v>4108</v>
      </c>
      <c r="B4077" s="2" t="str">
        <f>RIGHT(DmartSalesData[[#This Row],[order_id]],6)</f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2" t="s">
        <v>39</v>
      </c>
    </row>
    <row r="4078" spans="1:16" ht="14.25" hidden="1" customHeight="1" x14ac:dyDescent="0.3">
      <c r="A4078" s="2" t="s">
        <v>4109</v>
      </c>
      <c r="B4078" s="2" t="str">
        <f>RIGHT(DmartSalesData[[#This Row],[order_id]],6)</f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2" t="s">
        <v>28</v>
      </c>
    </row>
    <row r="4079" spans="1:16" ht="14.25" hidden="1" customHeight="1" x14ac:dyDescent="0.3">
      <c r="A4079" s="2" t="s">
        <v>4110</v>
      </c>
      <c r="B4079" s="2" t="str">
        <f>RIGHT(DmartSalesData[[#This Row],[order_id]],6)</f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2" t="s">
        <v>28</v>
      </c>
    </row>
    <row r="4080" spans="1:16" ht="14.25" hidden="1" customHeight="1" x14ac:dyDescent="0.3">
      <c r="A4080" s="2" t="s">
        <v>4111</v>
      </c>
      <c r="B4080" s="2" t="str">
        <f>RIGHT(DmartSalesData[[#This Row],[order_id]],6)</f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2" t="s">
        <v>28</v>
      </c>
    </row>
    <row r="4081" spans="1:16" ht="14.25" hidden="1" customHeight="1" x14ac:dyDescent="0.3">
      <c r="A4081" s="2" t="s">
        <v>4112</v>
      </c>
      <c r="B4081" s="2" t="str">
        <f>RIGHT(DmartSalesData[[#This Row],[order_id]],6)</f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2" t="s">
        <v>34</v>
      </c>
    </row>
    <row r="4082" spans="1:16" ht="14.25" hidden="1" customHeight="1" x14ac:dyDescent="0.3">
      <c r="A4082" s="2" t="s">
        <v>4113</v>
      </c>
      <c r="B4082" s="2" t="str">
        <f>RIGHT(DmartSalesData[[#This Row],[order_id]],6)</f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2" t="s">
        <v>48</v>
      </c>
    </row>
    <row r="4083" spans="1:16" ht="14.25" hidden="1" customHeight="1" x14ac:dyDescent="0.3">
      <c r="A4083" s="2" t="s">
        <v>4114</v>
      </c>
      <c r="B4083" s="2" t="str">
        <f>RIGHT(DmartSalesData[[#This Row],[order_id]],6)</f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2" t="s">
        <v>39</v>
      </c>
    </row>
    <row r="4084" spans="1:16" ht="14.25" hidden="1" customHeight="1" x14ac:dyDescent="0.3">
      <c r="A4084" s="2" t="s">
        <v>4115</v>
      </c>
      <c r="B4084" s="2" t="str">
        <f>RIGHT(DmartSalesData[[#This Row],[order_id]],6)</f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2" t="s">
        <v>23</v>
      </c>
    </row>
    <row r="4085" spans="1:16" ht="14.25" hidden="1" customHeight="1" x14ac:dyDescent="0.3">
      <c r="A4085" s="2" t="s">
        <v>4098</v>
      </c>
      <c r="B4085" s="2" t="str">
        <f>RIGHT(DmartSalesData[[#This Row],[order_id]],6)</f>
        <v>104065</v>
      </c>
      <c r="C4085" s="2" t="s">
        <v>13</v>
      </c>
      <c r="D4085" s="2" t="s">
        <v>14</v>
      </c>
      <c r="E4085" s="2">
        <v>4574.32</v>
      </c>
      <c r="F4085" s="2">
        <v>0.34</v>
      </c>
      <c r="G4085" s="2">
        <f t="shared" si="126"/>
        <v>1555.2688000000001</v>
      </c>
      <c r="H4085" s="2">
        <f t="shared" si="127"/>
        <v>3019.0511999999999</v>
      </c>
      <c r="I4085" s="2">
        <v>6</v>
      </c>
      <c r="J4085" s="3">
        <v>45157</v>
      </c>
      <c r="K4085" s="3">
        <v>45158</v>
      </c>
      <c r="L4085" s="2" t="s">
        <v>15</v>
      </c>
      <c r="M4085" s="2" t="s">
        <v>22</v>
      </c>
      <c r="N4085" s="2">
        <v>622.88</v>
      </c>
      <c r="O4085" s="2" t="s">
        <v>34</v>
      </c>
      <c r="P4085" s="2" t="s">
        <v>34</v>
      </c>
    </row>
    <row r="4086" spans="1:16" ht="14.25" hidden="1" customHeight="1" x14ac:dyDescent="0.3">
      <c r="A4086" s="2" t="s">
        <v>4117</v>
      </c>
      <c r="B4086" s="2" t="str">
        <f>RIGHT(DmartSalesData[[#This Row],[order_id]],6)</f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2" t="s">
        <v>34</v>
      </c>
    </row>
    <row r="4087" spans="1:16" ht="14.25" hidden="1" customHeight="1" x14ac:dyDescent="0.3">
      <c r="A4087" s="2" t="s">
        <v>4118</v>
      </c>
      <c r="B4087" s="2" t="str">
        <f>RIGHT(DmartSalesData[[#This Row],[order_id]],6)</f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2" t="s">
        <v>34</v>
      </c>
    </row>
    <row r="4088" spans="1:16" ht="14.25" hidden="1" customHeight="1" x14ac:dyDescent="0.3">
      <c r="A4088" s="2" t="s">
        <v>4119</v>
      </c>
      <c r="B4088" s="2" t="str">
        <f>RIGHT(DmartSalesData[[#This Row],[order_id]],6)</f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2" t="s">
        <v>23</v>
      </c>
    </row>
    <row r="4089" spans="1:16" ht="14.25" hidden="1" customHeight="1" x14ac:dyDescent="0.3">
      <c r="A4089" s="2" t="s">
        <v>4120</v>
      </c>
      <c r="B4089" s="2" t="str">
        <f>RIGHT(DmartSalesData[[#This Row],[order_id]],6)</f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2" t="s">
        <v>48</v>
      </c>
    </row>
    <row r="4090" spans="1:16" ht="14.25" hidden="1" customHeight="1" x14ac:dyDescent="0.3">
      <c r="A4090" s="2" t="s">
        <v>4121</v>
      </c>
      <c r="B4090" s="2" t="str">
        <f>RIGHT(DmartSalesData[[#This Row],[order_id]],6)</f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2" t="s">
        <v>34</v>
      </c>
    </row>
    <row r="4091" spans="1:16" ht="14.25" hidden="1" customHeight="1" x14ac:dyDescent="0.3">
      <c r="A4091" s="2" t="s">
        <v>4122</v>
      </c>
      <c r="B4091" s="2" t="str">
        <f>RIGHT(DmartSalesData[[#This Row],[order_id]],6)</f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2" t="s">
        <v>28</v>
      </c>
    </row>
    <row r="4092" spans="1:16" ht="14.25" hidden="1" customHeight="1" x14ac:dyDescent="0.3">
      <c r="A4092" s="2" t="s">
        <v>4099</v>
      </c>
      <c r="B4092" s="2" t="str">
        <f>RIGHT(DmartSalesData[[#This Row],[order_id]],6)</f>
        <v>104066</v>
      </c>
      <c r="C4092" s="2" t="s">
        <v>25</v>
      </c>
      <c r="D4092" s="2" t="s">
        <v>14</v>
      </c>
      <c r="E4092" s="2">
        <v>2843.19</v>
      </c>
      <c r="F4092" s="2">
        <v>0.4</v>
      </c>
      <c r="G4092" s="2">
        <f t="shared" si="126"/>
        <v>1137.2760000000001</v>
      </c>
      <c r="H4092" s="2">
        <f t="shared" si="127"/>
        <v>1705.914</v>
      </c>
      <c r="I4092" s="2">
        <v>9</v>
      </c>
      <c r="J4092" s="3">
        <v>45631</v>
      </c>
      <c r="K4092" s="3">
        <v>45632</v>
      </c>
      <c r="L4092" s="2" t="s">
        <v>15</v>
      </c>
      <c r="M4092" s="2" t="s">
        <v>27</v>
      </c>
      <c r="N4092" s="2">
        <v>516.63</v>
      </c>
      <c r="O4092" s="2" t="s">
        <v>34</v>
      </c>
      <c r="P4092" s="2" t="s">
        <v>34</v>
      </c>
    </row>
    <row r="4093" spans="1:16" ht="14.25" hidden="1" customHeight="1" x14ac:dyDescent="0.3">
      <c r="A4093" s="2" t="s">
        <v>4124</v>
      </c>
      <c r="B4093" s="2" t="str">
        <f>RIGHT(DmartSalesData[[#This Row],[order_id]],6)</f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ref="G4093:G4156" si="128">E4093*F4093</f>
        <v>315.43819999999999</v>
      </c>
      <c r="H4093" s="2">
        <f t="shared" ref="H4093:H4156" si="129">E4093-G4093</f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2" t="s">
        <v>39</v>
      </c>
    </row>
    <row r="4094" spans="1:16" ht="14.25" hidden="1" customHeight="1" x14ac:dyDescent="0.3">
      <c r="A4094" s="2" t="s">
        <v>4125</v>
      </c>
      <c r="B4094" s="2" t="str">
        <f>RIGHT(DmartSalesData[[#This Row],[order_id]],6)</f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8"/>
        <v>90.87</v>
      </c>
      <c r="H4094" s="2">
        <f t="shared" si="129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2" t="s">
        <v>39</v>
      </c>
    </row>
    <row r="4095" spans="1:16" ht="14.25" hidden="1" customHeight="1" x14ac:dyDescent="0.3">
      <c r="A4095" s="2" t="s">
        <v>4126</v>
      </c>
      <c r="B4095" s="2" t="str">
        <f>RIGHT(DmartSalesData[[#This Row],[order_id]],6)</f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8"/>
        <v>73.9803</v>
      </c>
      <c r="H4095" s="2">
        <f t="shared" si="129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2" t="s">
        <v>48</v>
      </c>
    </row>
    <row r="4096" spans="1:16" ht="14.25" hidden="1" customHeight="1" x14ac:dyDescent="0.3">
      <c r="A4096" s="2" t="s">
        <v>4100</v>
      </c>
      <c r="B4096" s="2" t="str">
        <f>RIGHT(DmartSalesData[[#This Row],[order_id]],6)</f>
        <v>104067</v>
      </c>
      <c r="C4096" s="2" t="s">
        <v>25</v>
      </c>
      <c r="D4096" s="2" t="s">
        <v>20</v>
      </c>
      <c r="E4096" s="2">
        <v>3028.35</v>
      </c>
      <c r="F4096" s="2">
        <v>0.45</v>
      </c>
      <c r="G4096" s="2">
        <f t="shared" si="128"/>
        <v>1362.7574999999999</v>
      </c>
      <c r="H4096" s="2">
        <f t="shared" si="129"/>
        <v>1665.5925</v>
      </c>
      <c r="I4096" s="2">
        <v>5</v>
      </c>
      <c r="J4096" s="3">
        <v>45606</v>
      </c>
      <c r="K4096" s="3">
        <v>45607</v>
      </c>
      <c r="L4096" s="2" t="s">
        <v>15</v>
      </c>
      <c r="M4096" s="2" t="s">
        <v>16</v>
      </c>
      <c r="N4096" s="2">
        <v>674.12</v>
      </c>
      <c r="O4096" s="2" t="s">
        <v>23</v>
      </c>
      <c r="P4096" s="2" t="s">
        <v>23</v>
      </c>
    </row>
    <row r="4097" spans="1:16" ht="14.25" hidden="1" customHeight="1" x14ac:dyDescent="0.3">
      <c r="A4097" s="2" t="s">
        <v>4128</v>
      </c>
      <c r="B4097" s="2" t="str">
        <f>RIGHT(DmartSalesData[[#This Row],[order_id]],6)</f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8"/>
        <v>48.167700000000004</v>
      </c>
      <c r="H4097" s="2">
        <f t="shared" si="129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2" t="s">
        <v>17</v>
      </c>
    </row>
    <row r="4098" spans="1:16" ht="14.25" hidden="1" customHeight="1" x14ac:dyDescent="0.3">
      <c r="A4098" s="2" t="s">
        <v>4129</v>
      </c>
      <c r="B4098" s="2" t="str">
        <f>RIGHT(DmartSalesData[[#This Row],[order_id]],6)</f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8"/>
        <v>790.99979999999994</v>
      </c>
      <c r="H4098" s="2">
        <f t="shared" si="129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2" t="s">
        <v>34</v>
      </c>
    </row>
    <row r="4099" spans="1:16" ht="14.25" hidden="1" customHeight="1" x14ac:dyDescent="0.3">
      <c r="A4099" s="2" t="s">
        <v>4130</v>
      </c>
      <c r="B4099" s="2" t="str">
        <f>RIGHT(DmartSalesData[[#This Row],[order_id]],6)</f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si="128"/>
        <v>303.69569999999999</v>
      </c>
      <c r="H4099" s="2">
        <f t="shared" si="129"/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2" t="s">
        <v>28</v>
      </c>
    </row>
    <row r="4100" spans="1:16" ht="14.25" hidden="1" customHeight="1" x14ac:dyDescent="0.3">
      <c r="A4100" s="2" t="s">
        <v>4116</v>
      </c>
      <c r="B4100" s="2" t="str">
        <f>RIGHT(DmartSalesData[[#This Row],[order_id]],6)</f>
        <v>104083</v>
      </c>
      <c r="C4100" s="2" t="s">
        <v>25</v>
      </c>
      <c r="D4100" s="2" t="s">
        <v>14</v>
      </c>
      <c r="E4100" s="2">
        <v>4587.79</v>
      </c>
      <c r="F4100" s="2">
        <v>0.37</v>
      </c>
      <c r="G4100" s="2">
        <f t="shared" si="128"/>
        <v>1697.4822999999999</v>
      </c>
      <c r="H4100" s="2">
        <f t="shared" si="129"/>
        <v>2890.3077000000003</v>
      </c>
      <c r="I4100" s="2">
        <v>1</v>
      </c>
      <c r="J4100" s="3">
        <v>45628</v>
      </c>
      <c r="K4100" s="3">
        <v>45631</v>
      </c>
      <c r="L4100" s="2" t="s">
        <v>31</v>
      </c>
      <c r="M4100" s="2" t="s">
        <v>27</v>
      </c>
      <c r="N4100" s="2">
        <v>1118.02</v>
      </c>
      <c r="O4100" s="2" t="s">
        <v>34</v>
      </c>
      <c r="P4100" s="2" t="s">
        <v>34</v>
      </c>
    </row>
    <row r="4101" spans="1:16" ht="14.25" hidden="1" customHeight="1" x14ac:dyDescent="0.3">
      <c r="A4101" s="2" t="s">
        <v>4132</v>
      </c>
      <c r="B4101" s="2" t="str">
        <f>RIGHT(DmartSalesData[[#This Row],[order_id]],6)</f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2" t="s">
        <v>48</v>
      </c>
    </row>
    <row r="4102" spans="1:16" ht="14.25" hidden="1" customHeight="1" x14ac:dyDescent="0.3">
      <c r="A4102" s="2" t="s">
        <v>4133</v>
      </c>
      <c r="B4102" s="2" t="str">
        <f>RIGHT(DmartSalesData[[#This Row],[order_id]],6)</f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2" t="s">
        <v>23</v>
      </c>
    </row>
    <row r="4103" spans="1:16" ht="14.25" hidden="1" customHeight="1" x14ac:dyDescent="0.3">
      <c r="A4103" s="2" t="s">
        <v>4134</v>
      </c>
      <c r="B4103" s="2" t="str">
        <f>RIGHT(DmartSalesData[[#This Row],[order_id]],6)</f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2" t="s">
        <v>48</v>
      </c>
    </row>
    <row r="4104" spans="1:16" ht="14.25" hidden="1" customHeight="1" x14ac:dyDescent="0.3">
      <c r="A4104" s="2" t="s">
        <v>4135</v>
      </c>
      <c r="B4104" s="2" t="str">
        <f>RIGHT(DmartSalesData[[#This Row],[order_id]],6)</f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2" t="s">
        <v>34</v>
      </c>
    </row>
    <row r="4105" spans="1:16" ht="14.25" hidden="1" customHeight="1" x14ac:dyDescent="0.3">
      <c r="A4105" s="2" t="s">
        <v>4123</v>
      </c>
      <c r="B4105" s="2" t="str">
        <f>RIGHT(DmartSalesData[[#This Row],[order_id]],6)</f>
        <v>104090</v>
      </c>
      <c r="C4105" s="2" t="s">
        <v>41</v>
      </c>
      <c r="D4105" s="2" t="s">
        <v>20</v>
      </c>
      <c r="E4105" s="2">
        <v>2568.2600000000002</v>
      </c>
      <c r="F4105" s="2">
        <v>0.49</v>
      </c>
      <c r="G4105" s="2">
        <f t="shared" si="128"/>
        <v>1258.4474</v>
      </c>
      <c r="H4105" s="2">
        <f t="shared" si="129"/>
        <v>1309.8126000000002</v>
      </c>
      <c r="I4105" s="2">
        <v>8</v>
      </c>
      <c r="J4105" s="3">
        <v>45145</v>
      </c>
      <c r="K4105" s="3">
        <v>45148</v>
      </c>
      <c r="L4105" s="2" t="s">
        <v>31</v>
      </c>
      <c r="M4105" s="2" t="s">
        <v>27</v>
      </c>
      <c r="N4105" s="2">
        <v>414.37</v>
      </c>
      <c r="O4105" s="2" t="s">
        <v>28</v>
      </c>
      <c r="P4105" s="2" t="s">
        <v>28</v>
      </c>
    </row>
    <row r="4106" spans="1:16" ht="14.25" hidden="1" customHeight="1" x14ac:dyDescent="0.3">
      <c r="A4106" s="2" t="s">
        <v>4127</v>
      </c>
      <c r="B4106" s="2" t="str">
        <f>RIGHT(DmartSalesData[[#This Row],[order_id]],6)</f>
        <v>104094</v>
      </c>
      <c r="C4106" s="2" t="s">
        <v>41</v>
      </c>
      <c r="D4106" s="2" t="s">
        <v>26</v>
      </c>
      <c r="E4106" s="2">
        <v>4349.41</v>
      </c>
      <c r="F4106" s="2">
        <v>0.45</v>
      </c>
      <c r="G4106" s="2">
        <f t="shared" si="128"/>
        <v>1957.2345</v>
      </c>
      <c r="H4106" s="2">
        <f t="shared" si="129"/>
        <v>2392.1754999999998</v>
      </c>
      <c r="I4106" s="2">
        <v>2</v>
      </c>
      <c r="J4106" s="3">
        <v>44942</v>
      </c>
      <c r="K4106" s="3">
        <v>44944</v>
      </c>
      <c r="L4106" s="2" t="s">
        <v>31</v>
      </c>
      <c r="M4106" s="2" t="s">
        <v>22</v>
      </c>
      <c r="N4106" s="2">
        <v>237.39</v>
      </c>
      <c r="O4106" s="2" t="s">
        <v>39</v>
      </c>
      <c r="P4106" s="2" t="s">
        <v>39</v>
      </c>
    </row>
    <row r="4107" spans="1:16" ht="14.25" hidden="1" customHeight="1" x14ac:dyDescent="0.3">
      <c r="A4107" s="2" t="s">
        <v>4138</v>
      </c>
      <c r="B4107" s="2" t="str">
        <f>RIGHT(DmartSalesData[[#This Row],[order_id]],6)</f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2" t="s">
        <v>17</v>
      </c>
    </row>
    <row r="4108" spans="1:16" ht="14.25" hidden="1" customHeight="1" x14ac:dyDescent="0.3">
      <c r="A4108" s="2" t="s">
        <v>4139</v>
      </c>
      <c r="B4108" s="2" t="str">
        <f>RIGHT(DmartSalesData[[#This Row],[order_id]],6)</f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2" t="s">
        <v>39</v>
      </c>
    </row>
    <row r="4109" spans="1:16" ht="14.25" hidden="1" customHeight="1" x14ac:dyDescent="0.3">
      <c r="A4109" s="2" t="s">
        <v>4131</v>
      </c>
      <c r="B4109" s="2" t="str">
        <f>RIGHT(DmartSalesData[[#This Row],[order_id]],6)</f>
        <v>104098</v>
      </c>
      <c r="C4109" s="2" t="s">
        <v>41</v>
      </c>
      <c r="D4109" s="2" t="s">
        <v>20</v>
      </c>
      <c r="E4109" s="2">
        <v>2707.71</v>
      </c>
      <c r="F4109" s="2">
        <v>0.41</v>
      </c>
      <c r="G4109" s="2">
        <f t="shared" si="128"/>
        <v>1110.1611</v>
      </c>
      <c r="H4109" s="2">
        <f t="shared" si="129"/>
        <v>1597.5489</v>
      </c>
      <c r="I4109" s="2">
        <v>6</v>
      </c>
      <c r="J4109" s="3">
        <v>44977</v>
      </c>
      <c r="K4109" s="3">
        <v>44984</v>
      </c>
      <c r="L4109" s="2" t="s">
        <v>31</v>
      </c>
      <c r="M4109" s="2" t="s">
        <v>27</v>
      </c>
      <c r="N4109" s="2">
        <v>212.56</v>
      </c>
      <c r="O4109" s="2" t="s">
        <v>17</v>
      </c>
      <c r="P4109" s="2" t="s">
        <v>17</v>
      </c>
    </row>
    <row r="4110" spans="1:16" ht="14.25" hidden="1" customHeight="1" x14ac:dyDescent="0.3">
      <c r="A4110" s="2" t="s">
        <v>4141</v>
      </c>
      <c r="B4110" s="2" t="str">
        <f>RIGHT(DmartSalesData[[#This Row],[order_id]],6)</f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2" t="s">
        <v>17</v>
      </c>
    </row>
    <row r="4111" spans="1:16" ht="14.25" hidden="1" customHeight="1" x14ac:dyDescent="0.3">
      <c r="A4111" s="2" t="s">
        <v>4136</v>
      </c>
      <c r="B4111" s="2" t="str">
        <f>RIGHT(DmartSalesData[[#This Row],[order_id]],6)</f>
        <v>104103</v>
      </c>
      <c r="C4111" s="2" t="s">
        <v>41</v>
      </c>
      <c r="D4111" s="2" t="s">
        <v>14</v>
      </c>
      <c r="E4111" s="2">
        <v>4836.13</v>
      </c>
      <c r="F4111" s="2">
        <v>0.47</v>
      </c>
      <c r="G4111" s="2">
        <f t="shared" si="128"/>
        <v>2272.9811</v>
      </c>
      <c r="H4111" s="2">
        <f t="shared" si="129"/>
        <v>2563.1489000000001</v>
      </c>
      <c r="I4111" s="2">
        <v>6</v>
      </c>
      <c r="J4111" s="3">
        <v>45217</v>
      </c>
      <c r="K4111" s="3">
        <v>45222</v>
      </c>
      <c r="L4111" s="2" t="s">
        <v>15</v>
      </c>
      <c r="M4111" s="2" t="s">
        <v>27</v>
      </c>
      <c r="N4111" s="2">
        <v>437.34</v>
      </c>
      <c r="O4111" s="2" t="s">
        <v>23</v>
      </c>
      <c r="P4111" s="2" t="s">
        <v>23</v>
      </c>
    </row>
    <row r="4112" spans="1:16" ht="14.25" hidden="1" customHeight="1" x14ac:dyDescent="0.3">
      <c r="A4112" s="2" t="s">
        <v>4143</v>
      </c>
      <c r="B4112" s="2" t="str">
        <f>RIGHT(DmartSalesData[[#This Row],[order_id]],6)</f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2" t="s">
        <v>48</v>
      </c>
    </row>
    <row r="4113" spans="1:16" ht="14.25" hidden="1" customHeight="1" x14ac:dyDescent="0.3">
      <c r="A4113" s="2" t="s">
        <v>4144</v>
      </c>
      <c r="B4113" s="2" t="str">
        <f>RIGHT(DmartSalesData[[#This Row],[order_id]],6)</f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2" t="s">
        <v>48</v>
      </c>
    </row>
    <row r="4114" spans="1:16" ht="14.25" hidden="1" customHeight="1" x14ac:dyDescent="0.3">
      <c r="A4114" s="2" t="s">
        <v>4145</v>
      </c>
      <c r="B4114" s="2" t="str">
        <f>RIGHT(DmartSalesData[[#This Row],[order_id]],6)</f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2" t="s">
        <v>34</v>
      </c>
    </row>
    <row r="4115" spans="1:16" ht="14.25" hidden="1" customHeight="1" x14ac:dyDescent="0.3">
      <c r="A4115" s="2" t="s">
        <v>4146</v>
      </c>
      <c r="B4115" s="2" t="str">
        <f>RIGHT(DmartSalesData[[#This Row],[order_id]],6)</f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2" t="s">
        <v>48</v>
      </c>
    </row>
    <row r="4116" spans="1:16" ht="14.25" hidden="1" customHeight="1" x14ac:dyDescent="0.3">
      <c r="A4116" s="2" t="s">
        <v>4137</v>
      </c>
      <c r="B4116" s="2" t="str">
        <f>RIGHT(DmartSalesData[[#This Row],[order_id]],6)</f>
        <v>104104</v>
      </c>
      <c r="C4116" s="2" t="s">
        <v>25</v>
      </c>
      <c r="D4116" s="2" t="s">
        <v>33</v>
      </c>
      <c r="E4116" s="2">
        <v>3677.46</v>
      </c>
      <c r="F4116" s="2">
        <v>0.4</v>
      </c>
      <c r="G4116" s="2">
        <f t="shared" si="128"/>
        <v>1470.9840000000002</v>
      </c>
      <c r="H4116" s="2">
        <f t="shared" si="129"/>
        <v>2206.4759999999997</v>
      </c>
      <c r="I4116" s="2">
        <v>1</v>
      </c>
      <c r="J4116" s="3">
        <v>45551</v>
      </c>
      <c r="K4116" s="3">
        <v>45555</v>
      </c>
      <c r="L4116" s="2" t="s">
        <v>15</v>
      </c>
      <c r="M4116" s="2" t="s">
        <v>27</v>
      </c>
      <c r="N4116" s="2">
        <v>385.31</v>
      </c>
      <c r="O4116" s="2" t="s">
        <v>39</v>
      </c>
      <c r="P4116" s="2" t="s">
        <v>39</v>
      </c>
    </row>
    <row r="4117" spans="1:16" ht="14.25" hidden="1" customHeight="1" x14ac:dyDescent="0.3">
      <c r="A4117" s="2" t="s">
        <v>4148</v>
      </c>
      <c r="B4117" s="2" t="str">
        <f>RIGHT(DmartSalesData[[#This Row],[order_id]],6)</f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2" t="s">
        <v>28</v>
      </c>
    </row>
    <row r="4118" spans="1:16" ht="14.25" hidden="1" customHeight="1" x14ac:dyDescent="0.3">
      <c r="A4118" s="2" t="s">
        <v>4149</v>
      </c>
      <c r="B4118" s="2" t="str">
        <f>RIGHT(DmartSalesData[[#This Row],[order_id]],6)</f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2" t="s">
        <v>23</v>
      </c>
    </row>
    <row r="4119" spans="1:16" ht="14.25" hidden="1" customHeight="1" x14ac:dyDescent="0.3">
      <c r="A4119" s="2" t="s">
        <v>4140</v>
      </c>
      <c r="B4119" s="2" t="str">
        <f>RIGHT(DmartSalesData[[#This Row],[order_id]],6)</f>
        <v>104107</v>
      </c>
      <c r="C4119" s="2" t="s">
        <v>41</v>
      </c>
      <c r="D4119" s="2" t="s">
        <v>20</v>
      </c>
      <c r="E4119" s="2">
        <v>4653.82</v>
      </c>
      <c r="F4119" s="2">
        <v>0.4</v>
      </c>
      <c r="G4119" s="2">
        <f t="shared" si="128"/>
        <v>1861.528</v>
      </c>
      <c r="H4119" s="2">
        <f t="shared" si="129"/>
        <v>2792.2919999999995</v>
      </c>
      <c r="I4119" s="2">
        <v>4</v>
      </c>
      <c r="J4119" s="3">
        <v>45351</v>
      </c>
      <c r="K4119" s="3">
        <v>45356</v>
      </c>
      <c r="L4119" s="2" t="s">
        <v>21</v>
      </c>
      <c r="M4119" s="2" t="s">
        <v>27</v>
      </c>
      <c r="N4119" s="2">
        <v>715.88</v>
      </c>
      <c r="O4119" s="2" t="s">
        <v>23</v>
      </c>
      <c r="P4119" s="2" t="s">
        <v>23</v>
      </c>
    </row>
    <row r="4120" spans="1:16" ht="14.25" hidden="1" customHeight="1" x14ac:dyDescent="0.3">
      <c r="A4120" s="2" t="s">
        <v>4142</v>
      </c>
      <c r="B4120" s="2" t="str">
        <f>RIGHT(DmartSalesData[[#This Row],[order_id]],6)</f>
        <v>104109</v>
      </c>
      <c r="C4120" s="2" t="s">
        <v>25</v>
      </c>
      <c r="D4120" s="2" t="s">
        <v>26</v>
      </c>
      <c r="E4120" s="2">
        <v>4276.1899999999996</v>
      </c>
      <c r="F4120" s="2">
        <v>0.25</v>
      </c>
      <c r="G4120" s="2">
        <f t="shared" si="128"/>
        <v>1069.0474999999999</v>
      </c>
      <c r="H4120" s="2">
        <f t="shared" si="129"/>
        <v>3207.1424999999999</v>
      </c>
      <c r="I4120" s="2">
        <v>9</v>
      </c>
      <c r="J4120" s="3">
        <v>45654</v>
      </c>
      <c r="K4120" s="3">
        <v>45657</v>
      </c>
      <c r="L4120" s="2" t="s">
        <v>31</v>
      </c>
      <c r="M4120" s="2" t="s">
        <v>27</v>
      </c>
      <c r="N4120" s="2">
        <v>280.88</v>
      </c>
      <c r="O4120" s="2" t="s">
        <v>34</v>
      </c>
      <c r="P4120" s="2" t="s">
        <v>34</v>
      </c>
    </row>
    <row r="4121" spans="1:16" ht="14.25" hidden="1" customHeight="1" x14ac:dyDescent="0.3">
      <c r="A4121" s="2" t="s">
        <v>4152</v>
      </c>
      <c r="B4121" s="2" t="str">
        <f>RIGHT(DmartSalesData[[#This Row],[order_id]],6)</f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2" t="s">
        <v>34</v>
      </c>
    </row>
    <row r="4122" spans="1:16" ht="14.25" hidden="1" customHeight="1" x14ac:dyDescent="0.3">
      <c r="A4122" s="2" t="s">
        <v>4153</v>
      </c>
      <c r="B4122" s="2" t="str">
        <f>RIGHT(DmartSalesData[[#This Row],[order_id]],6)</f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2" t="s">
        <v>39</v>
      </c>
    </row>
    <row r="4123" spans="1:16" ht="14.25" hidden="1" customHeight="1" x14ac:dyDescent="0.3">
      <c r="A4123" s="2" t="s">
        <v>4154</v>
      </c>
      <c r="B4123" s="2" t="str">
        <f>RIGHT(DmartSalesData[[#This Row],[order_id]],6)</f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2" t="s">
        <v>48</v>
      </c>
    </row>
    <row r="4124" spans="1:16" ht="14.25" hidden="1" customHeight="1" x14ac:dyDescent="0.3">
      <c r="A4124" s="2" t="s">
        <v>4155</v>
      </c>
      <c r="B4124" s="2" t="str">
        <f>RIGHT(DmartSalesData[[#This Row],[order_id]],6)</f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2" t="s">
        <v>39</v>
      </c>
    </row>
    <row r="4125" spans="1:16" ht="14.25" hidden="1" customHeight="1" x14ac:dyDescent="0.3">
      <c r="A4125" s="2" t="s">
        <v>4156</v>
      </c>
      <c r="B4125" s="2" t="str">
        <f>RIGHT(DmartSalesData[[#This Row],[order_id]],6)</f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2" t="s">
        <v>34</v>
      </c>
    </row>
    <row r="4126" spans="1:16" ht="14.25" hidden="1" customHeight="1" x14ac:dyDescent="0.3">
      <c r="A4126" s="2" t="s">
        <v>4157</v>
      </c>
      <c r="B4126" s="2" t="str">
        <f>RIGHT(DmartSalesData[[#This Row],[order_id]],6)</f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2" t="s">
        <v>39</v>
      </c>
    </row>
    <row r="4127" spans="1:16" ht="14.25" hidden="1" customHeight="1" x14ac:dyDescent="0.3">
      <c r="A4127" s="2" t="s">
        <v>4158</v>
      </c>
      <c r="B4127" s="2" t="str">
        <f>RIGHT(DmartSalesData[[#This Row],[order_id]],6)</f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2" t="s">
        <v>34</v>
      </c>
    </row>
    <row r="4128" spans="1:16" ht="14.25" hidden="1" customHeight="1" x14ac:dyDescent="0.3">
      <c r="A4128" s="2" t="s">
        <v>4159</v>
      </c>
      <c r="B4128" s="2" t="str">
        <f>RIGHT(DmartSalesData[[#This Row],[order_id]],6)</f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2" t="s">
        <v>34</v>
      </c>
    </row>
    <row r="4129" spans="1:16" ht="14.25" hidden="1" customHeight="1" x14ac:dyDescent="0.3">
      <c r="A4129" s="2" t="s">
        <v>4147</v>
      </c>
      <c r="B4129" s="2" t="str">
        <f>RIGHT(DmartSalesData[[#This Row],[order_id]],6)</f>
        <v>104114</v>
      </c>
      <c r="C4129" s="2" t="s">
        <v>19</v>
      </c>
      <c r="D4129" s="2" t="s">
        <v>33</v>
      </c>
      <c r="E4129" s="2">
        <v>4453.62</v>
      </c>
      <c r="F4129" s="2">
        <v>0.49</v>
      </c>
      <c r="G4129" s="2">
        <f t="shared" si="128"/>
        <v>2182.2737999999999</v>
      </c>
      <c r="H4129" s="2">
        <f t="shared" si="129"/>
        <v>2271.3462</v>
      </c>
      <c r="I4129" s="2">
        <v>2</v>
      </c>
      <c r="J4129" s="3">
        <v>45263</v>
      </c>
      <c r="K4129" s="3">
        <v>45270</v>
      </c>
      <c r="L4129" s="2" t="s">
        <v>15</v>
      </c>
      <c r="M4129" s="2" t="s">
        <v>16</v>
      </c>
      <c r="N4129" s="2">
        <v>597.44000000000005</v>
      </c>
      <c r="O4129" s="2" t="s">
        <v>48</v>
      </c>
      <c r="P4129" s="2" t="s">
        <v>48</v>
      </c>
    </row>
    <row r="4130" spans="1:16" ht="14.25" hidden="1" customHeight="1" x14ac:dyDescent="0.3">
      <c r="A4130" s="2" t="s">
        <v>4161</v>
      </c>
      <c r="B4130" s="2" t="str">
        <f>RIGHT(DmartSalesData[[#This Row],[order_id]],6)</f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2" t="s">
        <v>28</v>
      </c>
    </row>
    <row r="4131" spans="1:16" ht="14.25" hidden="1" customHeight="1" x14ac:dyDescent="0.3">
      <c r="A4131" s="2" t="s">
        <v>4162</v>
      </c>
      <c r="B4131" s="2" t="str">
        <f>RIGHT(DmartSalesData[[#This Row],[order_id]],6)</f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2" t="s">
        <v>23</v>
      </c>
    </row>
    <row r="4132" spans="1:16" ht="14.25" hidden="1" customHeight="1" x14ac:dyDescent="0.3">
      <c r="A4132" s="2" t="s">
        <v>4163</v>
      </c>
      <c r="B4132" s="2" t="str">
        <f>RIGHT(DmartSalesData[[#This Row],[order_id]],6)</f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2" t="s">
        <v>39</v>
      </c>
    </row>
    <row r="4133" spans="1:16" ht="14.25" hidden="1" customHeight="1" x14ac:dyDescent="0.3">
      <c r="A4133" s="2" t="s">
        <v>4164</v>
      </c>
      <c r="B4133" s="2" t="str">
        <f>RIGHT(DmartSalesData[[#This Row],[order_id]],6)</f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2" t="s">
        <v>39</v>
      </c>
    </row>
    <row r="4134" spans="1:16" ht="14.25" hidden="1" customHeight="1" x14ac:dyDescent="0.3">
      <c r="A4134" s="2" t="s">
        <v>4165</v>
      </c>
      <c r="B4134" s="2" t="str">
        <f>RIGHT(DmartSalesData[[#This Row],[order_id]],6)</f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2" t="s">
        <v>17</v>
      </c>
    </row>
    <row r="4135" spans="1:16" ht="14.25" hidden="1" customHeight="1" x14ac:dyDescent="0.3">
      <c r="A4135" s="2" t="s">
        <v>4166</v>
      </c>
      <c r="B4135" s="2" t="str">
        <f>RIGHT(DmartSalesData[[#This Row],[order_id]],6)</f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2" t="s">
        <v>23</v>
      </c>
    </row>
    <row r="4136" spans="1:16" ht="14.25" hidden="1" customHeight="1" x14ac:dyDescent="0.3">
      <c r="A4136" s="2" t="s">
        <v>4150</v>
      </c>
      <c r="B4136" s="2" t="str">
        <f>RIGHT(DmartSalesData[[#This Row],[order_id]],6)</f>
        <v>104117</v>
      </c>
      <c r="C4136" s="2" t="s">
        <v>13</v>
      </c>
      <c r="D4136" s="2" t="s">
        <v>36</v>
      </c>
      <c r="E4136" s="2">
        <v>4285.67</v>
      </c>
      <c r="F4136" s="2">
        <v>0.36</v>
      </c>
      <c r="G4136" s="2">
        <f t="shared" si="128"/>
        <v>1542.8412000000001</v>
      </c>
      <c r="H4136" s="2">
        <f t="shared" si="129"/>
        <v>2742.8288000000002</v>
      </c>
      <c r="I4136" s="2">
        <v>4</v>
      </c>
      <c r="J4136" s="3">
        <v>45545</v>
      </c>
      <c r="K4136" s="3">
        <v>45548</v>
      </c>
      <c r="L4136" s="2" t="s">
        <v>21</v>
      </c>
      <c r="M4136" s="2" t="s">
        <v>27</v>
      </c>
      <c r="N4136" s="2">
        <v>573.92999999999995</v>
      </c>
      <c r="O4136" s="2" t="s">
        <v>39</v>
      </c>
      <c r="P4136" s="2" t="s">
        <v>39</v>
      </c>
    </row>
    <row r="4137" spans="1:16" ht="14.25" hidden="1" customHeight="1" x14ac:dyDescent="0.3">
      <c r="A4137" s="2" t="s">
        <v>4168</v>
      </c>
      <c r="B4137" s="2" t="str">
        <f>RIGHT(DmartSalesData[[#This Row],[order_id]],6)</f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2" t="s">
        <v>28</v>
      </c>
    </row>
    <row r="4138" spans="1:16" ht="14.25" hidden="1" customHeight="1" x14ac:dyDescent="0.3">
      <c r="A4138" s="2" t="s">
        <v>4151</v>
      </c>
      <c r="B4138" s="2" t="str">
        <f>RIGHT(DmartSalesData[[#This Row],[order_id]],6)</f>
        <v>104118</v>
      </c>
      <c r="C4138" s="2" t="s">
        <v>41</v>
      </c>
      <c r="D4138" s="2" t="s">
        <v>20</v>
      </c>
      <c r="E4138" s="2">
        <v>3068.52</v>
      </c>
      <c r="F4138" s="2">
        <v>0.41</v>
      </c>
      <c r="G4138" s="2">
        <f t="shared" si="128"/>
        <v>1258.0932</v>
      </c>
      <c r="H4138" s="2">
        <f t="shared" si="129"/>
        <v>1810.4268</v>
      </c>
      <c r="I4138" s="2">
        <v>7</v>
      </c>
      <c r="J4138" s="3">
        <v>45028</v>
      </c>
      <c r="K4138" s="3">
        <v>45030</v>
      </c>
      <c r="L4138" s="2" t="s">
        <v>15</v>
      </c>
      <c r="M4138" s="2" t="s">
        <v>16</v>
      </c>
      <c r="N4138" s="2">
        <v>409.39</v>
      </c>
      <c r="O4138" s="2" t="s">
        <v>23</v>
      </c>
      <c r="P4138" s="2" t="s">
        <v>23</v>
      </c>
    </row>
    <row r="4139" spans="1:16" ht="14.25" hidden="1" customHeight="1" x14ac:dyDescent="0.3">
      <c r="A4139" s="2" t="s">
        <v>4170</v>
      </c>
      <c r="B4139" s="2" t="str">
        <f>RIGHT(DmartSalesData[[#This Row],[order_id]],6)</f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2" t="s">
        <v>28</v>
      </c>
    </row>
    <row r="4140" spans="1:16" ht="14.25" hidden="1" customHeight="1" x14ac:dyDescent="0.3">
      <c r="A4140" s="2" t="s">
        <v>4160</v>
      </c>
      <c r="B4140" s="2" t="str">
        <f>RIGHT(DmartSalesData[[#This Row],[order_id]],6)</f>
        <v>104127</v>
      </c>
      <c r="C4140" s="2" t="s">
        <v>13</v>
      </c>
      <c r="D4140" s="2" t="s">
        <v>14</v>
      </c>
      <c r="E4140" s="2">
        <v>4043.58</v>
      </c>
      <c r="F4140" s="2">
        <v>0.27</v>
      </c>
      <c r="G4140" s="2">
        <f t="shared" si="128"/>
        <v>1091.7666000000002</v>
      </c>
      <c r="H4140" s="2">
        <f t="shared" si="129"/>
        <v>2951.8134</v>
      </c>
      <c r="I4140" s="2">
        <v>3</v>
      </c>
      <c r="J4140" s="3">
        <v>45142</v>
      </c>
      <c r="K4140" s="3">
        <v>45149</v>
      </c>
      <c r="L4140" s="2" t="s">
        <v>21</v>
      </c>
      <c r="M4140" s="2" t="s">
        <v>16</v>
      </c>
      <c r="N4140" s="2">
        <v>1127.02</v>
      </c>
      <c r="O4140" s="2" t="s">
        <v>28</v>
      </c>
      <c r="P4140" s="2" t="s">
        <v>28</v>
      </c>
    </row>
    <row r="4141" spans="1:16" ht="14.25" hidden="1" customHeight="1" x14ac:dyDescent="0.3">
      <c r="A4141" s="2" t="s">
        <v>4172</v>
      </c>
      <c r="B4141" s="2" t="str">
        <f>RIGHT(DmartSalesData[[#This Row],[order_id]],6)</f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2" t="s">
        <v>34</v>
      </c>
    </row>
    <row r="4142" spans="1:16" ht="14.25" hidden="1" customHeight="1" x14ac:dyDescent="0.3">
      <c r="A4142" s="2" t="s">
        <v>4167</v>
      </c>
      <c r="B4142" s="2" t="str">
        <f>RIGHT(DmartSalesData[[#This Row],[order_id]],6)</f>
        <v>104134</v>
      </c>
      <c r="C4142" s="2" t="s">
        <v>13</v>
      </c>
      <c r="D4142" s="2" t="s">
        <v>14</v>
      </c>
      <c r="E4142" s="2">
        <v>3906.17</v>
      </c>
      <c r="F4142" s="2">
        <v>0.28999999999999998</v>
      </c>
      <c r="G4142" s="2">
        <f t="shared" si="128"/>
        <v>1132.7892999999999</v>
      </c>
      <c r="H4142" s="2">
        <f t="shared" si="129"/>
        <v>2773.3807000000002</v>
      </c>
      <c r="I4142" s="2">
        <v>1</v>
      </c>
      <c r="J4142" s="3">
        <v>45143</v>
      </c>
      <c r="K4142" s="3">
        <v>45146</v>
      </c>
      <c r="L4142" s="2" t="s">
        <v>21</v>
      </c>
      <c r="M4142" s="2" t="s">
        <v>16</v>
      </c>
      <c r="N4142" s="2">
        <v>806.26</v>
      </c>
      <c r="O4142" s="2" t="s">
        <v>28</v>
      </c>
      <c r="P4142" s="2" t="s">
        <v>28</v>
      </c>
    </row>
    <row r="4143" spans="1:16" ht="14.25" hidden="1" customHeight="1" x14ac:dyDescent="0.3">
      <c r="A4143" s="2" t="s">
        <v>4174</v>
      </c>
      <c r="B4143" s="2" t="str">
        <f>RIGHT(DmartSalesData[[#This Row],[order_id]],6)</f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2" t="s">
        <v>28</v>
      </c>
    </row>
    <row r="4144" spans="1:16" ht="14.25" hidden="1" customHeight="1" x14ac:dyDescent="0.3">
      <c r="A4144" s="2" t="s">
        <v>4175</v>
      </c>
      <c r="B4144" s="2" t="str">
        <f>RIGHT(DmartSalesData[[#This Row],[order_id]],6)</f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2" t="s">
        <v>34</v>
      </c>
    </row>
    <row r="4145" spans="1:16" ht="14.25" hidden="1" customHeight="1" x14ac:dyDescent="0.3">
      <c r="A4145" s="2" t="s">
        <v>4176</v>
      </c>
      <c r="B4145" s="2" t="str">
        <f>RIGHT(DmartSalesData[[#This Row],[order_id]],6)</f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2" t="s">
        <v>34</v>
      </c>
    </row>
    <row r="4146" spans="1:16" ht="14.25" hidden="1" customHeight="1" x14ac:dyDescent="0.3">
      <c r="A4146" s="2" t="s">
        <v>4177</v>
      </c>
      <c r="B4146" s="2" t="str">
        <f>RIGHT(DmartSalesData[[#This Row],[order_id]],6)</f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2" t="s">
        <v>28</v>
      </c>
    </row>
    <row r="4147" spans="1:16" ht="14.25" hidden="1" customHeight="1" x14ac:dyDescent="0.3">
      <c r="A4147" s="2" t="s">
        <v>4178</v>
      </c>
      <c r="B4147" s="2" t="str">
        <f>RIGHT(DmartSalesData[[#This Row],[order_id]],6)</f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2" t="s">
        <v>17</v>
      </c>
    </row>
    <row r="4148" spans="1:16" ht="14.25" hidden="1" customHeight="1" x14ac:dyDescent="0.3">
      <c r="A4148" s="2" t="s">
        <v>4169</v>
      </c>
      <c r="B4148" s="2" t="str">
        <f>RIGHT(DmartSalesData[[#This Row],[order_id]],6)</f>
        <v>104136</v>
      </c>
      <c r="C4148" s="2" t="s">
        <v>19</v>
      </c>
      <c r="D4148" s="2" t="s">
        <v>14</v>
      </c>
      <c r="E4148" s="2">
        <v>3655.91</v>
      </c>
      <c r="F4148" s="2">
        <v>0.35</v>
      </c>
      <c r="G4148" s="2">
        <f t="shared" si="128"/>
        <v>1279.5684999999999</v>
      </c>
      <c r="H4148" s="2">
        <f t="shared" si="129"/>
        <v>2376.3415</v>
      </c>
      <c r="I4148" s="2">
        <v>7</v>
      </c>
      <c r="J4148" s="3">
        <v>44982</v>
      </c>
      <c r="K4148" s="3">
        <v>44987</v>
      </c>
      <c r="L4148" s="2" t="s">
        <v>15</v>
      </c>
      <c r="M4148" s="2" t="s">
        <v>27</v>
      </c>
      <c r="N4148" s="2">
        <v>891.08</v>
      </c>
      <c r="O4148" s="2" t="s">
        <v>39</v>
      </c>
      <c r="P4148" s="2" t="s">
        <v>39</v>
      </c>
    </row>
    <row r="4149" spans="1:16" ht="14.25" hidden="1" customHeight="1" x14ac:dyDescent="0.3">
      <c r="A4149" s="2" t="s">
        <v>4171</v>
      </c>
      <c r="B4149" s="2" t="str">
        <f>RIGHT(DmartSalesData[[#This Row],[order_id]],6)</f>
        <v>104138</v>
      </c>
      <c r="C4149" s="2" t="s">
        <v>13</v>
      </c>
      <c r="D4149" s="2" t="s">
        <v>26</v>
      </c>
      <c r="E4149" s="2">
        <v>4197.6499999999996</v>
      </c>
      <c r="F4149" s="2">
        <v>0.38</v>
      </c>
      <c r="G4149" s="2">
        <f t="shared" si="128"/>
        <v>1595.107</v>
      </c>
      <c r="H4149" s="2">
        <f t="shared" si="129"/>
        <v>2602.5429999999997</v>
      </c>
      <c r="I4149" s="2">
        <v>9</v>
      </c>
      <c r="J4149" s="3">
        <v>44994</v>
      </c>
      <c r="K4149" s="3">
        <v>45001</v>
      </c>
      <c r="L4149" s="2" t="s">
        <v>31</v>
      </c>
      <c r="M4149" s="2" t="s">
        <v>27</v>
      </c>
      <c r="N4149" s="2">
        <v>1125.08</v>
      </c>
      <c r="O4149" s="2" t="s">
        <v>23</v>
      </c>
      <c r="P4149" s="2" t="s">
        <v>23</v>
      </c>
    </row>
    <row r="4150" spans="1:16" ht="14.25" hidden="1" customHeight="1" x14ac:dyDescent="0.3">
      <c r="A4150" s="2" t="s">
        <v>4181</v>
      </c>
      <c r="B4150" s="2" t="str">
        <f>RIGHT(DmartSalesData[[#This Row],[order_id]],6)</f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2" t="s">
        <v>28</v>
      </c>
    </row>
    <row r="4151" spans="1:16" ht="14.25" hidden="1" customHeight="1" x14ac:dyDescent="0.3">
      <c r="A4151" s="2" t="s">
        <v>4182</v>
      </c>
      <c r="B4151" s="2" t="str">
        <f>RIGHT(DmartSalesData[[#This Row],[order_id]],6)</f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2" t="s">
        <v>48</v>
      </c>
    </row>
    <row r="4152" spans="1:16" ht="14.25" hidden="1" customHeight="1" x14ac:dyDescent="0.3">
      <c r="A4152" s="2" t="s">
        <v>4183</v>
      </c>
      <c r="B4152" s="2" t="str">
        <f>RIGHT(DmartSalesData[[#This Row],[order_id]],6)</f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2" t="s">
        <v>17</v>
      </c>
    </row>
    <row r="4153" spans="1:16" ht="14.25" hidden="1" customHeight="1" x14ac:dyDescent="0.3">
      <c r="A4153" s="2" t="s">
        <v>4184</v>
      </c>
      <c r="B4153" s="2" t="str">
        <f>RIGHT(DmartSalesData[[#This Row],[order_id]],6)</f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2" t="s">
        <v>39</v>
      </c>
    </row>
    <row r="4154" spans="1:16" ht="14.25" hidden="1" customHeight="1" x14ac:dyDescent="0.3">
      <c r="A4154" s="2" t="s">
        <v>4173</v>
      </c>
      <c r="B4154" s="2" t="str">
        <f>RIGHT(DmartSalesData[[#This Row],[order_id]],6)</f>
        <v>104140</v>
      </c>
      <c r="C4154" s="2" t="s">
        <v>41</v>
      </c>
      <c r="D4154" s="2" t="s">
        <v>20</v>
      </c>
      <c r="E4154" s="2">
        <v>4802.3500000000004</v>
      </c>
      <c r="F4154" s="2">
        <v>0.21</v>
      </c>
      <c r="G4154" s="2">
        <f t="shared" si="128"/>
        <v>1008.4935</v>
      </c>
      <c r="H4154" s="2">
        <f t="shared" si="129"/>
        <v>3793.8565000000003</v>
      </c>
      <c r="I4154" s="2">
        <v>3</v>
      </c>
      <c r="J4154" s="3">
        <v>45639</v>
      </c>
      <c r="K4154" s="3">
        <v>45646</v>
      </c>
      <c r="L4154" s="2" t="s">
        <v>21</v>
      </c>
      <c r="M4154" s="2" t="s">
        <v>27</v>
      </c>
      <c r="N4154" s="2">
        <v>580.87</v>
      </c>
      <c r="O4154" s="2" t="s">
        <v>28</v>
      </c>
      <c r="P4154" s="2" t="s">
        <v>28</v>
      </c>
    </row>
    <row r="4155" spans="1:16" ht="14.25" hidden="1" customHeight="1" x14ac:dyDescent="0.3">
      <c r="A4155" s="2" t="s">
        <v>4179</v>
      </c>
      <c r="B4155" s="2" t="str">
        <f>RIGHT(DmartSalesData[[#This Row],[order_id]],6)</f>
        <v>104146</v>
      </c>
      <c r="C4155" s="2" t="s">
        <v>25</v>
      </c>
      <c r="D4155" s="2" t="s">
        <v>14</v>
      </c>
      <c r="E4155" s="2">
        <v>4826.12</v>
      </c>
      <c r="F4155" s="2">
        <v>0.48</v>
      </c>
      <c r="G4155" s="2">
        <f t="shared" si="128"/>
        <v>2316.5375999999997</v>
      </c>
      <c r="H4155" s="2">
        <f t="shared" si="129"/>
        <v>2509.5824000000002</v>
      </c>
      <c r="I4155" s="2">
        <v>7</v>
      </c>
      <c r="J4155" s="3">
        <v>45625</v>
      </c>
      <c r="K4155" s="3">
        <v>45631</v>
      </c>
      <c r="L4155" s="2" t="s">
        <v>21</v>
      </c>
      <c r="M4155" s="2" t="s">
        <v>22</v>
      </c>
      <c r="N4155" s="2">
        <v>795.01</v>
      </c>
      <c r="O4155" s="2" t="s">
        <v>39</v>
      </c>
      <c r="P4155" s="2" t="s">
        <v>39</v>
      </c>
    </row>
    <row r="4156" spans="1:16" ht="14.25" hidden="1" customHeight="1" x14ac:dyDescent="0.3">
      <c r="A4156" s="2" t="s">
        <v>4187</v>
      </c>
      <c r="B4156" s="2" t="str">
        <f>RIGHT(DmartSalesData[[#This Row],[order_id]],6)</f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2" t="s">
        <v>23</v>
      </c>
    </row>
    <row r="4157" spans="1:16" ht="14.25" hidden="1" customHeight="1" x14ac:dyDescent="0.3">
      <c r="A4157" s="2" t="s">
        <v>4188</v>
      </c>
      <c r="B4157" s="2" t="str">
        <f>RIGHT(DmartSalesData[[#This Row],[order_id]],6)</f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ref="G4157:G4220" si="130">E4157*F4157</f>
        <v>981.17520000000002</v>
      </c>
      <c r="H4157" s="2">
        <f t="shared" ref="H4157:H4220" si="131">E4157-G4157</f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2" t="s">
        <v>34</v>
      </c>
    </row>
    <row r="4158" spans="1:16" ht="14.25" hidden="1" customHeight="1" x14ac:dyDescent="0.3">
      <c r="A4158" s="2" t="s">
        <v>4180</v>
      </c>
      <c r="B4158" s="2" t="str">
        <f>RIGHT(DmartSalesData[[#This Row],[order_id]],6)</f>
        <v>104147</v>
      </c>
      <c r="C4158" s="2" t="s">
        <v>13</v>
      </c>
      <c r="D4158" s="2" t="s">
        <v>20</v>
      </c>
      <c r="E4158" s="2">
        <v>4170.8500000000004</v>
      </c>
      <c r="F4158" s="2">
        <v>0.3</v>
      </c>
      <c r="G4158" s="2">
        <f t="shared" si="130"/>
        <v>1251.2550000000001</v>
      </c>
      <c r="H4158" s="2">
        <f t="shared" si="131"/>
        <v>2919.5950000000003</v>
      </c>
      <c r="I4158" s="2">
        <v>5</v>
      </c>
      <c r="J4158" s="3">
        <v>45340</v>
      </c>
      <c r="K4158" s="3">
        <v>45347</v>
      </c>
      <c r="L4158" s="2" t="s">
        <v>21</v>
      </c>
      <c r="M4158" s="2" t="s">
        <v>16</v>
      </c>
      <c r="N4158" s="2">
        <v>949.65</v>
      </c>
      <c r="O4158" s="2" t="s">
        <v>34</v>
      </c>
      <c r="P4158" s="2" t="s">
        <v>34</v>
      </c>
    </row>
    <row r="4159" spans="1:16" ht="14.25" hidden="1" customHeight="1" x14ac:dyDescent="0.3">
      <c r="A4159" s="2" t="s">
        <v>4190</v>
      </c>
      <c r="B4159" s="2" t="str">
        <f>RIGHT(DmartSalesData[[#This Row],[order_id]],6)</f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30"/>
        <v>252.303</v>
      </c>
      <c r="H4159" s="2">
        <f t="shared" si="131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2" t="s">
        <v>28</v>
      </c>
    </row>
    <row r="4160" spans="1:16" ht="14.25" hidden="1" customHeight="1" x14ac:dyDescent="0.3">
      <c r="A4160" s="2" t="s">
        <v>4191</v>
      </c>
      <c r="B4160" s="2" t="str">
        <f>RIGHT(DmartSalesData[[#This Row],[order_id]],6)</f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30"/>
        <v>416.62320000000005</v>
      </c>
      <c r="H4160" s="2">
        <f t="shared" si="131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2" t="s">
        <v>34</v>
      </c>
    </row>
    <row r="4161" spans="1:16" ht="14.25" hidden="1" customHeight="1" x14ac:dyDescent="0.3">
      <c r="A4161" s="2" t="s">
        <v>4185</v>
      </c>
      <c r="B4161" s="2" t="str">
        <f>RIGHT(DmartSalesData[[#This Row],[order_id]],6)</f>
        <v>104152</v>
      </c>
      <c r="C4161" s="2" t="s">
        <v>13</v>
      </c>
      <c r="D4161" s="2" t="s">
        <v>36</v>
      </c>
      <c r="E4161" s="2">
        <v>4201.71</v>
      </c>
      <c r="F4161" s="2">
        <v>0.49</v>
      </c>
      <c r="G4161" s="2">
        <f t="shared" si="130"/>
        <v>2058.8379</v>
      </c>
      <c r="H4161" s="2">
        <f t="shared" si="131"/>
        <v>2142.8721</v>
      </c>
      <c r="I4161" s="2">
        <v>5</v>
      </c>
      <c r="J4161" s="3">
        <v>45495</v>
      </c>
      <c r="K4161" s="3">
        <v>45496</v>
      </c>
      <c r="L4161" s="2" t="s">
        <v>15</v>
      </c>
      <c r="M4161" s="2" t="s">
        <v>27</v>
      </c>
      <c r="N4161" s="2">
        <v>1108.53</v>
      </c>
      <c r="O4161" s="2" t="s">
        <v>17</v>
      </c>
      <c r="P4161" s="2" t="s">
        <v>17</v>
      </c>
    </row>
    <row r="4162" spans="1:16" ht="14.25" hidden="1" customHeight="1" x14ac:dyDescent="0.3">
      <c r="A4162" s="2" t="s">
        <v>4193</v>
      </c>
      <c r="B4162" s="2" t="str">
        <f>RIGHT(DmartSalesData[[#This Row],[order_id]],6)</f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30"/>
        <v>324.63040000000001</v>
      </c>
      <c r="H4162" s="2">
        <f t="shared" si="131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2" t="s">
        <v>48</v>
      </c>
    </row>
    <row r="4163" spans="1:16" ht="14.25" hidden="1" customHeight="1" x14ac:dyDescent="0.3">
      <c r="A4163" s="2" t="s">
        <v>4194</v>
      </c>
      <c r="B4163" s="2" t="str">
        <f>RIGHT(DmartSalesData[[#This Row],[order_id]],6)</f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si="130"/>
        <v>55.034100000000002</v>
      </c>
      <c r="H4163" s="2">
        <f t="shared" si="131"/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2" t="s">
        <v>28</v>
      </c>
    </row>
    <row r="4164" spans="1:16" ht="14.25" hidden="1" customHeight="1" x14ac:dyDescent="0.3">
      <c r="A4164" s="2" t="s">
        <v>4195</v>
      </c>
      <c r="B4164" s="2" t="str">
        <f>RIGHT(DmartSalesData[[#This Row],[order_id]],6)</f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2" t="s">
        <v>48</v>
      </c>
    </row>
    <row r="4165" spans="1:16" ht="14.25" hidden="1" customHeight="1" x14ac:dyDescent="0.3">
      <c r="A4165" s="2" t="s">
        <v>4196</v>
      </c>
      <c r="B4165" s="2" t="str">
        <f>RIGHT(DmartSalesData[[#This Row],[order_id]],6)</f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2" t="s">
        <v>48</v>
      </c>
    </row>
    <row r="4166" spans="1:16" ht="14.25" hidden="1" customHeight="1" x14ac:dyDescent="0.3">
      <c r="A4166" s="2" t="s">
        <v>4197</v>
      </c>
      <c r="B4166" s="2" t="str">
        <f>RIGHT(DmartSalesData[[#This Row],[order_id]],6)</f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2" t="s">
        <v>23</v>
      </c>
    </row>
    <row r="4167" spans="1:16" ht="14.25" hidden="1" customHeight="1" x14ac:dyDescent="0.3">
      <c r="A4167" s="2" t="s">
        <v>4198</v>
      </c>
      <c r="B4167" s="2" t="str">
        <f>RIGHT(DmartSalesData[[#This Row],[order_id]],6)</f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2" t="s">
        <v>17</v>
      </c>
    </row>
    <row r="4168" spans="1:16" ht="14.25" hidden="1" customHeight="1" x14ac:dyDescent="0.3">
      <c r="A4168" s="2" t="s">
        <v>4199</v>
      </c>
      <c r="B4168" s="2" t="str">
        <f>RIGHT(DmartSalesData[[#This Row],[order_id]],6)</f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2" t="s">
        <v>17</v>
      </c>
    </row>
    <row r="4169" spans="1:16" ht="14.25" hidden="1" customHeight="1" x14ac:dyDescent="0.3">
      <c r="A4169" s="2" t="s">
        <v>4186</v>
      </c>
      <c r="B4169" s="2" t="str">
        <f>RIGHT(DmartSalesData[[#This Row],[order_id]],6)</f>
        <v>104153</v>
      </c>
      <c r="C4169" s="2" t="s">
        <v>25</v>
      </c>
      <c r="D4169" s="2" t="s">
        <v>20</v>
      </c>
      <c r="E4169" s="2">
        <v>4882.2</v>
      </c>
      <c r="F4169" s="2">
        <v>0.39</v>
      </c>
      <c r="G4169" s="2">
        <f t="shared" si="130"/>
        <v>1904.058</v>
      </c>
      <c r="H4169" s="2">
        <f t="shared" si="131"/>
        <v>2978.1419999999998</v>
      </c>
      <c r="I4169" s="2">
        <v>4</v>
      </c>
      <c r="J4169" s="3">
        <v>44976</v>
      </c>
      <c r="K4169" s="3">
        <v>44977</v>
      </c>
      <c r="L4169" s="2" t="s">
        <v>15</v>
      </c>
      <c r="M4169" s="2" t="s">
        <v>22</v>
      </c>
      <c r="N4169" s="2">
        <v>826.7</v>
      </c>
      <c r="O4169" s="2" t="s">
        <v>34</v>
      </c>
      <c r="P4169" s="2" t="s">
        <v>34</v>
      </c>
    </row>
    <row r="4170" spans="1:16" ht="14.25" hidden="1" customHeight="1" x14ac:dyDescent="0.3">
      <c r="A4170" s="2" t="s">
        <v>4201</v>
      </c>
      <c r="B4170" s="2" t="str">
        <f>RIGHT(DmartSalesData[[#This Row],[order_id]],6)</f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2" t="s">
        <v>48</v>
      </c>
    </row>
    <row r="4171" spans="1:16" ht="14.25" hidden="1" customHeight="1" x14ac:dyDescent="0.3">
      <c r="A4171" s="2" t="s">
        <v>4202</v>
      </c>
      <c r="B4171" s="2" t="str">
        <f>RIGHT(DmartSalesData[[#This Row],[order_id]],6)</f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2" t="s">
        <v>48</v>
      </c>
    </row>
    <row r="4172" spans="1:16" ht="14.25" hidden="1" customHeight="1" x14ac:dyDescent="0.3">
      <c r="A4172" s="2" t="s">
        <v>4203</v>
      </c>
      <c r="B4172" s="2" t="str">
        <f>RIGHT(DmartSalesData[[#This Row],[order_id]],6)</f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2" t="s">
        <v>48</v>
      </c>
    </row>
    <row r="4173" spans="1:16" ht="14.25" hidden="1" customHeight="1" x14ac:dyDescent="0.3">
      <c r="A4173" s="2" t="s">
        <v>4189</v>
      </c>
      <c r="B4173" s="2" t="str">
        <f>RIGHT(DmartSalesData[[#This Row],[order_id]],6)</f>
        <v>104156</v>
      </c>
      <c r="C4173" s="2" t="s">
        <v>41</v>
      </c>
      <c r="D4173" s="2" t="s">
        <v>36</v>
      </c>
      <c r="E4173" s="2">
        <v>4310.1400000000003</v>
      </c>
      <c r="F4173" s="2">
        <v>0.36</v>
      </c>
      <c r="G4173" s="2">
        <f t="shared" si="130"/>
        <v>1551.6504</v>
      </c>
      <c r="H4173" s="2">
        <f t="shared" si="131"/>
        <v>2758.4896000000003</v>
      </c>
      <c r="I4173" s="2">
        <v>1</v>
      </c>
      <c r="J4173" s="3">
        <v>44979</v>
      </c>
      <c r="K4173" s="3">
        <v>44984</v>
      </c>
      <c r="L4173" s="2" t="s">
        <v>21</v>
      </c>
      <c r="M4173" s="2" t="s">
        <v>16</v>
      </c>
      <c r="N4173" s="2">
        <v>218.41</v>
      </c>
      <c r="O4173" s="2" t="s">
        <v>39</v>
      </c>
      <c r="P4173" s="2" t="s">
        <v>39</v>
      </c>
    </row>
    <row r="4174" spans="1:16" ht="14.25" hidden="1" customHeight="1" x14ac:dyDescent="0.3">
      <c r="A4174" s="2" t="s">
        <v>4192</v>
      </c>
      <c r="B4174" s="2" t="str">
        <f>RIGHT(DmartSalesData[[#This Row],[order_id]],6)</f>
        <v>104159</v>
      </c>
      <c r="C4174" s="2" t="s">
        <v>25</v>
      </c>
      <c r="D4174" s="2" t="s">
        <v>20</v>
      </c>
      <c r="E4174" s="2">
        <v>3694.94</v>
      </c>
      <c r="F4174" s="2">
        <v>0.44</v>
      </c>
      <c r="G4174" s="2">
        <f t="shared" si="130"/>
        <v>1625.7736</v>
      </c>
      <c r="H4174" s="2">
        <f t="shared" si="131"/>
        <v>2069.1664000000001</v>
      </c>
      <c r="I4174" s="2">
        <v>7</v>
      </c>
      <c r="J4174" s="3">
        <v>45036</v>
      </c>
      <c r="K4174" s="3">
        <v>45043</v>
      </c>
      <c r="L4174" s="2" t="s">
        <v>21</v>
      </c>
      <c r="M4174" s="2" t="s">
        <v>16</v>
      </c>
      <c r="N4174" s="2">
        <v>514.29</v>
      </c>
      <c r="O4174" s="2" t="s">
        <v>48</v>
      </c>
      <c r="P4174" s="2" t="s">
        <v>48</v>
      </c>
    </row>
    <row r="4175" spans="1:16" ht="14.25" hidden="1" customHeight="1" x14ac:dyDescent="0.3">
      <c r="A4175" s="2" t="s">
        <v>4206</v>
      </c>
      <c r="B4175" s="2" t="str">
        <f>RIGHT(DmartSalesData[[#This Row],[order_id]],6)</f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2" t="s">
        <v>34</v>
      </c>
    </row>
    <row r="4176" spans="1:16" ht="14.25" hidden="1" customHeight="1" x14ac:dyDescent="0.3">
      <c r="A4176" s="2" t="s">
        <v>4200</v>
      </c>
      <c r="B4176" s="2" t="str">
        <f>RIGHT(DmartSalesData[[#This Row],[order_id]],6)</f>
        <v>104167</v>
      </c>
      <c r="C4176" s="2" t="s">
        <v>19</v>
      </c>
      <c r="D4176" s="2" t="s">
        <v>36</v>
      </c>
      <c r="E4176" s="2">
        <v>4237.99</v>
      </c>
      <c r="F4176" s="2">
        <v>0.4</v>
      </c>
      <c r="G4176" s="2">
        <f t="shared" si="130"/>
        <v>1695.1959999999999</v>
      </c>
      <c r="H4176" s="2">
        <f t="shared" si="131"/>
        <v>2542.7939999999999</v>
      </c>
      <c r="I4176" s="2">
        <v>1</v>
      </c>
      <c r="J4176" s="3">
        <v>45435</v>
      </c>
      <c r="K4176" s="3">
        <v>45436</v>
      </c>
      <c r="L4176" s="2" t="s">
        <v>31</v>
      </c>
      <c r="M4176" s="2" t="s">
        <v>27</v>
      </c>
      <c r="N4176" s="2">
        <v>457.16</v>
      </c>
      <c r="O4176" s="2" t="s">
        <v>48</v>
      </c>
      <c r="P4176" s="2" t="s">
        <v>48</v>
      </c>
    </row>
    <row r="4177" spans="1:16" ht="14.25" hidden="1" customHeight="1" x14ac:dyDescent="0.3">
      <c r="A4177" s="2" t="s">
        <v>4208</v>
      </c>
      <c r="B4177" s="2" t="str">
        <f>RIGHT(DmartSalesData[[#This Row],[order_id]],6)</f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2" t="s">
        <v>39</v>
      </c>
    </row>
    <row r="4178" spans="1:16" ht="14.25" hidden="1" customHeight="1" x14ac:dyDescent="0.3">
      <c r="A4178" s="2" t="s">
        <v>4209</v>
      </c>
      <c r="B4178" s="2" t="str">
        <f>RIGHT(DmartSalesData[[#This Row],[order_id]],6)</f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2" t="s">
        <v>28</v>
      </c>
    </row>
    <row r="4179" spans="1:16" ht="14.25" hidden="1" customHeight="1" x14ac:dyDescent="0.3">
      <c r="A4179" s="2" t="s">
        <v>4210</v>
      </c>
      <c r="B4179" s="2" t="str">
        <f>RIGHT(DmartSalesData[[#This Row],[order_id]],6)</f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2" t="s">
        <v>28</v>
      </c>
    </row>
    <row r="4180" spans="1:16" ht="14.25" hidden="1" customHeight="1" x14ac:dyDescent="0.3">
      <c r="A4180" s="2" t="s">
        <v>4211</v>
      </c>
      <c r="B4180" s="2" t="str">
        <f>RIGHT(DmartSalesData[[#This Row],[order_id]],6)</f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2" t="s">
        <v>48</v>
      </c>
    </row>
    <row r="4181" spans="1:16" ht="14.25" hidden="1" customHeight="1" x14ac:dyDescent="0.3">
      <c r="A4181" s="2" t="s">
        <v>4212</v>
      </c>
      <c r="B4181" s="2" t="str">
        <f>RIGHT(DmartSalesData[[#This Row],[order_id]],6)</f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2" t="s">
        <v>28</v>
      </c>
    </row>
    <row r="4182" spans="1:16" ht="14.25" hidden="1" customHeight="1" x14ac:dyDescent="0.3">
      <c r="A4182" s="2" t="s">
        <v>4213</v>
      </c>
      <c r="B4182" s="2" t="str">
        <f>RIGHT(DmartSalesData[[#This Row],[order_id]],6)</f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2" t="s">
        <v>48</v>
      </c>
    </row>
    <row r="4183" spans="1:16" ht="14.25" hidden="1" customHeight="1" x14ac:dyDescent="0.3">
      <c r="A4183" s="2" t="s">
        <v>4214</v>
      </c>
      <c r="B4183" s="2" t="str">
        <f>RIGHT(DmartSalesData[[#This Row],[order_id]],6)</f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2" t="s">
        <v>23</v>
      </c>
    </row>
    <row r="4184" spans="1:16" ht="14.25" hidden="1" customHeight="1" x14ac:dyDescent="0.3">
      <c r="A4184" s="2" t="s">
        <v>4215</v>
      </c>
      <c r="B4184" s="2" t="str">
        <f>RIGHT(DmartSalesData[[#This Row],[order_id]],6)</f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2" t="s">
        <v>34</v>
      </c>
    </row>
    <row r="4185" spans="1:16" ht="14.25" hidden="1" customHeight="1" x14ac:dyDescent="0.3">
      <c r="A4185" s="2" t="s">
        <v>4204</v>
      </c>
      <c r="B4185" s="2" t="str">
        <f>RIGHT(DmartSalesData[[#This Row],[order_id]],6)</f>
        <v>104171</v>
      </c>
      <c r="C4185" s="2" t="s">
        <v>13</v>
      </c>
      <c r="D4185" s="2" t="s">
        <v>33</v>
      </c>
      <c r="E4185" s="2">
        <v>4047.92</v>
      </c>
      <c r="F4185" s="2">
        <v>0.28000000000000003</v>
      </c>
      <c r="G4185" s="2">
        <f t="shared" si="130"/>
        <v>1133.4176000000002</v>
      </c>
      <c r="H4185" s="2">
        <f t="shared" si="131"/>
        <v>2914.5023999999999</v>
      </c>
      <c r="I4185" s="2">
        <v>7</v>
      </c>
      <c r="J4185" s="3">
        <v>45464</v>
      </c>
      <c r="K4185" s="3">
        <v>45471</v>
      </c>
      <c r="L4185" s="2" t="s">
        <v>31</v>
      </c>
      <c r="M4185" s="2" t="s">
        <v>16</v>
      </c>
      <c r="N4185" s="2">
        <v>858.64</v>
      </c>
      <c r="O4185" s="2" t="s">
        <v>34</v>
      </c>
      <c r="P4185" s="2" t="s">
        <v>34</v>
      </c>
    </row>
    <row r="4186" spans="1:16" ht="14.25" hidden="1" customHeight="1" x14ac:dyDescent="0.3">
      <c r="A4186" s="2" t="s">
        <v>4205</v>
      </c>
      <c r="B4186" s="2" t="str">
        <f>RIGHT(DmartSalesData[[#This Row],[order_id]],6)</f>
        <v>104172</v>
      </c>
      <c r="C4186" s="2" t="s">
        <v>41</v>
      </c>
      <c r="D4186" s="2" t="s">
        <v>33</v>
      </c>
      <c r="E4186" s="2">
        <v>4797.42</v>
      </c>
      <c r="F4186" s="2">
        <v>0.22</v>
      </c>
      <c r="G4186" s="2">
        <f t="shared" si="130"/>
        <v>1055.4323999999999</v>
      </c>
      <c r="H4186" s="2">
        <f t="shared" si="131"/>
        <v>3741.9876000000004</v>
      </c>
      <c r="I4186" s="2">
        <v>9</v>
      </c>
      <c r="J4186" s="3">
        <v>45473</v>
      </c>
      <c r="K4186" s="3">
        <v>45480</v>
      </c>
      <c r="L4186" s="2" t="s">
        <v>31</v>
      </c>
      <c r="M4186" s="2" t="s">
        <v>22</v>
      </c>
      <c r="N4186" s="2">
        <v>1278.31</v>
      </c>
      <c r="O4186" s="2" t="s">
        <v>28</v>
      </c>
      <c r="P4186" s="2" t="s">
        <v>28</v>
      </c>
    </row>
    <row r="4187" spans="1:16" ht="14.25" hidden="1" customHeight="1" x14ac:dyDescent="0.3">
      <c r="A4187" s="2" t="s">
        <v>4218</v>
      </c>
      <c r="B4187" s="2" t="str">
        <f>RIGHT(DmartSalesData[[#This Row],[order_id]],6)</f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2" t="s">
        <v>34</v>
      </c>
    </row>
    <row r="4188" spans="1:16" ht="14.25" hidden="1" customHeight="1" x14ac:dyDescent="0.3">
      <c r="A4188" s="2" t="s">
        <v>4219</v>
      </c>
      <c r="B4188" s="2" t="str">
        <f>RIGHT(DmartSalesData[[#This Row],[order_id]],6)</f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2" t="s">
        <v>39</v>
      </c>
    </row>
    <row r="4189" spans="1:16" ht="14.25" hidden="1" customHeight="1" x14ac:dyDescent="0.3">
      <c r="A4189" s="2" t="s">
        <v>4220</v>
      </c>
      <c r="B4189" s="2" t="str">
        <f>RIGHT(DmartSalesData[[#This Row],[order_id]],6)</f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2" t="s">
        <v>23</v>
      </c>
    </row>
    <row r="4190" spans="1:16" ht="14.25" hidden="1" customHeight="1" x14ac:dyDescent="0.3">
      <c r="A4190" s="2" t="s">
        <v>4221</v>
      </c>
      <c r="B4190" s="2" t="str">
        <f>RIGHT(DmartSalesData[[#This Row],[order_id]],6)</f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2" t="s">
        <v>17</v>
      </c>
    </row>
    <row r="4191" spans="1:16" ht="14.25" hidden="1" customHeight="1" x14ac:dyDescent="0.3">
      <c r="A4191" s="2" t="s">
        <v>4222</v>
      </c>
      <c r="B4191" s="2" t="str">
        <f>RIGHT(DmartSalesData[[#This Row],[order_id]],6)</f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2" t="s">
        <v>17</v>
      </c>
    </row>
    <row r="4192" spans="1:16" ht="14.25" hidden="1" customHeight="1" x14ac:dyDescent="0.3">
      <c r="A4192" s="2" t="s">
        <v>4223</v>
      </c>
      <c r="B4192" s="2" t="str">
        <f>RIGHT(DmartSalesData[[#This Row],[order_id]],6)</f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2" t="s">
        <v>28</v>
      </c>
    </row>
    <row r="4193" spans="1:16" ht="14.25" hidden="1" customHeight="1" x14ac:dyDescent="0.3">
      <c r="A4193" s="2" t="s">
        <v>4207</v>
      </c>
      <c r="B4193" s="2" t="str">
        <f>RIGHT(DmartSalesData[[#This Row],[order_id]],6)</f>
        <v>104174</v>
      </c>
      <c r="C4193" s="2" t="s">
        <v>19</v>
      </c>
      <c r="D4193" s="2" t="s">
        <v>14</v>
      </c>
      <c r="E4193" s="2">
        <v>3134.79</v>
      </c>
      <c r="F4193" s="2">
        <v>0.33</v>
      </c>
      <c r="G4193" s="2">
        <f t="shared" si="130"/>
        <v>1034.4807000000001</v>
      </c>
      <c r="H4193" s="2">
        <f t="shared" si="131"/>
        <v>2100.3092999999999</v>
      </c>
      <c r="I4193" s="2">
        <v>5</v>
      </c>
      <c r="J4193" s="3">
        <v>45649</v>
      </c>
      <c r="K4193" s="3">
        <v>45654</v>
      </c>
      <c r="L4193" s="2" t="s">
        <v>31</v>
      </c>
      <c r="M4193" s="2" t="s">
        <v>16</v>
      </c>
      <c r="N4193" s="2">
        <v>365.47</v>
      </c>
      <c r="O4193" s="2" t="s">
        <v>39</v>
      </c>
      <c r="P4193" s="2" t="s">
        <v>39</v>
      </c>
    </row>
    <row r="4194" spans="1:16" ht="14.25" hidden="1" customHeight="1" x14ac:dyDescent="0.3">
      <c r="A4194" s="2" t="s">
        <v>4225</v>
      </c>
      <c r="B4194" s="2" t="str">
        <f>RIGHT(DmartSalesData[[#This Row],[order_id]],6)</f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2" t="s">
        <v>34</v>
      </c>
    </row>
    <row r="4195" spans="1:16" ht="14.25" hidden="1" customHeight="1" x14ac:dyDescent="0.3">
      <c r="A4195" s="2" t="s">
        <v>4216</v>
      </c>
      <c r="B4195" s="2" t="str">
        <f>RIGHT(DmartSalesData[[#This Row],[order_id]],6)</f>
        <v>104183</v>
      </c>
      <c r="C4195" s="2" t="s">
        <v>13</v>
      </c>
      <c r="D4195" s="2" t="s">
        <v>26</v>
      </c>
      <c r="E4195" s="2">
        <v>4608.1499999999996</v>
      </c>
      <c r="F4195" s="2">
        <v>0.41</v>
      </c>
      <c r="G4195" s="2">
        <f t="shared" si="130"/>
        <v>1889.3414999999998</v>
      </c>
      <c r="H4195" s="2">
        <f t="shared" si="131"/>
        <v>2718.8085000000001</v>
      </c>
      <c r="I4195" s="2">
        <v>1</v>
      </c>
      <c r="J4195" s="3">
        <v>45103</v>
      </c>
      <c r="K4195" s="3">
        <v>45106</v>
      </c>
      <c r="L4195" s="2" t="s">
        <v>31</v>
      </c>
      <c r="M4195" s="2" t="s">
        <v>22</v>
      </c>
      <c r="N4195" s="2">
        <v>476.16</v>
      </c>
      <c r="O4195" s="2" t="s">
        <v>39</v>
      </c>
      <c r="P4195" s="2" t="s">
        <v>39</v>
      </c>
    </row>
    <row r="4196" spans="1:16" ht="14.25" hidden="1" customHeight="1" x14ac:dyDescent="0.3">
      <c r="A4196" s="2" t="s">
        <v>4227</v>
      </c>
      <c r="B4196" s="2" t="str">
        <f>RIGHT(DmartSalesData[[#This Row],[order_id]],6)</f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2" t="s">
        <v>17</v>
      </c>
    </row>
    <row r="4197" spans="1:16" ht="14.25" hidden="1" customHeight="1" x14ac:dyDescent="0.3">
      <c r="A4197" s="2" t="s">
        <v>4228</v>
      </c>
      <c r="B4197" s="2" t="str">
        <f>RIGHT(DmartSalesData[[#This Row],[order_id]],6)</f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2" t="s">
        <v>34</v>
      </c>
    </row>
    <row r="4198" spans="1:16" ht="14.25" hidden="1" customHeight="1" x14ac:dyDescent="0.3">
      <c r="A4198" s="2" t="s">
        <v>4229</v>
      </c>
      <c r="B4198" s="2" t="str">
        <f>RIGHT(DmartSalesData[[#This Row],[order_id]],6)</f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2" t="s">
        <v>23</v>
      </c>
    </row>
    <row r="4199" spans="1:16" ht="14.25" hidden="1" customHeight="1" x14ac:dyDescent="0.3">
      <c r="A4199" s="2" t="s">
        <v>4230</v>
      </c>
      <c r="B4199" s="2" t="str">
        <f>RIGHT(DmartSalesData[[#This Row],[order_id]],6)</f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2" t="s">
        <v>17</v>
      </c>
    </row>
    <row r="4200" spans="1:16" ht="14.25" hidden="1" customHeight="1" x14ac:dyDescent="0.3">
      <c r="A4200" s="2" t="s">
        <v>4231</v>
      </c>
      <c r="B4200" s="2" t="str">
        <f>RIGHT(DmartSalesData[[#This Row],[order_id]],6)</f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2" t="s">
        <v>39</v>
      </c>
    </row>
    <row r="4201" spans="1:16" ht="14.25" hidden="1" customHeight="1" x14ac:dyDescent="0.3">
      <c r="A4201" s="2" t="s">
        <v>4232</v>
      </c>
      <c r="B4201" s="2" t="str">
        <f>RIGHT(DmartSalesData[[#This Row],[order_id]],6)</f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2" t="s">
        <v>17</v>
      </c>
    </row>
    <row r="4202" spans="1:16" ht="14.25" hidden="1" customHeight="1" x14ac:dyDescent="0.3">
      <c r="A4202" s="2" t="s">
        <v>4233</v>
      </c>
      <c r="B4202" s="2" t="str">
        <f>RIGHT(DmartSalesData[[#This Row],[order_id]],6)</f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2" t="s">
        <v>17</v>
      </c>
    </row>
    <row r="4203" spans="1:16" ht="14.25" hidden="1" customHeight="1" x14ac:dyDescent="0.3">
      <c r="A4203" s="2" t="s">
        <v>4217</v>
      </c>
      <c r="B4203" s="2" t="str">
        <f>RIGHT(DmartSalesData[[#This Row],[order_id]],6)</f>
        <v>104184</v>
      </c>
      <c r="C4203" s="2" t="s">
        <v>19</v>
      </c>
      <c r="D4203" s="2" t="s">
        <v>26</v>
      </c>
      <c r="E4203" s="2">
        <v>2311.52</v>
      </c>
      <c r="F4203" s="2">
        <v>0.47</v>
      </c>
      <c r="G4203" s="2">
        <f t="shared" si="130"/>
        <v>1086.4143999999999</v>
      </c>
      <c r="H4203" s="2">
        <f t="shared" si="131"/>
        <v>1225.1056000000001</v>
      </c>
      <c r="I4203" s="2">
        <v>4</v>
      </c>
      <c r="J4203" s="3">
        <v>45031</v>
      </c>
      <c r="K4203" s="3">
        <v>45033</v>
      </c>
      <c r="L4203" s="2" t="s">
        <v>21</v>
      </c>
      <c r="M4203" s="2" t="s">
        <v>16</v>
      </c>
      <c r="N4203" s="2">
        <v>204.65</v>
      </c>
      <c r="O4203" s="2" t="s">
        <v>17</v>
      </c>
      <c r="P4203" s="2" t="s">
        <v>17</v>
      </c>
    </row>
    <row r="4204" spans="1:16" ht="14.25" hidden="1" customHeight="1" x14ac:dyDescent="0.3">
      <c r="A4204" s="2" t="s">
        <v>4235</v>
      </c>
      <c r="B4204" s="2" t="str">
        <f>RIGHT(DmartSalesData[[#This Row],[order_id]],6)</f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2" t="s">
        <v>39</v>
      </c>
    </row>
    <row r="4205" spans="1:16" ht="14.25" hidden="1" customHeight="1" x14ac:dyDescent="0.3">
      <c r="A4205" s="2" t="s">
        <v>4236</v>
      </c>
      <c r="B4205" s="2" t="str">
        <f>RIGHT(DmartSalesData[[#This Row],[order_id]],6)</f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2" t="s">
        <v>39</v>
      </c>
    </row>
    <row r="4206" spans="1:16" ht="14.25" hidden="1" customHeight="1" x14ac:dyDescent="0.3">
      <c r="A4206" s="2" t="s">
        <v>4237</v>
      </c>
      <c r="B4206" s="2" t="str">
        <f>RIGHT(DmartSalesData[[#This Row],[order_id]],6)</f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2" t="s">
        <v>39</v>
      </c>
    </row>
    <row r="4207" spans="1:16" ht="14.25" hidden="1" customHeight="1" x14ac:dyDescent="0.3">
      <c r="A4207" s="2" t="s">
        <v>4238</v>
      </c>
      <c r="B4207" s="2" t="str">
        <f>RIGHT(DmartSalesData[[#This Row],[order_id]],6)</f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2" t="s">
        <v>28</v>
      </c>
    </row>
    <row r="4208" spans="1:16" ht="14.25" hidden="1" customHeight="1" x14ac:dyDescent="0.3">
      <c r="A4208" s="2" t="s">
        <v>4239</v>
      </c>
      <c r="B4208" s="2" t="str">
        <f>RIGHT(DmartSalesData[[#This Row],[order_id]],6)</f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2" t="s">
        <v>28</v>
      </c>
    </row>
    <row r="4209" spans="1:16" ht="14.25" hidden="1" customHeight="1" x14ac:dyDescent="0.3">
      <c r="A4209" s="2" t="s">
        <v>4240</v>
      </c>
      <c r="B4209" s="2" t="str">
        <f>RIGHT(DmartSalesData[[#This Row],[order_id]],6)</f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2" t="s">
        <v>17</v>
      </c>
    </row>
    <row r="4210" spans="1:16" ht="14.25" hidden="1" customHeight="1" x14ac:dyDescent="0.3">
      <c r="A4210" s="2" t="s">
        <v>4241</v>
      </c>
      <c r="B4210" s="2" t="str">
        <f>RIGHT(DmartSalesData[[#This Row],[order_id]],6)</f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2" t="s">
        <v>39</v>
      </c>
    </row>
    <row r="4211" spans="1:16" ht="14.25" hidden="1" customHeight="1" x14ac:dyDescent="0.3">
      <c r="A4211" s="2" t="s">
        <v>4242</v>
      </c>
      <c r="B4211" s="2" t="str">
        <f>RIGHT(DmartSalesData[[#This Row],[order_id]],6)</f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2" t="s">
        <v>48</v>
      </c>
    </row>
    <row r="4212" spans="1:16" ht="14.25" hidden="1" customHeight="1" x14ac:dyDescent="0.3">
      <c r="A4212" s="2" t="s">
        <v>4243</v>
      </c>
      <c r="B4212" s="2" t="str">
        <f>RIGHT(DmartSalesData[[#This Row],[order_id]],6)</f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2" t="s">
        <v>17</v>
      </c>
    </row>
    <row r="4213" spans="1:16" ht="14.25" hidden="1" customHeight="1" x14ac:dyDescent="0.3">
      <c r="A4213" s="2" t="s">
        <v>4244</v>
      </c>
      <c r="B4213" s="2" t="str">
        <f>RIGHT(DmartSalesData[[#This Row],[order_id]],6)</f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2" t="s">
        <v>23</v>
      </c>
    </row>
    <row r="4214" spans="1:16" ht="14.25" hidden="1" customHeight="1" x14ac:dyDescent="0.3">
      <c r="A4214" s="2" t="s">
        <v>4245</v>
      </c>
      <c r="B4214" s="2" t="str">
        <f>RIGHT(DmartSalesData[[#This Row],[order_id]],6)</f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2" t="s">
        <v>39</v>
      </c>
    </row>
    <row r="4215" spans="1:16" ht="14.25" hidden="1" customHeight="1" x14ac:dyDescent="0.3">
      <c r="A4215" s="2" t="s">
        <v>4246</v>
      </c>
      <c r="B4215" s="2" t="str">
        <f>RIGHT(DmartSalesData[[#This Row],[order_id]],6)</f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2" t="s">
        <v>39</v>
      </c>
    </row>
    <row r="4216" spans="1:16" ht="14.25" hidden="1" customHeight="1" x14ac:dyDescent="0.3">
      <c r="A4216" s="2" t="s">
        <v>4247</v>
      </c>
      <c r="B4216" s="2" t="str">
        <f>RIGHT(DmartSalesData[[#This Row],[order_id]],6)</f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2" t="s">
        <v>28</v>
      </c>
    </row>
    <row r="4217" spans="1:16" ht="14.25" hidden="1" customHeight="1" x14ac:dyDescent="0.3">
      <c r="A4217" s="2" t="s">
        <v>4248</v>
      </c>
      <c r="B4217" s="2" t="str">
        <f>RIGHT(DmartSalesData[[#This Row],[order_id]],6)</f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2" t="s">
        <v>39</v>
      </c>
    </row>
    <row r="4218" spans="1:16" ht="14.25" hidden="1" customHeight="1" x14ac:dyDescent="0.3">
      <c r="A4218" s="2" t="s">
        <v>4249</v>
      </c>
      <c r="B4218" s="2" t="str">
        <f>RIGHT(DmartSalesData[[#This Row],[order_id]],6)</f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2" t="s">
        <v>48</v>
      </c>
    </row>
    <row r="4219" spans="1:16" ht="14.25" hidden="1" customHeight="1" x14ac:dyDescent="0.3">
      <c r="A4219" s="2" t="s">
        <v>4250</v>
      </c>
      <c r="B4219" s="2" t="str">
        <f>RIGHT(DmartSalesData[[#This Row],[order_id]],6)</f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2" t="s">
        <v>39</v>
      </c>
    </row>
    <row r="4220" spans="1:16" ht="14.25" hidden="1" customHeight="1" x14ac:dyDescent="0.3">
      <c r="A4220" s="2" t="s">
        <v>4224</v>
      </c>
      <c r="B4220" s="2" t="str">
        <f>RIGHT(DmartSalesData[[#This Row],[order_id]],6)</f>
        <v>104191</v>
      </c>
      <c r="C4220" s="2" t="s">
        <v>25</v>
      </c>
      <c r="D4220" s="2" t="s">
        <v>36</v>
      </c>
      <c r="E4220" s="2">
        <v>4362.76</v>
      </c>
      <c r="F4220" s="2">
        <v>0.48</v>
      </c>
      <c r="G4220" s="2">
        <f t="shared" si="130"/>
        <v>2094.1248000000001</v>
      </c>
      <c r="H4220" s="2">
        <f t="shared" si="131"/>
        <v>2268.6352000000002</v>
      </c>
      <c r="I4220" s="2">
        <v>1</v>
      </c>
      <c r="J4220" s="3">
        <v>45142</v>
      </c>
      <c r="K4220" s="3">
        <v>45145</v>
      </c>
      <c r="L4220" s="2" t="s">
        <v>31</v>
      </c>
      <c r="M4220" s="2" t="s">
        <v>27</v>
      </c>
      <c r="N4220" s="2">
        <v>528.97</v>
      </c>
      <c r="O4220" s="2" t="s">
        <v>23</v>
      </c>
      <c r="P4220" s="2" t="s">
        <v>23</v>
      </c>
    </row>
    <row r="4221" spans="1:16" ht="14.25" hidden="1" customHeight="1" x14ac:dyDescent="0.3">
      <c r="A4221" s="2" t="s">
        <v>4252</v>
      </c>
      <c r="B4221" s="2" t="str">
        <f>RIGHT(DmartSalesData[[#This Row],[order_id]],6)</f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ref="G4221:G4284" si="132">E4221*F4221</f>
        <v>125.04900000000001</v>
      </c>
      <c r="H4221" s="2">
        <f t="shared" ref="H4221:H4284" si="133">E4221-G4221</f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2" t="s">
        <v>17</v>
      </c>
    </row>
    <row r="4222" spans="1:16" ht="14.25" hidden="1" customHeight="1" x14ac:dyDescent="0.3">
      <c r="A4222" s="2" t="s">
        <v>4253</v>
      </c>
      <c r="B4222" s="2" t="str">
        <f>RIGHT(DmartSalesData[[#This Row],[order_id]],6)</f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2"/>
        <v>681.33600000000001</v>
      </c>
      <c r="H4222" s="2">
        <f t="shared" si="133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2" t="s">
        <v>28</v>
      </c>
    </row>
    <row r="4223" spans="1:16" ht="14.25" hidden="1" customHeight="1" x14ac:dyDescent="0.3">
      <c r="A4223" s="2" t="s">
        <v>4254</v>
      </c>
      <c r="B4223" s="2" t="str">
        <f>RIGHT(DmartSalesData[[#This Row],[order_id]],6)</f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2"/>
        <v>21.453800000000001</v>
      </c>
      <c r="H4223" s="2">
        <f t="shared" si="133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2" t="s">
        <v>39</v>
      </c>
    </row>
    <row r="4224" spans="1:16" ht="14.25" hidden="1" customHeight="1" x14ac:dyDescent="0.3">
      <c r="A4224" s="2" t="s">
        <v>4226</v>
      </c>
      <c r="B4224" s="2" t="str">
        <f>RIGHT(DmartSalesData[[#This Row],[order_id]],6)</f>
        <v>104193</v>
      </c>
      <c r="C4224" s="2" t="s">
        <v>25</v>
      </c>
      <c r="D4224" s="2" t="s">
        <v>20</v>
      </c>
      <c r="E4224" s="2">
        <v>4447.78</v>
      </c>
      <c r="F4224" s="2">
        <v>0.34</v>
      </c>
      <c r="G4224" s="2">
        <f t="shared" si="132"/>
        <v>1512.2452000000001</v>
      </c>
      <c r="H4224" s="2">
        <f t="shared" si="133"/>
        <v>2935.5347999999994</v>
      </c>
      <c r="I4224" s="2">
        <v>2</v>
      </c>
      <c r="J4224" s="3">
        <v>44933</v>
      </c>
      <c r="K4224" s="3">
        <v>44940</v>
      </c>
      <c r="L4224" s="2" t="s">
        <v>21</v>
      </c>
      <c r="M4224" s="2" t="s">
        <v>27</v>
      </c>
      <c r="N4224" s="2">
        <v>1237.1500000000001</v>
      </c>
      <c r="O4224" s="2" t="s">
        <v>28</v>
      </c>
      <c r="P4224" s="2" t="s">
        <v>28</v>
      </c>
    </row>
    <row r="4225" spans="1:16" ht="14.25" hidden="1" customHeight="1" x14ac:dyDescent="0.3">
      <c r="A4225" s="2" t="s">
        <v>4234</v>
      </c>
      <c r="B4225" s="2" t="str">
        <f>RIGHT(DmartSalesData[[#This Row],[order_id]],6)</f>
        <v>104201</v>
      </c>
      <c r="C4225" s="2" t="s">
        <v>41</v>
      </c>
      <c r="D4225" s="2" t="s">
        <v>36</v>
      </c>
      <c r="E4225" s="2">
        <v>3695.61</v>
      </c>
      <c r="F4225" s="2">
        <v>0.34</v>
      </c>
      <c r="G4225" s="2">
        <f t="shared" si="132"/>
        <v>1256.5074000000002</v>
      </c>
      <c r="H4225" s="2">
        <f t="shared" si="133"/>
        <v>2439.1026000000002</v>
      </c>
      <c r="I4225" s="2">
        <v>6</v>
      </c>
      <c r="J4225" s="3">
        <v>45076</v>
      </c>
      <c r="K4225" s="3">
        <v>45083</v>
      </c>
      <c r="L4225" s="2" t="s">
        <v>31</v>
      </c>
      <c r="M4225" s="2" t="s">
        <v>22</v>
      </c>
      <c r="N4225" s="2">
        <v>759.04</v>
      </c>
      <c r="O4225" s="2" t="s">
        <v>48</v>
      </c>
      <c r="P4225" s="2" t="s">
        <v>48</v>
      </c>
    </row>
    <row r="4226" spans="1:16" ht="14.25" hidden="1" customHeight="1" x14ac:dyDescent="0.3">
      <c r="A4226" s="2" t="s">
        <v>4257</v>
      </c>
      <c r="B4226" s="2" t="str">
        <f>RIGHT(DmartSalesData[[#This Row],[order_id]],6)</f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2"/>
        <v>630.17920000000004</v>
      </c>
      <c r="H4226" s="2">
        <f t="shared" si="133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2" t="s">
        <v>39</v>
      </c>
    </row>
    <row r="4227" spans="1:16" ht="14.25" hidden="1" customHeight="1" x14ac:dyDescent="0.3">
      <c r="A4227" s="2" t="s">
        <v>4258</v>
      </c>
      <c r="B4227" s="2" t="str">
        <f>RIGHT(DmartSalesData[[#This Row],[order_id]],6)</f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si="132"/>
        <v>197.81939999999997</v>
      </c>
      <c r="H4227" s="2">
        <f t="shared" si="133"/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2" t="s">
        <v>34</v>
      </c>
    </row>
    <row r="4228" spans="1:16" ht="14.25" hidden="1" customHeight="1" x14ac:dyDescent="0.3">
      <c r="A4228" s="2" t="s">
        <v>4251</v>
      </c>
      <c r="B4228" s="2" t="str">
        <f>RIGHT(DmartSalesData[[#This Row],[order_id]],6)</f>
        <v>104218</v>
      </c>
      <c r="C4228" s="2" t="s">
        <v>19</v>
      </c>
      <c r="D4228" s="2" t="s">
        <v>20</v>
      </c>
      <c r="E4228" s="2">
        <v>4425.88</v>
      </c>
      <c r="F4228" s="2">
        <v>0.36</v>
      </c>
      <c r="G4228" s="2">
        <f t="shared" si="132"/>
        <v>1593.3168000000001</v>
      </c>
      <c r="H4228" s="2">
        <f t="shared" si="133"/>
        <v>2832.5632000000001</v>
      </c>
      <c r="I4228" s="2">
        <v>9</v>
      </c>
      <c r="J4228" s="3">
        <v>45447</v>
      </c>
      <c r="K4228" s="3">
        <v>45451</v>
      </c>
      <c r="L4228" s="2" t="s">
        <v>31</v>
      </c>
      <c r="M4228" s="2" t="s">
        <v>22</v>
      </c>
      <c r="N4228" s="2">
        <v>456.6</v>
      </c>
      <c r="O4228" s="2" t="s">
        <v>48</v>
      </c>
      <c r="P4228" s="2" t="s">
        <v>48</v>
      </c>
    </row>
    <row r="4229" spans="1:16" ht="14.25" hidden="1" customHeight="1" x14ac:dyDescent="0.3">
      <c r="A4229" s="2" t="s">
        <v>4260</v>
      </c>
      <c r="B4229" s="2" t="str">
        <f>RIGHT(DmartSalesData[[#This Row],[order_id]],6)</f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2" t="s">
        <v>28</v>
      </c>
    </row>
    <row r="4230" spans="1:16" ht="14.25" hidden="1" customHeight="1" x14ac:dyDescent="0.3">
      <c r="A4230" s="2" t="s">
        <v>4261</v>
      </c>
      <c r="B4230" s="2" t="str">
        <f>RIGHT(DmartSalesData[[#This Row],[order_id]],6)</f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2" t="s">
        <v>28</v>
      </c>
    </row>
    <row r="4231" spans="1:16" ht="14.25" hidden="1" customHeight="1" x14ac:dyDescent="0.3">
      <c r="A4231" s="2" t="s">
        <v>4262</v>
      </c>
      <c r="B4231" s="2" t="str">
        <f>RIGHT(DmartSalesData[[#This Row],[order_id]],6)</f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2" t="s">
        <v>23</v>
      </c>
    </row>
    <row r="4232" spans="1:16" ht="14.25" hidden="1" customHeight="1" x14ac:dyDescent="0.3">
      <c r="A4232" s="2" t="s">
        <v>4263</v>
      </c>
      <c r="B4232" s="2" t="str">
        <f>RIGHT(DmartSalesData[[#This Row],[order_id]],6)</f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2" t="s">
        <v>17</v>
      </c>
    </row>
    <row r="4233" spans="1:16" ht="14.25" hidden="1" customHeight="1" x14ac:dyDescent="0.3">
      <c r="A4233" s="2" t="s">
        <v>4264</v>
      </c>
      <c r="B4233" s="2" t="str">
        <f>RIGHT(DmartSalesData[[#This Row],[order_id]],6)</f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2" t="s">
        <v>17</v>
      </c>
    </row>
    <row r="4234" spans="1:16" ht="14.25" hidden="1" customHeight="1" x14ac:dyDescent="0.3">
      <c r="A4234" s="2" t="s">
        <v>4265</v>
      </c>
      <c r="B4234" s="2" t="str">
        <f>RIGHT(DmartSalesData[[#This Row],[order_id]],6)</f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2" t="s">
        <v>34</v>
      </c>
    </row>
    <row r="4235" spans="1:16" ht="14.25" hidden="1" customHeight="1" x14ac:dyDescent="0.3">
      <c r="A4235" s="2" t="s">
        <v>4255</v>
      </c>
      <c r="B4235" s="2" t="str">
        <f>RIGHT(DmartSalesData[[#This Row],[order_id]],6)</f>
        <v>104222</v>
      </c>
      <c r="C4235" s="2" t="s">
        <v>25</v>
      </c>
      <c r="D4235" s="2" t="s">
        <v>20</v>
      </c>
      <c r="E4235" s="2">
        <v>2571.2800000000002</v>
      </c>
      <c r="F4235" s="2">
        <v>0.4</v>
      </c>
      <c r="G4235" s="2">
        <f t="shared" si="132"/>
        <v>1028.5120000000002</v>
      </c>
      <c r="H4235" s="2">
        <f t="shared" si="133"/>
        <v>1542.768</v>
      </c>
      <c r="I4235" s="2">
        <v>9</v>
      </c>
      <c r="J4235" s="3">
        <v>45625</v>
      </c>
      <c r="K4235" s="3">
        <v>45626</v>
      </c>
      <c r="L4235" s="2" t="s">
        <v>31</v>
      </c>
      <c r="M4235" s="2" t="s">
        <v>27</v>
      </c>
      <c r="N4235" s="2">
        <v>591.58000000000004</v>
      </c>
      <c r="O4235" s="2" t="s">
        <v>17</v>
      </c>
      <c r="P4235" s="2" t="s">
        <v>17</v>
      </c>
    </row>
    <row r="4236" spans="1:16" ht="14.25" hidden="1" customHeight="1" x14ac:dyDescent="0.3">
      <c r="A4236" s="2" t="s">
        <v>4267</v>
      </c>
      <c r="B4236" s="2" t="str">
        <f>RIGHT(DmartSalesData[[#This Row],[order_id]],6)</f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2" t="s">
        <v>48</v>
      </c>
    </row>
    <row r="4237" spans="1:16" ht="14.25" hidden="1" customHeight="1" x14ac:dyDescent="0.3">
      <c r="A4237" s="2" t="s">
        <v>4268</v>
      </c>
      <c r="B4237" s="2" t="str">
        <f>RIGHT(DmartSalesData[[#This Row],[order_id]],6)</f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2" t="s">
        <v>48</v>
      </c>
    </row>
    <row r="4238" spans="1:16" ht="14.25" hidden="1" customHeight="1" x14ac:dyDescent="0.3">
      <c r="A4238" s="2" t="s">
        <v>4256</v>
      </c>
      <c r="B4238" s="2" t="str">
        <f>RIGHT(DmartSalesData[[#This Row],[order_id]],6)</f>
        <v>104223</v>
      </c>
      <c r="C4238" s="2" t="s">
        <v>13</v>
      </c>
      <c r="D4238" s="2" t="s">
        <v>14</v>
      </c>
      <c r="E4238" s="2">
        <v>3379.37</v>
      </c>
      <c r="F4238" s="2">
        <v>0.36</v>
      </c>
      <c r="G4238" s="2">
        <f t="shared" si="132"/>
        <v>1216.5731999999998</v>
      </c>
      <c r="H4238" s="2">
        <f t="shared" si="133"/>
        <v>2162.7968000000001</v>
      </c>
      <c r="I4238" s="2">
        <v>7</v>
      </c>
      <c r="J4238" s="3">
        <v>45048</v>
      </c>
      <c r="K4238" s="3">
        <v>45052</v>
      </c>
      <c r="L4238" s="2" t="s">
        <v>31</v>
      </c>
      <c r="M4238" s="2" t="s">
        <v>22</v>
      </c>
      <c r="N4238" s="2">
        <v>1010.64</v>
      </c>
      <c r="O4238" s="2" t="s">
        <v>39</v>
      </c>
      <c r="P4238" s="2" t="s">
        <v>39</v>
      </c>
    </row>
    <row r="4239" spans="1:16" ht="14.25" hidden="1" customHeight="1" x14ac:dyDescent="0.3">
      <c r="A4239" s="2" t="s">
        <v>4270</v>
      </c>
      <c r="B4239" s="2" t="str">
        <f>RIGHT(DmartSalesData[[#This Row],[order_id]],6)</f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2" t="s">
        <v>28</v>
      </c>
    </row>
    <row r="4240" spans="1:16" ht="14.25" hidden="1" customHeight="1" x14ac:dyDescent="0.3">
      <c r="A4240" s="2" t="s">
        <v>4271</v>
      </c>
      <c r="B4240" s="2" t="str">
        <f>RIGHT(DmartSalesData[[#This Row],[order_id]],6)</f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2" t="s">
        <v>48</v>
      </c>
    </row>
    <row r="4241" spans="1:16" ht="14.25" hidden="1" customHeight="1" x14ac:dyDescent="0.3">
      <c r="A4241" s="2" t="s">
        <v>4272</v>
      </c>
      <c r="B4241" s="2" t="str">
        <f>RIGHT(DmartSalesData[[#This Row],[order_id]],6)</f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2" t="s">
        <v>48</v>
      </c>
    </row>
    <row r="4242" spans="1:16" ht="14.25" hidden="1" customHeight="1" x14ac:dyDescent="0.3">
      <c r="A4242" s="2" t="s">
        <v>4273</v>
      </c>
      <c r="B4242" s="2" t="str">
        <f>RIGHT(DmartSalesData[[#This Row],[order_id]],6)</f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2" t="s">
        <v>28</v>
      </c>
    </row>
    <row r="4243" spans="1:16" ht="14.25" hidden="1" customHeight="1" x14ac:dyDescent="0.3">
      <c r="A4243" s="2" t="s">
        <v>4274</v>
      </c>
      <c r="B4243" s="2" t="str">
        <f>RIGHT(DmartSalesData[[#This Row],[order_id]],6)</f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2" t="s">
        <v>23</v>
      </c>
    </row>
    <row r="4244" spans="1:16" ht="14.25" hidden="1" customHeight="1" x14ac:dyDescent="0.3">
      <c r="A4244" s="2" t="s">
        <v>4275</v>
      </c>
      <c r="B4244" s="2" t="str">
        <f>RIGHT(DmartSalesData[[#This Row],[order_id]],6)</f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2" t="s">
        <v>17</v>
      </c>
    </row>
    <row r="4245" spans="1:16" ht="14.25" hidden="1" customHeight="1" x14ac:dyDescent="0.3">
      <c r="A4245" s="2" t="s">
        <v>4259</v>
      </c>
      <c r="B4245" s="2" t="str">
        <f>RIGHT(DmartSalesData[[#This Row],[order_id]],6)</f>
        <v>104226</v>
      </c>
      <c r="C4245" s="2" t="s">
        <v>25</v>
      </c>
      <c r="D4245" s="2" t="s">
        <v>26</v>
      </c>
      <c r="E4245" s="2">
        <v>2469.9499999999998</v>
      </c>
      <c r="F4245" s="2">
        <v>0.43</v>
      </c>
      <c r="G4245" s="2">
        <f t="shared" si="132"/>
        <v>1062.0784999999998</v>
      </c>
      <c r="H4245" s="2">
        <f t="shared" si="133"/>
        <v>1407.8715</v>
      </c>
      <c r="I4245" s="2">
        <v>4</v>
      </c>
      <c r="J4245" s="3">
        <v>45187</v>
      </c>
      <c r="K4245" s="3">
        <v>45193</v>
      </c>
      <c r="L4245" s="2" t="s">
        <v>21</v>
      </c>
      <c r="M4245" s="2" t="s">
        <v>22</v>
      </c>
      <c r="N4245" s="2">
        <v>579.66999999999996</v>
      </c>
      <c r="O4245" s="2" t="s">
        <v>34</v>
      </c>
      <c r="P4245" s="2" t="s">
        <v>34</v>
      </c>
    </row>
    <row r="4246" spans="1:16" ht="14.25" hidden="1" customHeight="1" x14ac:dyDescent="0.3">
      <c r="A4246" s="2" t="s">
        <v>4277</v>
      </c>
      <c r="B4246" s="2" t="str">
        <f>RIGHT(DmartSalesData[[#This Row],[order_id]],6)</f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2" t="s">
        <v>39</v>
      </c>
    </row>
    <row r="4247" spans="1:16" ht="14.25" hidden="1" customHeight="1" x14ac:dyDescent="0.3">
      <c r="A4247" s="2" t="s">
        <v>4266</v>
      </c>
      <c r="B4247" s="2" t="str">
        <f>RIGHT(DmartSalesData[[#This Row],[order_id]],6)</f>
        <v>104233</v>
      </c>
      <c r="C4247" s="2" t="s">
        <v>41</v>
      </c>
      <c r="D4247" s="2" t="s">
        <v>20</v>
      </c>
      <c r="E4247" s="2">
        <v>3979.24</v>
      </c>
      <c r="F4247" s="2">
        <v>0.46</v>
      </c>
      <c r="G4247" s="2">
        <f t="shared" si="132"/>
        <v>1830.4503999999999</v>
      </c>
      <c r="H4247" s="2">
        <f t="shared" si="133"/>
        <v>2148.7896000000001</v>
      </c>
      <c r="I4247" s="2">
        <v>5</v>
      </c>
      <c r="J4247" s="3">
        <v>45487</v>
      </c>
      <c r="K4247" s="3">
        <v>45494</v>
      </c>
      <c r="L4247" s="2" t="s">
        <v>21</v>
      </c>
      <c r="M4247" s="2" t="s">
        <v>16</v>
      </c>
      <c r="N4247" s="2">
        <v>303.92</v>
      </c>
      <c r="O4247" s="2" t="s">
        <v>48</v>
      </c>
      <c r="P4247" s="2" t="s">
        <v>48</v>
      </c>
    </row>
    <row r="4248" spans="1:16" ht="14.25" hidden="1" customHeight="1" x14ac:dyDescent="0.3">
      <c r="A4248" s="2" t="s">
        <v>4279</v>
      </c>
      <c r="B4248" s="2" t="str">
        <f>RIGHT(DmartSalesData[[#This Row],[order_id]],6)</f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2" t="s">
        <v>17</v>
      </c>
    </row>
    <row r="4249" spans="1:16" ht="14.25" hidden="1" customHeight="1" x14ac:dyDescent="0.3">
      <c r="A4249" s="2" t="s">
        <v>4280</v>
      </c>
      <c r="B4249" s="2" t="str">
        <f>RIGHT(DmartSalesData[[#This Row],[order_id]],6)</f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2" t="s">
        <v>23</v>
      </c>
    </row>
    <row r="4250" spans="1:16" ht="14.25" hidden="1" customHeight="1" x14ac:dyDescent="0.3">
      <c r="A4250" s="2" t="s">
        <v>4269</v>
      </c>
      <c r="B4250" s="2" t="str">
        <f>RIGHT(DmartSalesData[[#This Row],[order_id]],6)</f>
        <v>104236</v>
      </c>
      <c r="C4250" s="2" t="s">
        <v>41</v>
      </c>
      <c r="D4250" s="2" t="s">
        <v>33</v>
      </c>
      <c r="E4250" s="2">
        <v>4270.55</v>
      </c>
      <c r="F4250" s="2">
        <v>0.35</v>
      </c>
      <c r="G4250" s="2">
        <f t="shared" si="132"/>
        <v>1494.6924999999999</v>
      </c>
      <c r="H4250" s="2">
        <f t="shared" si="133"/>
        <v>2775.8575000000001</v>
      </c>
      <c r="I4250" s="2">
        <v>4</v>
      </c>
      <c r="J4250" s="3">
        <v>45284</v>
      </c>
      <c r="K4250" s="3">
        <v>45290</v>
      </c>
      <c r="L4250" s="2" t="s">
        <v>15</v>
      </c>
      <c r="M4250" s="2" t="s">
        <v>27</v>
      </c>
      <c r="N4250" s="2">
        <v>1220.68</v>
      </c>
      <c r="O4250" s="2" t="s">
        <v>34</v>
      </c>
      <c r="P4250" s="2" t="s">
        <v>34</v>
      </c>
    </row>
    <row r="4251" spans="1:16" ht="14.25" hidden="1" customHeight="1" x14ac:dyDescent="0.3">
      <c r="A4251" s="2" t="s">
        <v>4282</v>
      </c>
      <c r="B4251" s="2" t="str">
        <f>RIGHT(DmartSalesData[[#This Row],[order_id]],6)</f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2" t="s">
        <v>34</v>
      </c>
    </row>
    <row r="4252" spans="1:16" ht="14.25" hidden="1" customHeight="1" x14ac:dyDescent="0.3">
      <c r="A4252" s="2" t="s">
        <v>4283</v>
      </c>
      <c r="B4252" s="2" t="str">
        <f>RIGHT(DmartSalesData[[#This Row],[order_id]],6)</f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2" t="s">
        <v>48</v>
      </c>
    </row>
    <row r="4253" spans="1:16" ht="14.25" hidden="1" customHeight="1" x14ac:dyDescent="0.3">
      <c r="A4253" s="2" t="s">
        <v>4284</v>
      </c>
      <c r="B4253" s="2" t="str">
        <f>RIGHT(DmartSalesData[[#This Row],[order_id]],6)</f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2" t="s">
        <v>39</v>
      </c>
    </row>
    <row r="4254" spans="1:16" ht="14.25" hidden="1" customHeight="1" x14ac:dyDescent="0.3">
      <c r="A4254" s="2" t="s">
        <v>4285</v>
      </c>
      <c r="B4254" s="2" t="str">
        <f>RIGHT(DmartSalesData[[#This Row],[order_id]],6)</f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2" t="s">
        <v>17</v>
      </c>
    </row>
    <row r="4255" spans="1:16" ht="14.25" hidden="1" customHeight="1" x14ac:dyDescent="0.3">
      <c r="A4255" s="2" t="s">
        <v>4286</v>
      </c>
      <c r="B4255" s="2" t="str">
        <f>RIGHT(DmartSalesData[[#This Row],[order_id]],6)</f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2" t="s">
        <v>48</v>
      </c>
    </row>
    <row r="4256" spans="1:16" ht="14.25" hidden="1" customHeight="1" x14ac:dyDescent="0.3">
      <c r="A4256" s="2" t="s">
        <v>4287</v>
      </c>
      <c r="B4256" s="2" t="str">
        <f>RIGHT(DmartSalesData[[#This Row],[order_id]],6)</f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2" t="s">
        <v>28</v>
      </c>
    </row>
    <row r="4257" spans="1:16" ht="14.25" hidden="1" customHeight="1" x14ac:dyDescent="0.3">
      <c r="A4257" s="2" t="s">
        <v>4288</v>
      </c>
      <c r="B4257" s="2" t="str">
        <f>RIGHT(DmartSalesData[[#This Row],[order_id]],6)</f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2" t="s">
        <v>34</v>
      </c>
    </row>
    <row r="4258" spans="1:16" ht="14.25" hidden="1" customHeight="1" x14ac:dyDescent="0.3">
      <c r="A4258" s="2" t="s">
        <v>4289</v>
      </c>
      <c r="B4258" s="2" t="str">
        <f>RIGHT(DmartSalesData[[#This Row],[order_id]],6)</f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2" t="s">
        <v>39</v>
      </c>
    </row>
    <row r="4259" spans="1:16" ht="14.25" hidden="1" customHeight="1" x14ac:dyDescent="0.3">
      <c r="A4259" s="2" t="s">
        <v>4290</v>
      </c>
      <c r="B4259" s="2" t="str">
        <f>RIGHT(DmartSalesData[[#This Row],[order_id]],6)</f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2" t="s">
        <v>28</v>
      </c>
    </row>
    <row r="4260" spans="1:16" ht="14.25" hidden="1" customHeight="1" x14ac:dyDescent="0.3">
      <c r="A4260" s="2" t="s">
        <v>4291</v>
      </c>
      <c r="B4260" s="2" t="str">
        <f>RIGHT(DmartSalesData[[#This Row],[order_id]],6)</f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2" t="s">
        <v>17</v>
      </c>
    </row>
    <row r="4261" spans="1:16" ht="14.25" hidden="1" customHeight="1" x14ac:dyDescent="0.3">
      <c r="A4261" s="2" t="s">
        <v>4292</v>
      </c>
      <c r="B4261" s="2" t="str">
        <f>RIGHT(DmartSalesData[[#This Row],[order_id]],6)</f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2" t="s">
        <v>28</v>
      </c>
    </row>
    <row r="4262" spans="1:16" ht="14.25" hidden="1" customHeight="1" x14ac:dyDescent="0.3">
      <c r="A4262" s="2" t="s">
        <v>4293</v>
      </c>
      <c r="B4262" s="2" t="str">
        <f>RIGHT(DmartSalesData[[#This Row],[order_id]],6)</f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2" t="s">
        <v>34</v>
      </c>
    </row>
    <row r="4263" spans="1:16" ht="14.25" hidden="1" customHeight="1" x14ac:dyDescent="0.3">
      <c r="A4263" s="2" t="s">
        <v>4294</v>
      </c>
      <c r="B4263" s="2" t="str">
        <f>RIGHT(DmartSalesData[[#This Row],[order_id]],6)</f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2" t="s">
        <v>34</v>
      </c>
    </row>
    <row r="4264" spans="1:16" ht="14.25" hidden="1" customHeight="1" x14ac:dyDescent="0.3">
      <c r="A4264" s="2" t="s">
        <v>4276</v>
      </c>
      <c r="B4264" s="2" t="str">
        <f>RIGHT(DmartSalesData[[#This Row],[order_id]],6)</f>
        <v>104243</v>
      </c>
      <c r="C4264" s="2" t="s">
        <v>13</v>
      </c>
      <c r="D4264" s="2" t="s">
        <v>36</v>
      </c>
      <c r="E4264" s="2">
        <v>4047.4</v>
      </c>
      <c r="F4264" s="2">
        <v>0.43</v>
      </c>
      <c r="G4264" s="2">
        <f t="shared" si="132"/>
        <v>1740.3820000000001</v>
      </c>
      <c r="H4264" s="2">
        <f t="shared" si="133"/>
        <v>2307.018</v>
      </c>
      <c r="I4264" s="2">
        <v>7</v>
      </c>
      <c r="J4264" s="3">
        <v>45037</v>
      </c>
      <c r="K4264" s="3">
        <v>45041</v>
      </c>
      <c r="L4264" s="2" t="s">
        <v>21</v>
      </c>
      <c r="M4264" s="2" t="s">
        <v>22</v>
      </c>
      <c r="N4264" s="2">
        <v>906.39</v>
      </c>
      <c r="O4264" s="2" t="s">
        <v>39</v>
      </c>
      <c r="P4264" s="2" t="s">
        <v>39</v>
      </c>
    </row>
    <row r="4265" spans="1:16" ht="14.25" hidden="1" customHeight="1" x14ac:dyDescent="0.3">
      <c r="A4265" s="2" t="s">
        <v>4296</v>
      </c>
      <c r="B4265" s="2" t="str">
        <f>RIGHT(DmartSalesData[[#This Row],[order_id]],6)</f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2" t="s">
        <v>34</v>
      </c>
    </row>
    <row r="4266" spans="1:16" ht="14.25" hidden="1" customHeight="1" x14ac:dyDescent="0.3">
      <c r="A4266" s="2" t="s">
        <v>4297</v>
      </c>
      <c r="B4266" s="2" t="str">
        <f>RIGHT(DmartSalesData[[#This Row],[order_id]],6)</f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2" t="s">
        <v>28</v>
      </c>
    </row>
    <row r="4267" spans="1:16" ht="14.25" hidden="1" customHeight="1" x14ac:dyDescent="0.3">
      <c r="A4267" s="2" t="s">
        <v>4278</v>
      </c>
      <c r="B4267" s="2" t="str">
        <f>RIGHT(DmartSalesData[[#This Row],[order_id]],6)</f>
        <v>104245</v>
      </c>
      <c r="C4267" s="2" t="s">
        <v>25</v>
      </c>
      <c r="D4267" s="2" t="s">
        <v>36</v>
      </c>
      <c r="E4267" s="2">
        <v>4190.6499999999996</v>
      </c>
      <c r="F4267" s="2">
        <v>0.24</v>
      </c>
      <c r="G4267" s="2">
        <f t="shared" si="132"/>
        <v>1005.7559999999999</v>
      </c>
      <c r="H4267" s="2">
        <f t="shared" si="133"/>
        <v>3184.8939999999998</v>
      </c>
      <c r="I4267" s="2">
        <v>9</v>
      </c>
      <c r="J4267" s="3">
        <v>45172</v>
      </c>
      <c r="K4267" s="3">
        <v>45177</v>
      </c>
      <c r="L4267" s="2" t="s">
        <v>15</v>
      </c>
      <c r="M4267" s="2" t="s">
        <v>27</v>
      </c>
      <c r="N4267" s="2">
        <v>812.18</v>
      </c>
      <c r="O4267" s="2" t="s">
        <v>28</v>
      </c>
      <c r="P4267" s="2" t="s">
        <v>28</v>
      </c>
    </row>
    <row r="4268" spans="1:16" ht="14.25" hidden="1" customHeight="1" x14ac:dyDescent="0.3">
      <c r="A4268" s="2" t="s">
        <v>4299</v>
      </c>
      <c r="B4268" s="2" t="str">
        <f>RIGHT(DmartSalesData[[#This Row],[order_id]],6)</f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2" t="s">
        <v>39</v>
      </c>
    </row>
    <row r="4269" spans="1:16" ht="14.25" hidden="1" customHeight="1" x14ac:dyDescent="0.3">
      <c r="A4269" s="2" t="s">
        <v>4300</v>
      </c>
      <c r="B4269" s="2" t="str">
        <f>RIGHT(DmartSalesData[[#This Row],[order_id]],6)</f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2" t="s">
        <v>39</v>
      </c>
    </row>
    <row r="4270" spans="1:16" ht="14.25" hidden="1" customHeight="1" x14ac:dyDescent="0.3">
      <c r="A4270" s="2" t="s">
        <v>4301</v>
      </c>
      <c r="B4270" s="2" t="str">
        <f>RIGHT(DmartSalesData[[#This Row],[order_id]],6)</f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2" t="s">
        <v>23</v>
      </c>
    </row>
    <row r="4271" spans="1:16" ht="14.25" hidden="1" customHeight="1" x14ac:dyDescent="0.3">
      <c r="A4271" s="2" t="s">
        <v>4302</v>
      </c>
      <c r="B4271" s="2" t="str">
        <f>RIGHT(DmartSalesData[[#This Row],[order_id]],6)</f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2" t="s">
        <v>48</v>
      </c>
    </row>
    <row r="4272" spans="1:16" ht="14.25" hidden="1" customHeight="1" x14ac:dyDescent="0.3">
      <c r="A4272" s="2" t="s">
        <v>4303</v>
      </c>
      <c r="B4272" s="2" t="str">
        <f>RIGHT(DmartSalesData[[#This Row],[order_id]],6)</f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2" t="s">
        <v>17</v>
      </c>
    </row>
    <row r="4273" spans="1:16" ht="14.25" hidden="1" customHeight="1" x14ac:dyDescent="0.3">
      <c r="A4273" s="2" t="s">
        <v>4281</v>
      </c>
      <c r="B4273" s="2" t="str">
        <f>RIGHT(DmartSalesData[[#This Row],[order_id]],6)</f>
        <v>104248</v>
      </c>
      <c r="C4273" s="2" t="s">
        <v>13</v>
      </c>
      <c r="D4273" s="2" t="s">
        <v>14</v>
      </c>
      <c r="E4273" s="2">
        <v>4508.53</v>
      </c>
      <c r="F4273" s="2">
        <v>0.33</v>
      </c>
      <c r="G4273" s="2">
        <f t="shared" si="132"/>
        <v>1487.8149000000001</v>
      </c>
      <c r="H4273" s="2">
        <f t="shared" si="133"/>
        <v>3020.7150999999994</v>
      </c>
      <c r="I4273" s="2">
        <v>7</v>
      </c>
      <c r="J4273" s="3">
        <v>45350</v>
      </c>
      <c r="K4273" s="3">
        <v>45355</v>
      </c>
      <c r="L4273" s="2" t="s">
        <v>31</v>
      </c>
      <c r="M4273" s="2" t="s">
        <v>16</v>
      </c>
      <c r="N4273" s="2">
        <v>1312.31</v>
      </c>
      <c r="O4273" s="2" t="s">
        <v>28</v>
      </c>
      <c r="P4273" s="2" t="s">
        <v>28</v>
      </c>
    </row>
    <row r="4274" spans="1:16" ht="14.25" hidden="1" customHeight="1" x14ac:dyDescent="0.3">
      <c r="A4274" s="2" t="s">
        <v>4305</v>
      </c>
      <c r="B4274" s="2" t="str">
        <f>RIGHT(DmartSalesData[[#This Row],[order_id]],6)</f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2" t="s">
        <v>17</v>
      </c>
    </row>
    <row r="4275" spans="1:16" ht="14.25" hidden="1" customHeight="1" x14ac:dyDescent="0.3">
      <c r="A4275" s="2" t="s">
        <v>4306</v>
      </c>
      <c r="B4275" s="2" t="str">
        <f>RIGHT(DmartSalesData[[#This Row],[order_id]],6)</f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2" t="s">
        <v>48</v>
      </c>
    </row>
    <row r="4276" spans="1:16" ht="14.25" hidden="1" customHeight="1" x14ac:dyDescent="0.3">
      <c r="A4276" s="2" t="s">
        <v>4307</v>
      </c>
      <c r="B4276" s="2" t="str">
        <f>RIGHT(DmartSalesData[[#This Row],[order_id]],6)</f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2" t="s">
        <v>28</v>
      </c>
    </row>
    <row r="4277" spans="1:16" ht="14.25" hidden="1" customHeight="1" x14ac:dyDescent="0.3">
      <c r="A4277" s="2" t="s">
        <v>4308</v>
      </c>
      <c r="B4277" s="2" t="str">
        <f>RIGHT(DmartSalesData[[#This Row],[order_id]],6)</f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2" t="s">
        <v>39</v>
      </c>
    </row>
    <row r="4278" spans="1:16" ht="14.25" hidden="1" customHeight="1" x14ac:dyDescent="0.3">
      <c r="A4278" s="2" t="s">
        <v>4309</v>
      </c>
      <c r="B4278" s="2" t="str">
        <f>RIGHT(DmartSalesData[[#This Row],[order_id]],6)</f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2" t="s">
        <v>28</v>
      </c>
    </row>
    <row r="4279" spans="1:16" ht="14.25" hidden="1" customHeight="1" x14ac:dyDescent="0.3">
      <c r="A4279" s="2" t="s">
        <v>4310</v>
      </c>
      <c r="B4279" s="2" t="str">
        <f>RIGHT(DmartSalesData[[#This Row],[order_id]],6)</f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2" t="s">
        <v>39</v>
      </c>
    </row>
    <row r="4280" spans="1:16" ht="14.25" hidden="1" customHeight="1" x14ac:dyDescent="0.3">
      <c r="A4280" s="2" t="s">
        <v>4311</v>
      </c>
      <c r="B4280" s="2" t="str">
        <f>RIGHT(DmartSalesData[[#This Row],[order_id]],6)</f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2" t="s">
        <v>39</v>
      </c>
    </row>
    <row r="4281" spans="1:16" ht="14.25" hidden="1" customHeight="1" x14ac:dyDescent="0.3">
      <c r="A4281" s="2" t="s">
        <v>4295</v>
      </c>
      <c r="B4281" s="2" t="str">
        <f>RIGHT(DmartSalesData[[#This Row],[order_id]],6)</f>
        <v>104262</v>
      </c>
      <c r="C4281" s="2" t="s">
        <v>13</v>
      </c>
      <c r="D4281" s="2" t="s">
        <v>33</v>
      </c>
      <c r="E4281" s="2">
        <v>3213.48</v>
      </c>
      <c r="F4281" s="2">
        <v>0.45</v>
      </c>
      <c r="G4281" s="2">
        <f t="shared" si="132"/>
        <v>1446.066</v>
      </c>
      <c r="H4281" s="2">
        <f t="shared" si="133"/>
        <v>1767.414</v>
      </c>
      <c r="I4281" s="2">
        <v>9</v>
      </c>
      <c r="J4281" s="3">
        <v>45302</v>
      </c>
      <c r="K4281" s="3">
        <v>45304</v>
      </c>
      <c r="L4281" s="2" t="s">
        <v>31</v>
      </c>
      <c r="M4281" s="2" t="s">
        <v>27</v>
      </c>
      <c r="N4281" s="2">
        <v>542.01</v>
      </c>
      <c r="O4281" s="2" t="s">
        <v>34</v>
      </c>
      <c r="P4281" s="2" t="s">
        <v>34</v>
      </c>
    </row>
    <row r="4282" spans="1:16" ht="14.25" hidden="1" customHeight="1" x14ac:dyDescent="0.3">
      <c r="A4282" s="2" t="s">
        <v>4298</v>
      </c>
      <c r="B4282" s="2" t="str">
        <f>RIGHT(DmartSalesData[[#This Row],[order_id]],6)</f>
        <v>104265</v>
      </c>
      <c r="C4282" s="2" t="s">
        <v>13</v>
      </c>
      <c r="D4282" s="2" t="s">
        <v>14</v>
      </c>
      <c r="E4282" s="2">
        <v>2471.15</v>
      </c>
      <c r="F4282" s="2">
        <v>0.47</v>
      </c>
      <c r="G4282" s="2">
        <f t="shared" si="132"/>
        <v>1161.4404999999999</v>
      </c>
      <c r="H4282" s="2">
        <f t="shared" si="133"/>
        <v>1309.7095000000002</v>
      </c>
      <c r="I4282" s="2">
        <v>7</v>
      </c>
      <c r="J4282" s="3">
        <v>45650</v>
      </c>
      <c r="K4282" s="3">
        <v>45652</v>
      </c>
      <c r="L4282" s="2" t="s">
        <v>15</v>
      </c>
      <c r="M4282" s="2" t="s">
        <v>16</v>
      </c>
      <c r="N4282" s="2">
        <v>693.52</v>
      </c>
      <c r="O4282" s="2" t="s">
        <v>48</v>
      </c>
      <c r="P4282" s="2" t="s">
        <v>48</v>
      </c>
    </row>
    <row r="4283" spans="1:16" ht="14.25" hidden="1" customHeight="1" x14ac:dyDescent="0.3">
      <c r="A4283" s="2" t="s">
        <v>4314</v>
      </c>
      <c r="B4283" s="2" t="str">
        <f>RIGHT(DmartSalesData[[#This Row],[order_id]],6)</f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2" t="s">
        <v>23</v>
      </c>
    </row>
    <row r="4284" spans="1:16" ht="14.25" hidden="1" customHeight="1" x14ac:dyDescent="0.3">
      <c r="A4284" s="2" t="s">
        <v>4315</v>
      </c>
      <c r="B4284" s="2" t="str">
        <f>RIGHT(DmartSalesData[[#This Row],[order_id]],6)</f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2" t="s">
        <v>17</v>
      </c>
    </row>
    <row r="4285" spans="1:16" ht="14.25" hidden="1" customHeight="1" x14ac:dyDescent="0.3">
      <c r="A4285" s="2" t="s">
        <v>4304</v>
      </c>
      <c r="B4285" s="2" t="str">
        <f>RIGHT(DmartSalesData[[#This Row],[order_id]],6)</f>
        <v>104271</v>
      </c>
      <c r="C4285" s="2" t="s">
        <v>41</v>
      </c>
      <c r="D4285" s="2" t="s">
        <v>33</v>
      </c>
      <c r="E4285" s="2">
        <v>4912.66</v>
      </c>
      <c r="F4285" s="2">
        <v>0.39</v>
      </c>
      <c r="G4285" s="2">
        <f t="shared" ref="G4285:G4348" si="134">E4285*F4285</f>
        <v>1915.9374</v>
      </c>
      <c r="H4285" s="2">
        <f t="shared" ref="H4285:H4348" si="135">E4285-G4285</f>
        <v>2996.7226000000001</v>
      </c>
      <c r="I4285" s="2">
        <v>4</v>
      </c>
      <c r="J4285" s="3">
        <v>45621</v>
      </c>
      <c r="K4285" s="3">
        <v>45624</v>
      </c>
      <c r="L4285" s="2" t="s">
        <v>15</v>
      </c>
      <c r="M4285" s="2" t="s">
        <v>27</v>
      </c>
      <c r="N4285" s="2">
        <v>742.46</v>
      </c>
      <c r="O4285" s="2" t="s">
        <v>17</v>
      </c>
      <c r="P4285" s="2" t="s">
        <v>17</v>
      </c>
    </row>
    <row r="4286" spans="1:16" ht="14.25" hidden="1" customHeight="1" x14ac:dyDescent="0.3">
      <c r="A4286" s="2" t="s">
        <v>4312</v>
      </c>
      <c r="B4286" s="2" t="str">
        <f>RIGHT(DmartSalesData[[#This Row],[order_id]],6)</f>
        <v>104279</v>
      </c>
      <c r="C4286" s="2" t="s">
        <v>25</v>
      </c>
      <c r="D4286" s="2" t="s">
        <v>33</v>
      </c>
      <c r="E4286" s="2">
        <v>4362.93</v>
      </c>
      <c r="F4286" s="2">
        <v>0.38</v>
      </c>
      <c r="G4286" s="2">
        <f t="shared" si="134"/>
        <v>1657.9134000000001</v>
      </c>
      <c r="H4286" s="2">
        <f t="shared" si="135"/>
        <v>2705.0165999999999</v>
      </c>
      <c r="I4286" s="2">
        <v>9</v>
      </c>
      <c r="J4286" s="3">
        <v>45526</v>
      </c>
      <c r="K4286" s="3">
        <v>45527</v>
      </c>
      <c r="L4286" s="2" t="s">
        <v>21</v>
      </c>
      <c r="M4286" s="2" t="s">
        <v>27</v>
      </c>
      <c r="N4286" s="2">
        <v>1201.3900000000001</v>
      </c>
      <c r="O4286" s="2" t="s">
        <v>17</v>
      </c>
      <c r="P4286" s="2" t="s">
        <v>17</v>
      </c>
    </row>
    <row r="4287" spans="1:16" ht="14.25" hidden="1" customHeight="1" x14ac:dyDescent="0.3">
      <c r="A4287" s="2" t="s">
        <v>4318</v>
      </c>
      <c r="B4287" s="2" t="str">
        <f>RIGHT(DmartSalesData[[#This Row],[order_id]],6)</f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4"/>
        <v>889.90109999999993</v>
      </c>
      <c r="H4287" s="2">
        <f t="shared" si="135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2" t="s">
        <v>23</v>
      </c>
    </row>
    <row r="4288" spans="1:16" ht="14.25" hidden="1" customHeight="1" x14ac:dyDescent="0.3">
      <c r="A4288" s="2" t="s">
        <v>4313</v>
      </c>
      <c r="B4288" s="2" t="str">
        <f>RIGHT(DmartSalesData[[#This Row],[order_id]],6)</f>
        <v>104280</v>
      </c>
      <c r="C4288" s="2" t="s">
        <v>19</v>
      </c>
      <c r="D4288" s="2" t="s">
        <v>26</v>
      </c>
      <c r="E4288" s="2">
        <v>4099.45</v>
      </c>
      <c r="F4288" s="2">
        <v>0.46</v>
      </c>
      <c r="G4288" s="2">
        <f t="shared" si="134"/>
        <v>1885.7470000000001</v>
      </c>
      <c r="H4288" s="2">
        <f t="shared" si="135"/>
        <v>2213.7029999999995</v>
      </c>
      <c r="I4288" s="2">
        <v>7</v>
      </c>
      <c r="J4288" s="3">
        <v>45446</v>
      </c>
      <c r="K4288" s="3">
        <v>45451</v>
      </c>
      <c r="L4288" s="2" t="s">
        <v>15</v>
      </c>
      <c r="M4288" s="2" t="s">
        <v>27</v>
      </c>
      <c r="N4288" s="2">
        <v>1038.1199999999999</v>
      </c>
      <c r="O4288" s="2" t="s">
        <v>34</v>
      </c>
      <c r="P4288" s="2" t="s">
        <v>34</v>
      </c>
    </row>
    <row r="4289" spans="1:16" ht="14.25" hidden="1" customHeight="1" x14ac:dyDescent="0.3">
      <c r="A4289" s="2" t="s">
        <v>4320</v>
      </c>
      <c r="B4289" s="2" t="str">
        <f>RIGHT(DmartSalesData[[#This Row],[order_id]],6)</f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4"/>
        <v>113.23949999999999</v>
      </c>
      <c r="H4289" s="2">
        <f t="shared" si="135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2" t="s">
        <v>34</v>
      </c>
    </row>
    <row r="4290" spans="1:16" ht="14.25" hidden="1" customHeight="1" x14ac:dyDescent="0.3">
      <c r="A4290" s="2" t="s">
        <v>4321</v>
      </c>
      <c r="B4290" s="2" t="str">
        <f>RIGHT(DmartSalesData[[#This Row],[order_id]],6)</f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4"/>
        <v>810.28640000000007</v>
      </c>
      <c r="H4290" s="2">
        <f t="shared" si="135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2" t="s">
        <v>28</v>
      </c>
    </row>
    <row r="4291" spans="1:16" ht="14.25" hidden="1" customHeight="1" x14ac:dyDescent="0.3">
      <c r="A4291" s="2" t="s">
        <v>4316</v>
      </c>
      <c r="B4291" s="2" t="str">
        <f>RIGHT(DmartSalesData[[#This Row],[order_id]],6)</f>
        <v>104283</v>
      </c>
      <c r="C4291" s="2" t="s">
        <v>41</v>
      </c>
      <c r="D4291" s="2" t="s">
        <v>33</v>
      </c>
      <c r="E4291" s="2">
        <v>3535.86</v>
      </c>
      <c r="F4291" s="2">
        <v>0.49</v>
      </c>
      <c r="G4291" s="2">
        <f t="shared" si="134"/>
        <v>1732.5714</v>
      </c>
      <c r="H4291" s="2">
        <f t="shared" si="135"/>
        <v>1803.2886000000001</v>
      </c>
      <c r="I4291" s="2">
        <v>4</v>
      </c>
      <c r="J4291" s="3">
        <v>45050</v>
      </c>
      <c r="K4291" s="3">
        <v>45056</v>
      </c>
      <c r="L4291" s="2" t="s">
        <v>31</v>
      </c>
      <c r="M4291" s="2" t="s">
        <v>22</v>
      </c>
      <c r="N4291" s="2">
        <v>409.96</v>
      </c>
      <c r="O4291" s="2" t="s">
        <v>34</v>
      </c>
      <c r="P4291" s="2" t="s">
        <v>34</v>
      </c>
    </row>
    <row r="4292" spans="1:16" ht="14.25" hidden="1" customHeight="1" x14ac:dyDescent="0.3">
      <c r="A4292" s="2" t="s">
        <v>4323</v>
      </c>
      <c r="B4292" s="2" t="str">
        <f>RIGHT(DmartSalesData[[#This Row],[order_id]],6)</f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2" t="s">
        <v>28</v>
      </c>
    </row>
    <row r="4293" spans="1:16" ht="14.25" customHeight="1" x14ac:dyDescent="0.3">
      <c r="A4293" s="2" t="s">
        <v>5049</v>
      </c>
      <c r="B4293" s="2" t="str">
        <f>RIGHT(DmartSalesData[[#This Row],[order_id]],6)</f>
        <v>105016</v>
      </c>
      <c r="C4293" s="2" t="s">
        <v>25</v>
      </c>
      <c r="D4293" s="2" t="s">
        <v>36</v>
      </c>
      <c r="E4293" s="2">
        <v>102.2</v>
      </c>
      <c r="F4293" s="2">
        <v>0.35</v>
      </c>
      <c r="G4293" s="2">
        <f t="shared" si="134"/>
        <v>35.769999999999996</v>
      </c>
      <c r="H4293" s="2">
        <f t="shared" si="135"/>
        <v>66.430000000000007</v>
      </c>
      <c r="I4293" s="2">
        <v>1</v>
      </c>
      <c r="J4293" s="3">
        <v>45405</v>
      </c>
      <c r="K4293" s="3">
        <v>45408</v>
      </c>
      <c r="L4293" s="2" t="s">
        <v>21</v>
      </c>
      <c r="M4293" s="2" t="s">
        <v>16</v>
      </c>
      <c r="N4293" s="2">
        <v>10.199999999999999</v>
      </c>
      <c r="O4293" s="2" t="s">
        <v>34</v>
      </c>
      <c r="P4293" s="2" t="s">
        <v>34</v>
      </c>
    </row>
    <row r="4294" spans="1:16" ht="14.25" hidden="1" customHeight="1" x14ac:dyDescent="0.3">
      <c r="A4294" s="2" t="s">
        <v>4325</v>
      </c>
      <c r="B4294" s="2" t="str">
        <f>RIGHT(DmartSalesData[[#This Row],[order_id]],6)</f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2" t="s">
        <v>23</v>
      </c>
    </row>
    <row r="4295" spans="1:16" ht="14.25" hidden="1" customHeight="1" x14ac:dyDescent="0.3">
      <c r="A4295" s="2" t="s">
        <v>4317</v>
      </c>
      <c r="B4295" s="2" t="str">
        <f>RIGHT(DmartSalesData[[#This Row],[order_id]],6)</f>
        <v>104284</v>
      </c>
      <c r="C4295" s="2" t="s">
        <v>13</v>
      </c>
      <c r="D4295" s="2" t="s">
        <v>36</v>
      </c>
      <c r="E4295" s="2">
        <v>4950.16</v>
      </c>
      <c r="F4295" s="2">
        <v>0.21</v>
      </c>
      <c r="G4295" s="2">
        <f t="shared" si="134"/>
        <v>1039.5336</v>
      </c>
      <c r="H4295" s="2">
        <f t="shared" si="135"/>
        <v>3910.6264000000001</v>
      </c>
      <c r="I4295" s="2">
        <v>9</v>
      </c>
      <c r="J4295" s="3">
        <v>45633</v>
      </c>
      <c r="K4295" s="3">
        <v>45638</v>
      </c>
      <c r="L4295" s="2" t="s">
        <v>21</v>
      </c>
      <c r="M4295" s="2" t="s">
        <v>27</v>
      </c>
      <c r="N4295" s="2">
        <v>343.03</v>
      </c>
      <c r="O4295" s="2" t="s">
        <v>39</v>
      </c>
      <c r="P4295" s="2" t="s">
        <v>39</v>
      </c>
    </row>
    <row r="4296" spans="1:16" ht="14.25" hidden="1" customHeight="1" x14ac:dyDescent="0.3">
      <c r="A4296" s="2" t="s">
        <v>4327</v>
      </c>
      <c r="B4296" s="2" t="str">
        <f>RIGHT(DmartSalesData[[#This Row],[order_id]],6)</f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2" t="s">
        <v>28</v>
      </c>
    </row>
    <row r="4297" spans="1:16" ht="14.25" hidden="1" customHeight="1" x14ac:dyDescent="0.3">
      <c r="A4297" s="2" t="s">
        <v>4328</v>
      </c>
      <c r="B4297" s="2" t="str">
        <f>RIGHT(DmartSalesData[[#This Row],[order_id]],6)</f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2" t="s">
        <v>23</v>
      </c>
    </row>
    <row r="4298" spans="1:16" ht="14.25" hidden="1" customHeight="1" x14ac:dyDescent="0.3">
      <c r="A4298" s="2" t="s">
        <v>4329</v>
      </c>
      <c r="B4298" s="2" t="str">
        <f>RIGHT(DmartSalesData[[#This Row],[order_id]],6)</f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2" t="s">
        <v>28</v>
      </c>
    </row>
    <row r="4299" spans="1:16" ht="14.25" hidden="1" customHeight="1" x14ac:dyDescent="0.3">
      <c r="A4299" s="2" t="s">
        <v>4330</v>
      </c>
      <c r="B4299" s="2" t="str">
        <f>RIGHT(DmartSalesData[[#This Row],[order_id]],6)</f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2" t="s">
        <v>23</v>
      </c>
    </row>
    <row r="4300" spans="1:16" ht="14.25" hidden="1" customHeight="1" x14ac:dyDescent="0.3">
      <c r="A4300" s="2" t="s">
        <v>4319</v>
      </c>
      <c r="B4300" s="2" t="str">
        <f>RIGHT(DmartSalesData[[#This Row],[order_id]],6)</f>
        <v>104286</v>
      </c>
      <c r="C4300" s="2" t="s">
        <v>19</v>
      </c>
      <c r="D4300" s="2" t="s">
        <v>26</v>
      </c>
      <c r="E4300" s="2">
        <v>2712.37</v>
      </c>
      <c r="F4300" s="2">
        <v>0.43</v>
      </c>
      <c r="G4300" s="2">
        <f t="shared" si="134"/>
        <v>1166.3190999999999</v>
      </c>
      <c r="H4300" s="2">
        <f t="shared" si="135"/>
        <v>1546.0509</v>
      </c>
      <c r="I4300" s="2">
        <v>5</v>
      </c>
      <c r="J4300" s="3">
        <v>45060</v>
      </c>
      <c r="K4300" s="3">
        <v>45066</v>
      </c>
      <c r="L4300" s="2" t="s">
        <v>31</v>
      </c>
      <c r="M4300" s="2" t="s">
        <v>16</v>
      </c>
      <c r="N4300" s="2">
        <v>151.94</v>
      </c>
      <c r="O4300" s="2" t="s">
        <v>28</v>
      </c>
      <c r="P4300" s="2" t="s">
        <v>28</v>
      </c>
    </row>
    <row r="4301" spans="1:16" ht="14.25" hidden="1" customHeight="1" x14ac:dyDescent="0.3">
      <c r="A4301" s="2" t="s">
        <v>4332</v>
      </c>
      <c r="B4301" s="2" t="str">
        <f>RIGHT(DmartSalesData[[#This Row],[order_id]],6)</f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2" t="s">
        <v>39</v>
      </c>
    </row>
    <row r="4302" spans="1:16" ht="14.25" hidden="1" customHeight="1" x14ac:dyDescent="0.3">
      <c r="A4302" s="2" t="s">
        <v>4333</v>
      </c>
      <c r="B4302" s="2" t="str">
        <f>RIGHT(DmartSalesData[[#This Row],[order_id]],6)</f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2" t="s">
        <v>28</v>
      </c>
    </row>
    <row r="4303" spans="1:16" ht="14.25" hidden="1" customHeight="1" x14ac:dyDescent="0.3">
      <c r="A4303" s="2" t="s">
        <v>4322</v>
      </c>
      <c r="B4303" s="2" t="str">
        <f>RIGHT(DmartSalesData[[#This Row],[order_id]],6)</f>
        <v>104289</v>
      </c>
      <c r="C4303" s="2" t="s">
        <v>41</v>
      </c>
      <c r="D4303" s="2" t="s">
        <v>14</v>
      </c>
      <c r="E4303" s="2">
        <v>3015.48</v>
      </c>
      <c r="F4303" s="2">
        <v>0.48</v>
      </c>
      <c r="G4303" s="2">
        <f t="shared" si="134"/>
        <v>1447.4304</v>
      </c>
      <c r="H4303" s="2">
        <f t="shared" si="135"/>
        <v>1568.0496000000001</v>
      </c>
      <c r="I4303" s="2">
        <v>9</v>
      </c>
      <c r="J4303" s="3">
        <v>44940</v>
      </c>
      <c r="K4303" s="3">
        <v>44941</v>
      </c>
      <c r="L4303" s="2" t="s">
        <v>15</v>
      </c>
      <c r="M4303" s="2" t="s">
        <v>22</v>
      </c>
      <c r="N4303" s="2">
        <v>175.97</v>
      </c>
      <c r="O4303" s="2" t="s">
        <v>28</v>
      </c>
      <c r="P4303" s="2" t="s">
        <v>28</v>
      </c>
    </row>
    <row r="4304" spans="1:16" ht="14.25" hidden="1" customHeight="1" x14ac:dyDescent="0.3">
      <c r="A4304" s="2" t="s">
        <v>4335</v>
      </c>
      <c r="B4304" s="2" t="str">
        <f>RIGHT(DmartSalesData[[#This Row],[order_id]],6)</f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2" t="s">
        <v>34</v>
      </c>
    </row>
    <row r="4305" spans="1:16" ht="14.25" hidden="1" customHeight="1" x14ac:dyDescent="0.3">
      <c r="A4305" s="2" t="s">
        <v>4326</v>
      </c>
      <c r="B4305" s="2" t="str">
        <f>RIGHT(DmartSalesData[[#This Row],[order_id]],6)</f>
        <v>104293</v>
      </c>
      <c r="C4305" s="2" t="s">
        <v>25</v>
      </c>
      <c r="D4305" s="2" t="s">
        <v>36</v>
      </c>
      <c r="E4305" s="2">
        <v>4836.49</v>
      </c>
      <c r="F4305" s="2">
        <v>0.44</v>
      </c>
      <c r="G4305" s="2">
        <f t="shared" si="134"/>
        <v>2128.0556000000001</v>
      </c>
      <c r="H4305" s="2">
        <f t="shared" si="135"/>
        <v>2708.4343999999996</v>
      </c>
      <c r="I4305" s="2">
        <v>6</v>
      </c>
      <c r="J4305" s="3">
        <v>45612</v>
      </c>
      <c r="K4305" s="3">
        <v>45613</v>
      </c>
      <c r="L4305" s="2" t="s">
        <v>15</v>
      </c>
      <c r="M4305" s="2" t="s">
        <v>16</v>
      </c>
      <c r="N4305" s="2">
        <v>412.77</v>
      </c>
      <c r="O4305" s="2" t="s">
        <v>28</v>
      </c>
      <c r="P4305" s="2" t="s">
        <v>28</v>
      </c>
    </row>
    <row r="4306" spans="1:16" ht="14.25" hidden="1" customHeight="1" x14ac:dyDescent="0.3">
      <c r="A4306" s="2" t="s">
        <v>4337</v>
      </c>
      <c r="B4306" s="2" t="str">
        <f>RIGHT(DmartSalesData[[#This Row],[order_id]],6)</f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2" t="s">
        <v>34</v>
      </c>
    </row>
    <row r="4307" spans="1:16" ht="14.25" hidden="1" customHeight="1" x14ac:dyDescent="0.3">
      <c r="A4307" s="2" t="s">
        <v>4331</v>
      </c>
      <c r="B4307" s="2" t="str">
        <f>RIGHT(DmartSalesData[[#This Row],[order_id]],6)</f>
        <v>104298</v>
      </c>
      <c r="C4307" s="2" t="s">
        <v>13</v>
      </c>
      <c r="D4307" s="2" t="s">
        <v>26</v>
      </c>
      <c r="E4307" s="2">
        <v>4747.46</v>
      </c>
      <c r="F4307" s="2">
        <v>0.36</v>
      </c>
      <c r="G4307" s="2">
        <f t="shared" si="134"/>
        <v>1709.0855999999999</v>
      </c>
      <c r="H4307" s="2">
        <f t="shared" si="135"/>
        <v>3038.3744000000002</v>
      </c>
      <c r="I4307" s="2">
        <v>4</v>
      </c>
      <c r="J4307" s="3">
        <v>44967</v>
      </c>
      <c r="K4307" s="3">
        <v>44969</v>
      </c>
      <c r="L4307" s="2" t="s">
        <v>15</v>
      </c>
      <c r="M4307" s="2" t="s">
        <v>16</v>
      </c>
      <c r="N4307" s="2">
        <v>960.39</v>
      </c>
      <c r="O4307" s="2" t="s">
        <v>39</v>
      </c>
      <c r="P4307" s="2" t="s">
        <v>39</v>
      </c>
    </row>
    <row r="4308" spans="1:16" ht="14.25" hidden="1" customHeight="1" x14ac:dyDescent="0.3">
      <c r="A4308" s="2" t="s">
        <v>4339</v>
      </c>
      <c r="B4308" s="2" t="str">
        <f>RIGHT(DmartSalesData[[#This Row],[order_id]],6)</f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2" t="s">
        <v>17</v>
      </c>
    </row>
    <row r="4309" spans="1:16" ht="14.25" hidden="1" customHeight="1" x14ac:dyDescent="0.3">
      <c r="A4309" s="2" t="s">
        <v>4334</v>
      </c>
      <c r="B4309" s="2" t="str">
        <f>RIGHT(DmartSalesData[[#This Row],[order_id]],6)</f>
        <v>104301</v>
      </c>
      <c r="C4309" s="2" t="s">
        <v>41</v>
      </c>
      <c r="D4309" s="2" t="s">
        <v>20</v>
      </c>
      <c r="E4309" s="2">
        <v>4701.38</v>
      </c>
      <c r="F4309" s="2">
        <v>0.35</v>
      </c>
      <c r="G4309" s="2">
        <f t="shared" si="134"/>
        <v>1645.4829999999999</v>
      </c>
      <c r="H4309" s="2">
        <f t="shared" si="135"/>
        <v>3055.8969999999999</v>
      </c>
      <c r="I4309" s="2">
        <v>3</v>
      </c>
      <c r="J4309" s="3">
        <v>45269</v>
      </c>
      <c r="K4309" s="3">
        <v>45275</v>
      </c>
      <c r="L4309" s="2" t="s">
        <v>21</v>
      </c>
      <c r="M4309" s="2" t="s">
        <v>22</v>
      </c>
      <c r="N4309" s="2">
        <v>1151.97</v>
      </c>
      <c r="O4309" s="2" t="s">
        <v>34</v>
      </c>
      <c r="P4309" s="2" t="s">
        <v>34</v>
      </c>
    </row>
    <row r="4310" spans="1:16" ht="14.25" hidden="1" customHeight="1" x14ac:dyDescent="0.3">
      <c r="A4310" s="2" t="s">
        <v>4341</v>
      </c>
      <c r="B4310" s="2" t="str">
        <f>RIGHT(DmartSalesData[[#This Row],[order_id]],6)</f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2" t="s">
        <v>28</v>
      </c>
    </row>
    <row r="4311" spans="1:16" ht="14.25" hidden="1" customHeight="1" x14ac:dyDescent="0.3">
      <c r="A4311" s="2" t="s">
        <v>4342</v>
      </c>
      <c r="B4311" s="2" t="str">
        <f>RIGHT(DmartSalesData[[#This Row],[order_id]],6)</f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2" t="s">
        <v>23</v>
      </c>
    </row>
    <row r="4312" spans="1:16" ht="14.25" hidden="1" customHeight="1" x14ac:dyDescent="0.3">
      <c r="A4312" s="2" t="s">
        <v>4336</v>
      </c>
      <c r="B4312" s="2" t="str">
        <f>RIGHT(DmartSalesData[[#This Row],[order_id]],6)</f>
        <v>104303</v>
      </c>
      <c r="C4312" s="2" t="s">
        <v>19</v>
      </c>
      <c r="D4312" s="2" t="s">
        <v>14</v>
      </c>
      <c r="E4312" s="2">
        <v>4897.3599999999997</v>
      </c>
      <c r="F4312" s="2">
        <v>0.4</v>
      </c>
      <c r="G4312" s="2">
        <f t="shared" si="134"/>
        <v>1958.944</v>
      </c>
      <c r="H4312" s="2">
        <f t="shared" si="135"/>
        <v>2938.4159999999997</v>
      </c>
      <c r="I4312" s="2">
        <v>1</v>
      </c>
      <c r="J4312" s="3">
        <v>45388</v>
      </c>
      <c r="K4312" s="3">
        <v>45394</v>
      </c>
      <c r="L4312" s="2" t="s">
        <v>21</v>
      </c>
      <c r="M4312" s="2" t="s">
        <v>16</v>
      </c>
      <c r="N4312" s="2">
        <v>1000.39</v>
      </c>
      <c r="O4312" s="2" t="s">
        <v>39</v>
      </c>
      <c r="P4312" s="2" t="s">
        <v>39</v>
      </c>
    </row>
    <row r="4313" spans="1:16" ht="14.25" hidden="1" customHeight="1" x14ac:dyDescent="0.3">
      <c r="A4313" s="2" t="s">
        <v>4344</v>
      </c>
      <c r="B4313" s="2" t="str">
        <f>RIGHT(DmartSalesData[[#This Row],[order_id]],6)</f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2" t="s">
        <v>17</v>
      </c>
    </row>
    <row r="4314" spans="1:16" ht="14.25" hidden="1" customHeight="1" x14ac:dyDescent="0.3">
      <c r="A4314" s="2" t="s">
        <v>4338</v>
      </c>
      <c r="B4314" s="2" t="str">
        <f>RIGHT(DmartSalesData[[#This Row],[order_id]],6)</f>
        <v>104305</v>
      </c>
      <c r="C4314" s="2" t="s">
        <v>19</v>
      </c>
      <c r="D4314" s="2" t="s">
        <v>26</v>
      </c>
      <c r="E4314" s="2">
        <v>3793.86</v>
      </c>
      <c r="F4314" s="2">
        <v>0.33</v>
      </c>
      <c r="G4314" s="2">
        <f t="shared" si="134"/>
        <v>1251.9738000000002</v>
      </c>
      <c r="H4314" s="2">
        <f t="shared" si="135"/>
        <v>2541.8861999999999</v>
      </c>
      <c r="I4314" s="2">
        <v>2</v>
      </c>
      <c r="J4314" s="3">
        <v>45259</v>
      </c>
      <c r="K4314" s="3">
        <v>45263</v>
      </c>
      <c r="L4314" s="2" t="s">
        <v>15</v>
      </c>
      <c r="M4314" s="2" t="s">
        <v>16</v>
      </c>
      <c r="N4314" s="2">
        <v>263.95999999999998</v>
      </c>
      <c r="O4314" s="2" t="s">
        <v>28</v>
      </c>
      <c r="P4314" s="2" t="s">
        <v>28</v>
      </c>
    </row>
    <row r="4315" spans="1:16" ht="14.25" hidden="1" customHeight="1" x14ac:dyDescent="0.3">
      <c r="A4315" s="2" t="s">
        <v>4346</v>
      </c>
      <c r="B4315" s="2" t="str">
        <f>RIGHT(DmartSalesData[[#This Row],[order_id]],6)</f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2" t="s">
        <v>48</v>
      </c>
    </row>
    <row r="4316" spans="1:16" ht="14.25" hidden="1" customHeight="1" x14ac:dyDescent="0.3">
      <c r="A4316" s="2" t="s">
        <v>4340</v>
      </c>
      <c r="B4316" s="2" t="str">
        <f>RIGHT(DmartSalesData[[#This Row],[order_id]],6)</f>
        <v>104307</v>
      </c>
      <c r="C4316" s="2" t="s">
        <v>41</v>
      </c>
      <c r="D4316" s="2" t="s">
        <v>20</v>
      </c>
      <c r="E4316" s="2">
        <v>4664.6499999999996</v>
      </c>
      <c r="F4316" s="2">
        <v>0.33</v>
      </c>
      <c r="G4316" s="2">
        <f t="shared" si="134"/>
        <v>1539.3344999999999</v>
      </c>
      <c r="H4316" s="2">
        <f t="shared" si="135"/>
        <v>3125.3154999999997</v>
      </c>
      <c r="I4316" s="2">
        <v>6</v>
      </c>
      <c r="J4316" s="3">
        <v>45341</v>
      </c>
      <c r="K4316" s="3">
        <v>45345</v>
      </c>
      <c r="L4316" s="2" t="s">
        <v>21</v>
      </c>
      <c r="M4316" s="2" t="s">
        <v>22</v>
      </c>
      <c r="N4316" s="2">
        <v>661.95</v>
      </c>
      <c r="O4316" s="2" t="s">
        <v>48</v>
      </c>
      <c r="P4316" s="2" t="s">
        <v>48</v>
      </c>
    </row>
    <row r="4317" spans="1:16" ht="14.25" hidden="1" customHeight="1" x14ac:dyDescent="0.3">
      <c r="A4317" s="2" t="s">
        <v>4348</v>
      </c>
      <c r="B4317" s="2" t="str">
        <f>RIGHT(DmartSalesData[[#This Row],[order_id]],6)</f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2" t="s">
        <v>48</v>
      </c>
    </row>
    <row r="4318" spans="1:16" ht="14.25" hidden="1" customHeight="1" x14ac:dyDescent="0.3">
      <c r="A4318" s="2" t="s">
        <v>4349</v>
      </c>
      <c r="B4318" s="2" t="str">
        <f>RIGHT(DmartSalesData[[#This Row],[order_id]],6)</f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2" t="s">
        <v>17</v>
      </c>
    </row>
    <row r="4319" spans="1:16" ht="14.25" hidden="1" customHeight="1" x14ac:dyDescent="0.3">
      <c r="A4319" s="2" t="s">
        <v>4350</v>
      </c>
      <c r="B4319" s="2" t="str">
        <f>RIGHT(DmartSalesData[[#This Row],[order_id]],6)</f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2" t="s">
        <v>34</v>
      </c>
    </row>
    <row r="4320" spans="1:16" ht="14.25" hidden="1" customHeight="1" x14ac:dyDescent="0.3">
      <c r="A4320" s="2" t="s">
        <v>4351</v>
      </c>
      <c r="B4320" s="2" t="str">
        <f>RIGHT(DmartSalesData[[#This Row],[order_id]],6)</f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2" t="s">
        <v>48</v>
      </c>
    </row>
    <row r="4321" spans="1:16" ht="14.25" hidden="1" customHeight="1" x14ac:dyDescent="0.3">
      <c r="A4321" s="2" t="s">
        <v>4352</v>
      </c>
      <c r="B4321" s="2" t="str">
        <f>RIGHT(DmartSalesData[[#This Row],[order_id]],6)</f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2" t="s">
        <v>39</v>
      </c>
    </row>
    <row r="4322" spans="1:16" ht="14.25" hidden="1" customHeight="1" x14ac:dyDescent="0.3">
      <c r="A4322" s="2" t="s">
        <v>4353</v>
      </c>
      <c r="B4322" s="2" t="str">
        <f>RIGHT(DmartSalesData[[#This Row],[order_id]],6)</f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2" t="s">
        <v>48</v>
      </c>
    </row>
    <row r="4323" spans="1:16" ht="14.25" hidden="1" customHeight="1" x14ac:dyDescent="0.3">
      <c r="A4323" s="2" t="s">
        <v>4354</v>
      </c>
      <c r="B4323" s="2" t="str">
        <f>RIGHT(DmartSalesData[[#This Row],[order_id]],6)</f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2" t="s">
        <v>34</v>
      </c>
    </row>
    <row r="4324" spans="1:16" ht="14.25" hidden="1" customHeight="1" x14ac:dyDescent="0.3">
      <c r="A4324" s="2" t="s">
        <v>4355</v>
      </c>
      <c r="B4324" s="2" t="str">
        <f>RIGHT(DmartSalesData[[#This Row],[order_id]],6)</f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2" t="s">
        <v>23</v>
      </c>
    </row>
    <row r="4325" spans="1:16" ht="14.25" hidden="1" customHeight="1" x14ac:dyDescent="0.3">
      <c r="A4325" s="2" t="s">
        <v>4356</v>
      </c>
      <c r="B4325" s="2" t="str">
        <f>RIGHT(DmartSalesData[[#This Row],[order_id]],6)</f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2" t="s">
        <v>34</v>
      </c>
    </row>
    <row r="4326" spans="1:16" ht="14.25" hidden="1" customHeight="1" x14ac:dyDescent="0.3">
      <c r="A4326" s="2" t="s">
        <v>4357</v>
      </c>
      <c r="B4326" s="2" t="str">
        <f>RIGHT(DmartSalesData[[#This Row],[order_id]],6)</f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2" t="s">
        <v>23</v>
      </c>
    </row>
    <row r="4327" spans="1:16" ht="14.25" hidden="1" customHeight="1" x14ac:dyDescent="0.3">
      <c r="A4327" s="2" t="s">
        <v>4358</v>
      </c>
      <c r="B4327" s="2" t="str">
        <f>RIGHT(DmartSalesData[[#This Row],[order_id]],6)</f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2" t="s">
        <v>48</v>
      </c>
    </row>
    <row r="4328" spans="1:16" ht="14.25" hidden="1" customHeight="1" x14ac:dyDescent="0.3">
      <c r="A4328" s="2" t="s">
        <v>4359</v>
      </c>
      <c r="B4328" s="2" t="str">
        <f>RIGHT(DmartSalesData[[#This Row],[order_id]],6)</f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2" t="s">
        <v>17</v>
      </c>
    </row>
    <row r="4329" spans="1:16" ht="14.25" hidden="1" customHeight="1" x14ac:dyDescent="0.3">
      <c r="A4329" s="2" t="s">
        <v>4360</v>
      </c>
      <c r="B4329" s="2" t="str">
        <f>RIGHT(DmartSalesData[[#This Row],[order_id]],6)</f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2" t="s">
        <v>39</v>
      </c>
    </row>
    <row r="4330" spans="1:16" ht="14.25" hidden="1" customHeight="1" x14ac:dyDescent="0.3">
      <c r="A4330" s="2" t="s">
        <v>4361</v>
      </c>
      <c r="B4330" s="2" t="str">
        <f>RIGHT(DmartSalesData[[#This Row],[order_id]],6)</f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2" t="s">
        <v>17</v>
      </c>
    </row>
    <row r="4331" spans="1:16" ht="14.25" hidden="1" customHeight="1" x14ac:dyDescent="0.3">
      <c r="A4331" s="2" t="s">
        <v>4362</v>
      </c>
      <c r="B4331" s="2" t="str">
        <f>RIGHT(DmartSalesData[[#This Row],[order_id]],6)</f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2" t="s">
        <v>34</v>
      </c>
    </row>
    <row r="4332" spans="1:16" ht="14.25" hidden="1" customHeight="1" x14ac:dyDescent="0.3">
      <c r="A4332" s="2" t="s">
        <v>4363</v>
      </c>
      <c r="B4332" s="2" t="str">
        <f>RIGHT(DmartSalesData[[#This Row],[order_id]],6)</f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2" t="s">
        <v>17</v>
      </c>
    </row>
    <row r="4333" spans="1:16" ht="14.25" hidden="1" customHeight="1" x14ac:dyDescent="0.3">
      <c r="A4333" s="2" t="s">
        <v>4364</v>
      </c>
      <c r="B4333" s="2" t="str">
        <f>RIGHT(DmartSalesData[[#This Row],[order_id]],6)</f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2" t="s">
        <v>28</v>
      </c>
    </row>
    <row r="4334" spans="1:16" ht="14.25" hidden="1" customHeight="1" x14ac:dyDescent="0.3">
      <c r="A4334" s="2" t="s">
        <v>4343</v>
      </c>
      <c r="B4334" s="2" t="str">
        <f>RIGHT(DmartSalesData[[#This Row],[order_id]],6)</f>
        <v>104310</v>
      </c>
      <c r="C4334" s="2" t="s">
        <v>25</v>
      </c>
      <c r="D4334" s="2" t="s">
        <v>20</v>
      </c>
      <c r="E4334" s="2">
        <v>4457.3999999999996</v>
      </c>
      <c r="F4334" s="2">
        <v>0.34</v>
      </c>
      <c r="G4334" s="2">
        <f t="shared" si="134"/>
        <v>1515.5160000000001</v>
      </c>
      <c r="H4334" s="2">
        <f t="shared" si="135"/>
        <v>2941.8839999999996</v>
      </c>
      <c r="I4334" s="2">
        <v>4</v>
      </c>
      <c r="J4334" s="3">
        <v>45441</v>
      </c>
      <c r="K4334" s="3">
        <v>45442</v>
      </c>
      <c r="L4334" s="2" t="s">
        <v>15</v>
      </c>
      <c r="M4334" s="2" t="s">
        <v>22</v>
      </c>
      <c r="N4334" s="2">
        <v>642.09</v>
      </c>
      <c r="O4334" s="2" t="s">
        <v>48</v>
      </c>
      <c r="P4334" s="2" t="s">
        <v>48</v>
      </c>
    </row>
    <row r="4335" spans="1:16" ht="14.25" hidden="1" customHeight="1" x14ac:dyDescent="0.3">
      <c r="A4335" s="2" t="s">
        <v>4366</v>
      </c>
      <c r="B4335" s="2" t="str">
        <f>RIGHT(DmartSalesData[[#This Row],[order_id]],6)</f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2" t="s">
        <v>17</v>
      </c>
    </row>
    <row r="4336" spans="1:16" ht="14.25" hidden="1" customHeight="1" x14ac:dyDescent="0.3">
      <c r="A4336" s="2" t="s">
        <v>4367</v>
      </c>
      <c r="B4336" s="2" t="str">
        <f>RIGHT(DmartSalesData[[#This Row],[order_id]],6)</f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2" t="s">
        <v>48</v>
      </c>
    </row>
    <row r="4337" spans="1:16" ht="14.25" hidden="1" customHeight="1" x14ac:dyDescent="0.3">
      <c r="A4337" s="2" t="s">
        <v>4345</v>
      </c>
      <c r="B4337" s="2" t="str">
        <f>RIGHT(DmartSalesData[[#This Row],[order_id]],6)</f>
        <v>104312</v>
      </c>
      <c r="C4337" s="2" t="s">
        <v>19</v>
      </c>
      <c r="D4337" s="2" t="s">
        <v>26</v>
      </c>
      <c r="E4337" s="2">
        <v>4009.86</v>
      </c>
      <c r="F4337" s="2">
        <v>0.25</v>
      </c>
      <c r="G4337" s="2">
        <f t="shared" si="134"/>
        <v>1002.465</v>
      </c>
      <c r="H4337" s="2">
        <f t="shared" si="135"/>
        <v>3007.395</v>
      </c>
      <c r="I4337" s="2">
        <v>6</v>
      </c>
      <c r="J4337" s="3">
        <v>45467</v>
      </c>
      <c r="K4337" s="3">
        <v>45471</v>
      </c>
      <c r="L4337" s="2" t="s">
        <v>31</v>
      </c>
      <c r="M4337" s="2" t="s">
        <v>22</v>
      </c>
      <c r="N4337" s="2">
        <v>783.59</v>
      </c>
      <c r="O4337" s="2" t="s">
        <v>28</v>
      </c>
      <c r="P4337" s="2" t="s">
        <v>28</v>
      </c>
    </row>
    <row r="4338" spans="1:16" ht="14.25" hidden="1" customHeight="1" x14ac:dyDescent="0.3">
      <c r="A4338" s="2" t="s">
        <v>4369</v>
      </c>
      <c r="B4338" s="2" t="str">
        <f>RIGHT(DmartSalesData[[#This Row],[order_id]],6)</f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2" t="s">
        <v>48</v>
      </c>
    </row>
    <row r="4339" spans="1:16" ht="14.25" hidden="1" customHeight="1" x14ac:dyDescent="0.3">
      <c r="A4339" s="2" t="s">
        <v>4347</v>
      </c>
      <c r="B4339" s="2" t="str">
        <f>RIGHT(DmartSalesData[[#This Row],[order_id]],6)</f>
        <v>104314</v>
      </c>
      <c r="C4339" s="2" t="s">
        <v>25</v>
      </c>
      <c r="D4339" s="2" t="s">
        <v>36</v>
      </c>
      <c r="E4339" s="2">
        <v>3034.5</v>
      </c>
      <c r="F4339" s="2">
        <v>0.41</v>
      </c>
      <c r="G4339" s="2">
        <f t="shared" si="134"/>
        <v>1244.145</v>
      </c>
      <c r="H4339" s="2">
        <f t="shared" si="135"/>
        <v>1790.355</v>
      </c>
      <c r="I4339" s="2">
        <v>1</v>
      </c>
      <c r="J4339" s="3">
        <v>44990</v>
      </c>
      <c r="K4339" s="3">
        <v>44993</v>
      </c>
      <c r="L4339" s="2" t="s">
        <v>31</v>
      </c>
      <c r="M4339" s="2" t="s">
        <v>16</v>
      </c>
      <c r="N4339" s="2">
        <v>357.92</v>
      </c>
      <c r="O4339" s="2" t="s">
        <v>28</v>
      </c>
      <c r="P4339" s="2" t="s">
        <v>28</v>
      </c>
    </row>
    <row r="4340" spans="1:16" ht="14.25" hidden="1" customHeight="1" x14ac:dyDescent="0.3">
      <c r="A4340" s="2" t="s">
        <v>4371</v>
      </c>
      <c r="B4340" s="2" t="str">
        <f>RIGHT(DmartSalesData[[#This Row],[order_id]],6)</f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2" t="s">
        <v>23</v>
      </c>
    </row>
    <row r="4341" spans="1:16" ht="14.25" hidden="1" customHeight="1" x14ac:dyDescent="0.3">
      <c r="A4341" s="2" t="s">
        <v>4365</v>
      </c>
      <c r="B4341" s="2" t="str">
        <f>RIGHT(DmartSalesData[[#This Row],[order_id]],6)</f>
        <v>104332</v>
      </c>
      <c r="C4341" s="2" t="s">
        <v>13</v>
      </c>
      <c r="D4341" s="2" t="s">
        <v>26</v>
      </c>
      <c r="E4341" s="2">
        <v>2989.45</v>
      </c>
      <c r="F4341" s="2">
        <v>0.4</v>
      </c>
      <c r="G4341" s="2">
        <f t="shared" si="134"/>
        <v>1195.78</v>
      </c>
      <c r="H4341" s="2">
        <f t="shared" si="135"/>
        <v>1793.6699999999998</v>
      </c>
      <c r="I4341" s="2">
        <v>3</v>
      </c>
      <c r="J4341" s="3">
        <v>45055</v>
      </c>
      <c r="K4341" s="3">
        <v>45057</v>
      </c>
      <c r="L4341" s="2" t="s">
        <v>31</v>
      </c>
      <c r="M4341" s="2" t="s">
        <v>22</v>
      </c>
      <c r="N4341" s="2">
        <v>581.29999999999995</v>
      </c>
      <c r="O4341" s="2" t="s">
        <v>23</v>
      </c>
      <c r="P4341" s="2" t="s">
        <v>23</v>
      </c>
    </row>
    <row r="4342" spans="1:16" ht="14.25" hidden="1" customHeight="1" x14ac:dyDescent="0.3">
      <c r="A4342" s="2" t="s">
        <v>4373</v>
      </c>
      <c r="B4342" s="2" t="str">
        <f>RIGHT(DmartSalesData[[#This Row],[order_id]],6)</f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2" t="s">
        <v>17</v>
      </c>
    </row>
    <row r="4343" spans="1:16" ht="14.25" hidden="1" customHeight="1" x14ac:dyDescent="0.3">
      <c r="A4343" s="2" t="s">
        <v>4374</v>
      </c>
      <c r="B4343" s="2" t="str">
        <f>RIGHT(DmartSalesData[[#This Row],[order_id]],6)</f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2" t="s">
        <v>28</v>
      </c>
    </row>
    <row r="4344" spans="1:16" ht="14.25" hidden="1" customHeight="1" x14ac:dyDescent="0.3">
      <c r="A4344" s="2" t="s">
        <v>4368</v>
      </c>
      <c r="B4344" s="2" t="str">
        <f>RIGHT(DmartSalesData[[#This Row],[order_id]],6)</f>
        <v>104335</v>
      </c>
      <c r="C4344" s="2" t="s">
        <v>25</v>
      </c>
      <c r="D4344" s="2" t="s">
        <v>26</v>
      </c>
      <c r="E4344" s="2">
        <v>3502.54</v>
      </c>
      <c r="F4344" s="2">
        <v>0.48</v>
      </c>
      <c r="G4344" s="2">
        <f t="shared" si="134"/>
        <v>1681.2192</v>
      </c>
      <c r="H4344" s="2">
        <f t="shared" si="135"/>
        <v>1821.3208</v>
      </c>
      <c r="I4344" s="2">
        <v>2</v>
      </c>
      <c r="J4344" s="3">
        <v>45512</v>
      </c>
      <c r="K4344" s="3">
        <v>45516</v>
      </c>
      <c r="L4344" s="2" t="s">
        <v>21</v>
      </c>
      <c r="M4344" s="2" t="s">
        <v>22</v>
      </c>
      <c r="N4344" s="2">
        <v>509.08</v>
      </c>
      <c r="O4344" s="2" t="s">
        <v>28</v>
      </c>
      <c r="P4344" s="2" t="s">
        <v>28</v>
      </c>
    </row>
    <row r="4345" spans="1:16" ht="14.25" hidden="1" customHeight="1" x14ac:dyDescent="0.3">
      <c r="A4345" s="2" t="s">
        <v>4376</v>
      </c>
      <c r="B4345" s="2" t="str">
        <f>RIGHT(DmartSalesData[[#This Row],[order_id]],6)</f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2" t="s">
        <v>39</v>
      </c>
    </row>
    <row r="4346" spans="1:16" ht="14.25" hidden="1" customHeight="1" x14ac:dyDescent="0.3">
      <c r="A4346" s="2" t="s">
        <v>4370</v>
      </c>
      <c r="B4346" s="2" t="str">
        <f>RIGHT(DmartSalesData[[#This Row],[order_id]],6)</f>
        <v>104337</v>
      </c>
      <c r="C4346" s="2" t="s">
        <v>41</v>
      </c>
      <c r="D4346" s="2" t="s">
        <v>20</v>
      </c>
      <c r="E4346" s="2">
        <v>4572.92</v>
      </c>
      <c r="F4346" s="2">
        <v>0.39</v>
      </c>
      <c r="G4346" s="2">
        <f t="shared" si="134"/>
        <v>1783.4388000000001</v>
      </c>
      <c r="H4346" s="2">
        <f t="shared" si="135"/>
        <v>2789.4812000000002</v>
      </c>
      <c r="I4346" s="2">
        <v>2</v>
      </c>
      <c r="J4346" s="3">
        <v>45183</v>
      </c>
      <c r="K4346" s="3">
        <v>45188</v>
      </c>
      <c r="L4346" s="2" t="s">
        <v>21</v>
      </c>
      <c r="M4346" s="2" t="s">
        <v>22</v>
      </c>
      <c r="N4346" s="2">
        <v>617.97</v>
      </c>
      <c r="O4346" s="2" t="s">
        <v>34</v>
      </c>
      <c r="P4346" s="2" t="s">
        <v>34</v>
      </c>
    </row>
    <row r="4347" spans="1:16" ht="14.25" hidden="1" customHeight="1" x14ac:dyDescent="0.3">
      <c r="A4347" s="2" t="s">
        <v>4378</v>
      </c>
      <c r="B4347" s="2" t="str">
        <f>RIGHT(DmartSalesData[[#This Row],[order_id]],6)</f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2" t="s">
        <v>39</v>
      </c>
    </row>
    <row r="4348" spans="1:16" ht="14.25" hidden="1" customHeight="1" x14ac:dyDescent="0.3">
      <c r="A4348" s="2" t="s">
        <v>4379</v>
      </c>
      <c r="B4348" s="2" t="str">
        <f>RIGHT(DmartSalesData[[#This Row],[order_id]],6)</f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2" t="s">
        <v>17</v>
      </c>
    </row>
    <row r="4349" spans="1:16" ht="14.25" hidden="1" customHeight="1" x14ac:dyDescent="0.3">
      <c r="A4349" s="2" t="s">
        <v>4380</v>
      </c>
      <c r="B4349" s="2" t="str">
        <f>RIGHT(DmartSalesData[[#This Row],[order_id]],6)</f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ref="G4349:G4412" si="136">E4349*F4349</f>
        <v>66.261300000000006</v>
      </c>
      <c r="H4349" s="2">
        <f t="shared" ref="H4349:H4412" si="137">E4349-G4349</f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2" t="s">
        <v>23</v>
      </c>
    </row>
    <row r="4350" spans="1:16" ht="14.25" hidden="1" customHeight="1" x14ac:dyDescent="0.3">
      <c r="A4350" s="2" t="s">
        <v>4381</v>
      </c>
      <c r="B4350" s="2" t="str">
        <f>RIGHT(DmartSalesData[[#This Row],[order_id]],6)</f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6"/>
        <v>39.504899999999999</v>
      </c>
      <c r="H4350" s="2">
        <f t="shared" si="137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2" t="s">
        <v>48</v>
      </c>
    </row>
    <row r="4351" spans="1:16" ht="14.25" hidden="1" customHeight="1" x14ac:dyDescent="0.3">
      <c r="A4351" s="2" t="s">
        <v>4382</v>
      </c>
      <c r="B4351" s="2" t="str">
        <f>RIGHT(DmartSalesData[[#This Row],[order_id]],6)</f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6"/>
        <v>576.78250000000003</v>
      </c>
      <c r="H4351" s="2">
        <f t="shared" si="137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2" t="s">
        <v>34</v>
      </c>
    </row>
    <row r="4352" spans="1:16" ht="14.25" hidden="1" customHeight="1" x14ac:dyDescent="0.3">
      <c r="A4352" s="2" t="s">
        <v>4383</v>
      </c>
      <c r="B4352" s="2" t="str">
        <f>RIGHT(DmartSalesData[[#This Row],[order_id]],6)</f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6"/>
        <v>415.12200000000001</v>
      </c>
      <c r="H4352" s="2">
        <f t="shared" si="137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2" t="s">
        <v>28</v>
      </c>
    </row>
    <row r="4353" spans="1:16" ht="14.25" hidden="1" customHeight="1" x14ac:dyDescent="0.3">
      <c r="A4353" s="2" t="s">
        <v>4384</v>
      </c>
      <c r="B4353" s="2" t="str">
        <f>RIGHT(DmartSalesData[[#This Row],[order_id]],6)</f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6"/>
        <v>25.878599999999999</v>
      </c>
      <c r="H4353" s="2">
        <f t="shared" si="137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2" t="s">
        <v>28</v>
      </c>
    </row>
    <row r="4354" spans="1:16" ht="14.25" hidden="1" customHeight="1" x14ac:dyDescent="0.3">
      <c r="A4354" s="2" t="s">
        <v>4385</v>
      </c>
      <c r="B4354" s="2" t="str">
        <f>RIGHT(DmartSalesData[[#This Row],[order_id]],6)</f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6"/>
        <v>473.80779999999993</v>
      </c>
      <c r="H4354" s="2">
        <f t="shared" si="137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2" t="s">
        <v>34</v>
      </c>
    </row>
    <row r="4355" spans="1:16" ht="14.25" hidden="1" customHeight="1" x14ac:dyDescent="0.3">
      <c r="A4355" s="2" t="s">
        <v>4372</v>
      </c>
      <c r="B4355" s="2" t="str">
        <f>RIGHT(DmartSalesData[[#This Row],[order_id]],6)</f>
        <v>104339</v>
      </c>
      <c r="C4355" s="2" t="s">
        <v>13</v>
      </c>
      <c r="D4355" s="2" t="s">
        <v>36</v>
      </c>
      <c r="E4355" s="2">
        <v>2820.38</v>
      </c>
      <c r="F4355" s="2">
        <v>0.39</v>
      </c>
      <c r="G4355" s="2">
        <f t="shared" si="136"/>
        <v>1099.9482</v>
      </c>
      <c r="H4355" s="2">
        <f t="shared" si="137"/>
        <v>1720.4318000000001</v>
      </c>
      <c r="I4355" s="2">
        <v>6</v>
      </c>
      <c r="J4355" s="3">
        <v>45577</v>
      </c>
      <c r="K4355" s="3">
        <v>45580</v>
      </c>
      <c r="L4355" s="2" t="s">
        <v>21</v>
      </c>
      <c r="M4355" s="2" t="s">
        <v>16</v>
      </c>
      <c r="N4355" s="2">
        <v>327.3</v>
      </c>
      <c r="O4355" s="2" t="s">
        <v>17</v>
      </c>
      <c r="P4355" s="2" t="s">
        <v>17</v>
      </c>
    </row>
    <row r="4356" spans="1:16" ht="14.25" hidden="1" customHeight="1" x14ac:dyDescent="0.3">
      <c r="A4356" s="2" t="s">
        <v>4387</v>
      </c>
      <c r="B4356" s="2" t="str">
        <f>RIGHT(DmartSalesData[[#This Row],[order_id]],6)</f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2" t="s">
        <v>17</v>
      </c>
    </row>
    <row r="4357" spans="1:16" ht="14.25" hidden="1" customHeight="1" x14ac:dyDescent="0.3">
      <c r="A4357" s="2" t="s">
        <v>4388</v>
      </c>
      <c r="B4357" s="2" t="str">
        <f>RIGHT(DmartSalesData[[#This Row],[order_id]],6)</f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2" t="s">
        <v>28</v>
      </c>
    </row>
    <row r="4358" spans="1:16" ht="14.25" hidden="1" customHeight="1" x14ac:dyDescent="0.3">
      <c r="A4358" s="2" t="s">
        <v>4389</v>
      </c>
      <c r="B4358" s="2" t="str">
        <f>RIGHT(DmartSalesData[[#This Row],[order_id]],6)</f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2" t="s">
        <v>17</v>
      </c>
    </row>
    <row r="4359" spans="1:16" ht="14.25" hidden="1" customHeight="1" x14ac:dyDescent="0.3">
      <c r="A4359" s="2" t="s">
        <v>4390</v>
      </c>
      <c r="B4359" s="2" t="str">
        <f>RIGHT(DmartSalesData[[#This Row],[order_id]],6)</f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2" t="s">
        <v>17</v>
      </c>
    </row>
    <row r="4360" spans="1:16" ht="14.25" hidden="1" customHeight="1" x14ac:dyDescent="0.3">
      <c r="A4360" s="2" t="s">
        <v>4375</v>
      </c>
      <c r="B4360" s="2" t="str">
        <f>RIGHT(DmartSalesData[[#This Row],[order_id]],6)</f>
        <v>104342</v>
      </c>
      <c r="C4360" s="2" t="s">
        <v>19</v>
      </c>
      <c r="D4360" s="2" t="s">
        <v>33</v>
      </c>
      <c r="E4360" s="2">
        <v>4160.42</v>
      </c>
      <c r="F4360" s="2">
        <v>0.4</v>
      </c>
      <c r="G4360" s="2">
        <f t="shared" si="136"/>
        <v>1664.1680000000001</v>
      </c>
      <c r="H4360" s="2">
        <f t="shared" si="137"/>
        <v>2496.252</v>
      </c>
      <c r="I4360" s="2">
        <v>1</v>
      </c>
      <c r="J4360" s="3">
        <v>45163</v>
      </c>
      <c r="K4360" s="3">
        <v>45168</v>
      </c>
      <c r="L4360" s="2" t="s">
        <v>15</v>
      </c>
      <c r="M4360" s="2" t="s">
        <v>22</v>
      </c>
      <c r="N4360" s="2">
        <v>217.4</v>
      </c>
      <c r="O4360" s="2" t="s">
        <v>28</v>
      </c>
      <c r="P4360" s="2" t="s">
        <v>28</v>
      </c>
    </row>
    <row r="4361" spans="1:16" ht="14.25" hidden="1" customHeight="1" x14ac:dyDescent="0.3">
      <c r="A4361" s="2" t="s">
        <v>4392</v>
      </c>
      <c r="B4361" s="2" t="str">
        <f>RIGHT(DmartSalesData[[#This Row],[order_id]],6)</f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2" t="s">
        <v>39</v>
      </c>
    </row>
    <row r="4362" spans="1:16" ht="14.25" hidden="1" customHeight="1" x14ac:dyDescent="0.3">
      <c r="A4362" s="2" t="s">
        <v>4393</v>
      </c>
      <c r="B4362" s="2" t="str">
        <f>RIGHT(DmartSalesData[[#This Row],[order_id]],6)</f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2" t="s">
        <v>17</v>
      </c>
    </row>
    <row r="4363" spans="1:16" ht="14.25" hidden="1" customHeight="1" x14ac:dyDescent="0.3">
      <c r="A4363" s="2" t="s">
        <v>4394</v>
      </c>
      <c r="B4363" s="2" t="str">
        <f>RIGHT(DmartSalesData[[#This Row],[order_id]],6)</f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2" t="s">
        <v>17</v>
      </c>
    </row>
    <row r="4364" spans="1:16" ht="14.25" hidden="1" customHeight="1" x14ac:dyDescent="0.3">
      <c r="A4364" s="2" t="s">
        <v>4395</v>
      </c>
      <c r="B4364" s="2" t="str">
        <f>RIGHT(DmartSalesData[[#This Row],[order_id]],6)</f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2" t="s">
        <v>34</v>
      </c>
    </row>
    <row r="4365" spans="1:16" ht="14.25" hidden="1" customHeight="1" x14ac:dyDescent="0.3">
      <c r="A4365" s="2" t="s">
        <v>4377</v>
      </c>
      <c r="B4365" s="2" t="str">
        <f>RIGHT(DmartSalesData[[#This Row],[order_id]],6)</f>
        <v>104344</v>
      </c>
      <c r="C4365" s="2" t="s">
        <v>13</v>
      </c>
      <c r="D4365" s="2" t="s">
        <v>20</v>
      </c>
      <c r="E4365" s="2">
        <v>4612.24</v>
      </c>
      <c r="F4365" s="2">
        <v>0.22</v>
      </c>
      <c r="G4365" s="2">
        <f t="shared" si="136"/>
        <v>1014.6927999999999</v>
      </c>
      <c r="H4365" s="2">
        <f t="shared" si="137"/>
        <v>3597.5472</v>
      </c>
      <c r="I4365" s="2">
        <v>7</v>
      </c>
      <c r="J4365" s="3">
        <v>45004</v>
      </c>
      <c r="K4365" s="3">
        <v>45008</v>
      </c>
      <c r="L4365" s="2" t="s">
        <v>15</v>
      </c>
      <c r="M4365" s="2" t="s">
        <v>27</v>
      </c>
      <c r="N4365" s="2">
        <v>1341.07</v>
      </c>
      <c r="O4365" s="2" t="s">
        <v>17</v>
      </c>
      <c r="P4365" s="2" t="s">
        <v>17</v>
      </c>
    </row>
    <row r="4366" spans="1:16" ht="14.25" hidden="1" customHeight="1" x14ac:dyDescent="0.3">
      <c r="A4366" s="2" t="s">
        <v>4397</v>
      </c>
      <c r="B4366" s="2" t="str">
        <f>RIGHT(DmartSalesData[[#This Row],[order_id]],6)</f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2" t="s">
        <v>39</v>
      </c>
    </row>
    <row r="4367" spans="1:16" ht="14.25" hidden="1" customHeight="1" x14ac:dyDescent="0.3">
      <c r="A4367" s="2" t="s">
        <v>4386</v>
      </c>
      <c r="B4367" s="2" t="str">
        <f>RIGHT(DmartSalesData[[#This Row],[order_id]],6)</f>
        <v>104353</v>
      </c>
      <c r="C4367" s="2" t="s">
        <v>19</v>
      </c>
      <c r="D4367" s="2" t="s">
        <v>33</v>
      </c>
      <c r="E4367" s="2">
        <v>3595.57</v>
      </c>
      <c r="F4367" s="2">
        <v>0.45</v>
      </c>
      <c r="G4367" s="2">
        <f t="shared" si="136"/>
        <v>1618.0065000000002</v>
      </c>
      <c r="H4367" s="2">
        <f t="shared" si="137"/>
        <v>1977.5635</v>
      </c>
      <c r="I4367" s="2">
        <v>3</v>
      </c>
      <c r="J4367" s="3">
        <v>45233</v>
      </c>
      <c r="K4367" s="3">
        <v>45236</v>
      </c>
      <c r="L4367" s="2" t="s">
        <v>21</v>
      </c>
      <c r="M4367" s="2" t="s">
        <v>16</v>
      </c>
      <c r="N4367" s="2">
        <v>895.72</v>
      </c>
      <c r="O4367" s="2" t="s">
        <v>39</v>
      </c>
      <c r="P4367" s="2" t="s">
        <v>39</v>
      </c>
    </row>
    <row r="4368" spans="1:16" ht="14.25" hidden="1" customHeight="1" x14ac:dyDescent="0.3">
      <c r="A4368" s="2" t="s">
        <v>4399</v>
      </c>
      <c r="B4368" s="2" t="str">
        <f>RIGHT(DmartSalesData[[#This Row],[order_id]],6)</f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2" t="s">
        <v>28</v>
      </c>
    </row>
    <row r="4369" spans="1:16" ht="14.25" hidden="1" customHeight="1" x14ac:dyDescent="0.3">
      <c r="A4369" s="2" t="s">
        <v>4400</v>
      </c>
      <c r="B4369" s="2" t="str">
        <f>RIGHT(DmartSalesData[[#This Row],[order_id]],6)</f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2" t="s">
        <v>17</v>
      </c>
    </row>
    <row r="4370" spans="1:16" ht="14.25" hidden="1" customHeight="1" x14ac:dyDescent="0.3">
      <c r="A4370" s="2" t="s">
        <v>4401</v>
      </c>
      <c r="B4370" s="2" t="str">
        <f>RIGHT(DmartSalesData[[#This Row],[order_id]],6)</f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2" t="s">
        <v>28</v>
      </c>
    </row>
    <row r="4371" spans="1:16" ht="14.25" hidden="1" customHeight="1" x14ac:dyDescent="0.3">
      <c r="A4371" s="2" t="s">
        <v>4402</v>
      </c>
      <c r="B4371" s="2" t="str">
        <f>RIGHT(DmartSalesData[[#This Row],[order_id]],6)</f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2" t="s">
        <v>39</v>
      </c>
    </row>
    <row r="4372" spans="1:16" ht="14.25" hidden="1" customHeight="1" x14ac:dyDescent="0.3">
      <c r="A4372" s="2" t="s">
        <v>4403</v>
      </c>
      <c r="B4372" s="2" t="str">
        <f>RIGHT(DmartSalesData[[#This Row],[order_id]],6)</f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2" t="s">
        <v>28</v>
      </c>
    </row>
    <row r="4373" spans="1:16" ht="14.25" hidden="1" customHeight="1" x14ac:dyDescent="0.3">
      <c r="A4373" s="2" t="s">
        <v>4404</v>
      </c>
      <c r="B4373" s="2" t="str">
        <f>RIGHT(DmartSalesData[[#This Row],[order_id]],6)</f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2" t="s">
        <v>48</v>
      </c>
    </row>
    <row r="4374" spans="1:16" ht="14.25" hidden="1" customHeight="1" x14ac:dyDescent="0.3">
      <c r="A4374" s="2" t="s">
        <v>4405</v>
      </c>
      <c r="B4374" s="2" t="str">
        <f>RIGHT(DmartSalesData[[#This Row],[order_id]],6)</f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2" t="s">
        <v>48</v>
      </c>
    </row>
    <row r="4375" spans="1:16" ht="14.25" hidden="1" customHeight="1" x14ac:dyDescent="0.3">
      <c r="A4375" s="2" t="s">
        <v>4406</v>
      </c>
      <c r="B4375" s="2" t="str">
        <f>RIGHT(DmartSalesData[[#This Row],[order_id]],6)</f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2" t="s">
        <v>34</v>
      </c>
    </row>
    <row r="4376" spans="1:16" ht="14.25" hidden="1" customHeight="1" x14ac:dyDescent="0.3">
      <c r="A4376" s="2" t="s">
        <v>4391</v>
      </c>
      <c r="B4376" s="2" t="str">
        <f>RIGHT(DmartSalesData[[#This Row],[order_id]],6)</f>
        <v>104358</v>
      </c>
      <c r="C4376" s="2" t="s">
        <v>25</v>
      </c>
      <c r="D4376" s="2" t="s">
        <v>20</v>
      </c>
      <c r="E4376" s="2">
        <v>4415.3500000000004</v>
      </c>
      <c r="F4376" s="2">
        <v>0.24</v>
      </c>
      <c r="G4376" s="2">
        <f t="shared" si="136"/>
        <v>1059.684</v>
      </c>
      <c r="H4376" s="2">
        <f t="shared" si="137"/>
        <v>3355.6660000000002</v>
      </c>
      <c r="I4376" s="2">
        <v>5</v>
      </c>
      <c r="J4376" s="3">
        <v>44994</v>
      </c>
      <c r="K4376" s="3">
        <v>44996</v>
      </c>
      <c r="L4376" s="2" t="s">
        <v>21</v>
      </c>
      <c r="M4376" s="2" t="s">
        <v>16</v>
      </c>
      <c r="N4376" s="2">
        <v>761.47</v>
      </c>
      <c r="O4376" s="2" t="s">
        <v>39</v>
      </c>
      <c r="P4376" s="2" t="s">
        <v>39</v>
      </c>
    </row>
    <row r="4377" spans="1:16" ht="14.25" hidden="1" customHeight="1" x14ac:dyDescent="0.3">
      <c r="A4377" s="2" t="s">
        <v>4408</v>
      </c>
      <c r="B4377" s="2" t="str">
        <f>RIGHT(DmartSalesData[[#This Row],[order_id]],6)</f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2" t="s">
        <v>23</v>
      </c>
    </row>
    <row r="4378" spans="1:16" ht="14.25" hidden="1" customHeight="1" x14ac:dyDescent="0.3">
      <c r="A4378" s="2" t="s">
        <v>4396</v>
      </c>
      <c r="B4378" s="2" t="str">
        <f>RIGHT(DmartSalesData[[#This Row],[order_id]],6)</f>
        <v>104363</v>
      </c>
      <c r="C4378" s="2" t="s">
        <v>25</v>
      </c>
      <c r="D4378" s="2" t="s">
        <v>26</v>
      </c>
      <c r="E4378" s="2">
        <v>2979.15</v>
      </c>
      <c r="F4378" s="2">
        <v>0.35</v>
      </c>
      <c r="G4378" s="2">
        <f t="shared" si="136"/>
        <v>1042.7024999999999</v>
      </c>
      <c r="H4378" s="2">
        <f t="shared" si="137"/>
        <v>1936.4475000000002</v>
      </c>
      <c r="I4378" s="2">
        <v>1</v>
      </c>
      <c r="J4378" s="3">
        <v>44937</v>
      </c>
      <c r="K4378" s="3">
        <v>44944</v>
      </c>
      <c r="L4378" s="2" t="s">
        <v>31</v>
      </c>
      <c r="M4378" s="2" t="s">
        <v>27</v>
      </c>
      <c r="N4378" s="2">
        <v>348.41</v>
      </c>
      <c r="O4378" s="2" t="s">
        <v>48</v>
      </c>
      <c r="P4378" s="2" t="s">
        <v>48</v>
      </c>
    </row>
    <row r="4379" spans="1:16" ht="14.25" hidden="1" customHeight="1" x14ac:dyDescent="0.3">
      <c r="A4379" s="2" t="s">
        <v>4398</v>
      </c>
      <c r="B4379" s="2" t="str">
        <f>RIGHT(DmartSalesData[[#This Row],[order_id]],6)</f>
        <v>104365</v>
      </c>
      <c r="C4379" s="2" t="s">
        <v>25</v>
      </c>
      <c r="D4379" s="2" t="s">
        <v>33</v>
      </c>
      <c r="E4379" s="2">
        <v>4587.74</v>
      </c>
      <c r="F4379" s="2">
        <v>0.43</v>
      </c>
      <c r="G4379" s="2">
        <f t="shared" si="136"/>
        <v>1972.7281999999998</v>
      </c>
      <c r="H4379" s="2">
        <f t="shared" si="137"/>
        <v>2615.0118000000002</v>
      </c>
      <c r="I4379" s="2">
        <v>4</v>
      </c>
      <c r="J4379" s="3">
        <v>45212</v>
      </c>
      <c r="K4379" s="3">
        <v>45213</v>
      </c>
      <c r="L4379" s="2" t="s">
        <v>31</v>
      </c>
      <c r="M4379" s="2" t="s">
        <v>22</v>
      </c>
      <c r="N4379" s="2">
        <v>986.76</v>
      </c>
      <c r="O4379" s="2" t="s">
        <v>17</v>
      </c>
      <c r="P4379" s="2" t="s">
        <v>17</v>
      </c>
    </row>
    <row r="4380" spans="1:16" ht="14.25" hidden="1" customHeight="1" x14ac:dyDescent="0.3">
      <c r="A4380" s="2" t="s">
        <v>4411</v>
      </c>
      <c r="B4380" s="2" t="str">
        <f>RIGHT(DmartSalesData[[#This Row],[order_id]],6)</f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2" t="s">
        <v>28</v>
      </c>
    </row>
    <row r="4381" spans="1:16" ht="14.25" hidden="1" customHeight="1" x14ac:dyDescent="0.3">
      <c r="A4381" s="2" t="s">
        <v>4412</v>
      </c>
      <c r="B4381" s="2" t="str">
        <f>RIGHT(DmartSalesData[[#This Row],[order_id]],6)</f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2" t="s">
        <v>39</v>
      </c>
    </row>
    <row r="4382" spans="1:16" ht="14.25" hidden="1" customHeight="1" x14ac:dyDescent="0.3">
      <c r="A4382" s="2" t="s">
        <v>4413</v>
      </c>
      <c r="B4382" s="2" t="str">
        <f>RIGHT(DmartSalesData[[#This Row],[order_id]],6)</f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2" t="s">
        <v>17</v>
      </c>
    </row>
    <row r="4383" spans="1:16" ht="14.25" hidden="1" customHeight="1" x14ac:dyDescent="0.3">
      <c r="A4383" s="2" t="s">
        <v>4414</v>
      </c>
      <c r="B4383" s="2" t="str">
        <f>RIGHT(DmartSalesData[[#This Row],[order_id]],6)</f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2" t="s">
        <v>34</v>
      </c>
    </row>
    <row r="4384" spans="1:16" ht="14.25" hidden="1" customHeight="1" x14ac:dyDescent="0.3">
      <c r="A4384" s="2" t="s">
        <v>4415</v>
      </c>
      <c r="B4384" s="2" t="str">
        <f>RIGHT(DmartSalesData[[#This Row],[order_id]],6)</f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2" t="s">
        <v>17</v>
      </c>
    </row>
    <row r="4385" spans="1:16" ht="14.25" hidden="1" customHeight="1" x14ac:dyDescent="0.3">
      <c r="A4385" s="2" t="s">
        <v>4416</v>
      </c>
      <c r="B4385" s="2" t="str">
        <f>RIGHT(DmartSalesData[[#This Row],[order_id]],6)</f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2" t="s">
        <v>34</v>
      </c>
    </row>
    <row r="4386" spans="1:16" ht="14.25" hidden="1" customHeight="1" x14ac:dyDescent="0.3">
      <c r="A4386" s="2" t="s">
        <v>4417</v>
      </c>
      <c r="B4386" s="2" t="str">
        <f>RIGHT(DmartSalesData[[#This Row],[order_id]],6)</f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2" t="s">
        <v>39</v>
      </c>
    </row>
    <row r="4387" spans="1:16" ht="14.25" hidden="1" customHeight="1" x14ac:dyDescent="0.3">
      <c r="A4387" s="2" t="s">
        <v>4418</v>
      </c>
      <c r="B4387" s="2" t="str">
        <f>RIGHT(DmartSalesData[[#This Row],[order_id]],6)</f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2" t="s">
        <v>17</v>
      </c>
    </row>
    <row r="4388" spans="1:16" ht="14.25" hidden="1" customHeight="1" x14ac:dyDescent="0.3">
      <c r="A4388" s="2" t="s">
        <v>4419</v>
      </c>
      <c r="B4388" s="2" t="str">
        <f>RIGHT(DmartSalesData[[#This Row],[order_id]],6)</f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2" t="s">
        <v>28</v>
      </c>
    </row>
    <row r="4389" spans="1:16" ht="14.25" hidden="1" customHeight="1" x14ac:dyDescent="0.3">
      <c r="A4389" s="2" t="s">
        <v>4420</v>
      </c>
      <c r="B4389" s="2" t="str">
        <f>RIGHT(DmartSalesData[[#This Row],[order_id]],6)</f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2" t="s">
        <v>48</v>
      </c>
    </row>
    <row r="4390" spans="1:16" ht="14.25" hidden="1" customHeight="1" x14ac:dyDescent="0.3">
      <c r="A4390" s="2" t="s">
        <v>4407</v>
      </c>
      <c r="B4390" s="2" t="str">
        <f>RIGHT(DmartSalesData[[#This Row],[order_id]],6)</f>
        <v>104374</v>
      </c>
      <c r="C4390" s="2" t="s">
        <v>13</v>
      </c>
      <c r="D4390" s="2" t="s">
        <v>26</v>
      </c>
      <c r="E4390" s="2">
        <v>4032.93</v>
      </c>
      <c r="F4390" s="2">
        <v>0.43</v>
      </c>
      <c r="G4390" s="2">
        <f t="shared" si="136"/>
        <v>1734.1598999999999</v>
      </c>
      <c r="H4390" s="2">
        <f t="shared" si="137"/>
        <v>2298.7700999999997</v>
      </c>
      <c r="I4390" s="2">
        <v>7</v>
      </c>
      <c r="J4390" s="3">
        <v>45238</v>
      </c>
      <c r="K4390" s="3">
        <v>45243</v>
      </c>
      <c r="L4390" s="2" t="s">
        <v>15</v>
      </c>
      <c r="M4390" s="2" t="s">
        <v>27</v>
      </c>
      <c r="N4390" s="2">
        <v>622.36</v>
      </c>
      <c r="O4390" s="2" t="s">
        <v>17</v>
      </c>
      <c r="P4390" s="2" t="s">
        <v>17</v>
      </c>
    </row>
    <row r="4391" spans="1:16" ht="14.25" hidden="1" customHeight="1" x14ac:dyDescent="0.3">
      <c r="A4391" s="2" t="s">
        <v>4422</v>
      </c>
      <c r="B4391" s="2" t="str">
        <f>RIGHT(DmartSalesData[[#This Row],[order_id]],6)</f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2" t="s">
        <v>34</v>
      </c>
    </row>
    <row r="4392" spans="1:16" ht="14.25" hidden="1" customHeight="1" x14ac:dyDescent="0.3">
      <c r="A4392" s="2" t="s">
        <v>4423</v>
      </c>
      <c r="B4392" s="2" t="str">
        <f>RIGHT(DmartSalesData[[#This Row],[order_id]],6)</f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2" t="s">
        <v>48</v>
      </c>
    </row>
    <row r="4393" spans="1:16" ht="14.25" hidden="1" customHeight="1" x14ac:dyDescent="0.3">
      <c r="A4393" s="2" t="s">
        <v>4424</v>
      </c>
      <c r="B4393" s="2" t="str">
        <f>RIGHT(DmartSalesData[[#This Row],[order_id]],6)</f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2" t="s">
        <v>28</v>
      </c>
    </row>
    <row r="4394" spans="1:16" ht="14.25" hidden="1" customHeight="1" x14ac:dyDescent="0.3">
      <c r="A4394" s="2" t="s">
        <v>4425</v>
      </c>
      <c r="B4394" s="2" t="str">
        <f>RIGHT(DmartSalesData[[#This Row],[order_id]],6)</f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2" t="s">
        <v>23</v>
      </c>
    </row>
    <row r="4395" spans="1:16" ht="14.25" hidden="1" customHeight="1" x14ac:dyDescent="0.3">
      <c r="A4395" s="2" t="s">
        <v>4426</v>
      </c>
      <c r="B4395" s="2" t="str">
        <f>RIGHT(DmartSalesData[[#This Row],[order_id]],6)</f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2" t="s">
        <v>48</v>
      </c>
    </row>
    <row r="4396" spans="1:16" ht="14.25" hidden="1" customHeight="1" x14ac:dyDescent="0.3">
      <c r="A4396" s="2" t="s">
        <v>4427</v>
      </c>
      <c r="B4396" s="2" t="str">
        <f>RIGHT(DmartSalesData[[#This Row],[order_id]],6)</f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2" t="s">
        <v>34</v>
      </c>
    </row>
    <row r="4397" spans="1:16" ht="14.25" hidden="1" customHeight="1" x14ac:dyDescent="0.3">
      <c r="A4397" s="2" t="s">
        <v>4428</v>
      </c>
      <c r="B4397" s="2" t="str">
        <f>RIGHT(DmartSalesData[[#This Row],[order_id]],6)</f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2" t="s">
        <v>48</v>
      </c>
    </row>
    <row r="4398" spans="1:16" ht="14.25" hidden="1" customHeight="1" x14ac:dyDescent="0.3">
      <c r="A4398" s="2" t="s">
        <v>4429</v>
      </c>
      <c r="B4398" s="2" t="str">
        <f>RIGHT(DmartSalesData[[#This Row],[order_id]],6)</f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2" t="s">
        <v>28</v>
      </c>
    </row>
    <row r="4399" spans="1:16" ht="14.25" hidden="1" customHeight="1" x14ac:dyDescent="0.3">
      <c r="A4399" s="2" t="s">
        <v>4430</v>
      </c>
      <c r="B4399" s="2" t="str">
        <f>RIGHT(DmartSalesData[[#This Row],[order_id]],6)</f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2" t="s">
        <v>23</v>
      </c>
    </row>
    <row r="4400" spans="1:16" ht="14.25" hidden="1" customHeight="1" x14ac:dyDescent="0.3">
      <c r="A4400" s="2" t="s">
        <v>4409</v>
      </c>
      <c r="B4400" s="2" t="str">
        <f>RIGHT(DmartSalesData[[#This Row],[order_id]],6)</f>
        <v>104376</v>
      </c>
      <c r="C4400" s="2" t="s">
        <v>13</v>
      </c>
      <c r="D4400" s="2" t="s">
        <v>36</v>
      </c>
      <c r="E4400" s="2">
        <v>4906.33</v>
      </c>
      <c r="F4400" s="2">
        <v>0.4</v>
      </c>
      <c r="G4400" s="2">
        <f t="shared" si="136"/>
        <v>1962.5320000000002</v>
      </c>
      <c r="H4400" s="2">
        <f t="shared" si="137"/>
        <v>2943.7979999999998</v>
      </c>
      <c r="I4400" s="2">
        <v>7</v>
      </c>
      <c r="J4400" s="3">
        <v>45556</v>
      </c>
      <c r="K4400" s="3">
        <v>45560</v>
      </c>
      <c r="L4400" s="2" t="s">
        <v>21</v>
      </c>
      <c r="M4400" s="2" t="s">
        <v>16</v>
      </c>
      <c r="N4400" s="2">
        <v>673.29</v>
      </c>
      <c r="O4400" s="2" t="s">
        <v>48</v>
      </c>
      <c r="P4400" s="2" t="s">
        <v>48</v>
      </c>
    </row>
    <row r="4401" spans="1:16" ht="14.25" hidden="1" customHeight="1" x14ac:dyDescent="0.3">
      <c r="A4401" s="2" t="s">
        <v>4432</v>
      </c>
      <c r="B4401" s="2" t="str">
        <f>RIGHT(DmartSalesData[[#This Row],[order_id]],6)</f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2" t="s">
        <v>34</v>
      </c>
    </row>
    <row r="4402" spans="1:16" ht="14.25" hidden="1" customHeight="1" x14ac:dyDescent="0.3">
      <c r="A4402" s="2" t="s">
        <v>4410</v>
      </c>
      <c r="B4402" s="2" t="str">
        <f>RIGHT(DmartSalesData[[#This Row],[order_id]],6)</f>
        <v>104377</v>
      </c>
      <c r="C4402" s="2" t="s">
        <v>19</v>
      </c>
      <c r="D4402" s="2" t="s">
        <v>33</v>
      </c>
      <c r="E4402" s="2">
        <v>3290.72</v>
      </c>
      <c r="F4402" s="2">
        <v>0.33</v>
      </c>
      <c r="G4402" s="2">
        <f t="shared" si="136"/>
        <v>1085.9376</v>
      </c>
      <c r="H4402" s="2">
        <f t="shared" si="137"/>
        <v>2204.7824000000001</v>
      </c>
      <c r="I4402" s="2">
        <v>9</v>
      </c>
      <c r="J4402" s="3">
        <v>45552</v>
      </c>
      <c r="K4402" s="3">
        <v>45558</v>
      </c>
      <c r="L4402" s="2" t="s">
        <v>21</v>
      </c>
      <c r="M4402" s="2" t="s">
        <v>16</v>
      </c>
      <c r="N4402" s="2">
        <v>424.02</v>
      </c>
      <c r="O4402" s="2" t="s">
        <v>28</v>
      </c>
      <c r="P4402" s="2" t="s">
        <v>28</v>
      </c>
    </row>
    <row r="4403" spans="1:16" ht="14.25" hidden="1" customHeight="1" x14ac:dyDescent="0.3">
      <c r="A4403" s="2" t="s">
        <v>4434</v>
      </c>
      <c r="B4403" s="2" t="str">
        <f>RIGHT(DmartSalesData[[#This Row],[order_id]],6)</f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2" t="s">
        <v>17</v>
      </c>
    </row>
    <row r="4404" spans="1:16" ht="14.25" hidden="1" customHeight="1" x14ac:dyDescent="0.3">
      <c r="A4404" s="2" t="s">
        <v>4435</v>
      </c>
      <c r="B4404" s="2" t="str">
        <f>RIGHT(DmartSalesData[[#This Row],[order_id]],6)</f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2" t="s">
        <v>23</v>
      </c>
    </row>
    <row r="4405" spans="1:16" ht="14.25" hidden="1" customHeight="1" x14ac:dyDescent="0.3">
      <c r="A4405" s="2" t="s">
        <v>4421</v>
      </c>
      <c r="B4405" s="2" t="str">
        <f>RIGHT(DmartSalesData[[#This Row],[order_id]],6)</f>
        <v>104388</v>
      </c>
      <c r="C4405" s="2" t="s">
        <v>13</v>
      </c>
      <c r="D4405" s="2" t="s">
        <v>20</v>
      </c>
      <c r="E4405" s="2">
        <v>4972.33</v>
      </c>
      <c r="F4405" s="2">
        <v>0.23</v>
      </c>
      <c r="G4405" s="2">
        <f t="shared" si="136"/>
        <v>1143.6359</v>
      </c>
      <c r="H4405" s="2">
        <f t="shared" si="137"/>
        <v>3828.6940999999997</v>
      </c>
      <c r="I4405" s="2">
        <v>1</v>
      </c>
      <c r="J4405" s="3">
        <v>45567</v>
      </c>
      <c r="K4405" s="3">
        <v>45574</v>
      </c>
      <c r="L4405" s="2" t="s">
        <v>31</v>
      </c>
      <c r="M4405" s="2" t="s">
        <v>16</v>
      </c>
      <c r="N4405" s="2">
        <v>1173.3599999999999</v>
      </c>
      <c r="O4405" s="2" t="s">
        <v>28</v>
      </c>
      <c r="P4405" s="2" t="s">
        <v>28</v>
      </c>
    </row>
    <row r="4406" spans="1:16" ht="14.25" hidden="1" customHeight="1" x14ac:dyDescent="0.3">
      <c r="A4406" s="2" t="s">
        <v>4437</v>
      </c>
      <c r="B4406" s="2" t="str">
        <f>RIGHT(DmartSalesData[[#This Row],[order_id]],6)</f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2" t="s">
        <v>48</v>
      </c>
    </row>
    <row r="4407" spans="1:16" ht="14.25" hidden="1" customHeight="1" x14ac:dyDescent="0.3">
      <c r="A4407" s="2" t="s">
        <v>4431</v>
      </c>
      <c r="B4407" s="2" t="str">
        <f>RIGHT(DmartSalesData[[#This Row],[order_id]],6)</f>
        <v>104398</v>
      </c>
      <c r="C4407" s="2" t="s">
        <v>13</v>
      </c>
      <c r="D4407" s="2" t="s">
        <v>36</v>
      </c>
      <c r="E4407" s="2">
        <v>4558.08</v>
      </c>
      <c r="F4407" s="2">
        <v>0.36</v>
      </c>
      <c r="G4407" s="2">
        <f t="shared" si="136"/>
        <v>1640.9087999999999</v>
      </c>
      <c r="H4407" s="2">
        <f t="shared" si="137"/>
        <v>2917.1711999999998</v>
      </c>
      <c r="I4407" s="2">
        <v>7</v>
      </c>
      <c r="J4407" s="3">
        <v>45090</v>
      </c>
      <c r="K4407" s="3">
        <v>45093</v>
      </c>
      <c r="L4407" s="2" t="s">
        <v>15</v>
      </c>
      <c r="M4407" s="2" t="s">
        <v>16</v>
      </c>
      <c r="N4407" s="2">
        <v>1215.02</v>
      </c>
      <c r="O4407" s="2" t="s">
        <v>34</v>
      </c>
      <c r="P4407" s="2" t="s">
        <v>34</v>
      </c>
    </row>
    <row r="4408" spans="1:16" ht="14.25" hidden="1" customHeight="1" x14ac:dyDescent="0.3">
      <c r="A4408" s="2" t="s">
        <v>4439</v>
      </c>
      <c r="B4408" s="2" t="str">
        <f>RIGHT(DmartSalesData[[#This Row],[order_id]],6)</f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2" t="s">
        <v>17</v>
      </c>
    </row>
    <row r="4409" spans="1:16" ht="14.25" hidden="1" customHeight="1" x14ac:dyDescent="0.3">
      <c r="A4409" s="2" t="s">
        <v>4440</v>
      </c>
      <c r="B4409" s="2" t="str">
        <f>RIGHT(DmartSalesData[[#This Row],[order_id]],6)</f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2" t="s">
        <v>28</v>
      </c>
    </row>
    <row r="4410" spans="1:16" ht="14.25" hidden="1" customHeight="1" x14ac:dyDescent="0.3">
      <c r="A4410" s="2" t="s">
        <v>4433</v>
      </c>
      <c r="B4410" s="2" t="str">
        <f>RIGHT(DmartSalesData[[#This Row],[order_id]],6)</f>
        <v>104400</v>
      </c>
      <c r="C4410" s="2" t="s">
        <v>41</v>
      </c>
      <c r="D4410" s="2" t="s">
        <v>20</v>
      </c>
      <c r="E4410" s="2">
        <v>4208.97</v>
      </c>
      <c r="F4410" s="2">
        <v>0.26</v>
      </c>
      <c r="G4410" s="2">
        <f t="shared" si="136"/>
        <v>1094.3322000000001</v>
      </c>
      <c r="H4410" s="2">
        <f t="shared" si="137"/>
        <v>3114.6378000000004</v>
      </c>
      <c r="I4410" s="2">
        <v>8</v>
      </c>
      <c r="J4410" s="3">
        <v>45601</v>
      </c>
      <c r="K4410" s="3">
        <v>45604</v>
      </c>
      <c r="L4410" s="2" t="s">
        <v>31</v>
      </c>
      <c r="M4410" s="2" t="s">
        <v>16</v>
      </c>
      <c r="N4410" s="2">
        <v>1255.25</v>
      </c>
      <c r="O4410" s="2" t="s">
        <v>39</v>
      </c>
      <c r="P4410" s="2" t="s">
        <v>39</v>
      </c>
    </row>
    <row r="4411" spans="1:16" ht="14.25" hidden="1" customHeight="1" x14ac:dyDescent="0.3">
      <c r="A4411" s="2" t="s">
        <v>4436</v>
      </c>
      <c r="B4411" s="2" t="str">
        <f>RIGHT(DmartSalesData[[#This Row],[order_id]],6)</f>
        <v>104403</v>
      </c>
      <c r="C4411" s="2" t="s">
        <v>13</v>
      </c>
      <c r="D4411" s="2" t="s">
        <v>20</v>
      </c>
      <c r="E4411" s="2">
        <v>4517.3999999999996</v>
      </c>
      <c r="F4411" s="2">
        <v>0.26</v>
      </c>
      <c r="G4411" s="2">
        <f t="shared" si="136"/>
        <v>1174.5239999999999</v>
      </c>
      <c r="H4411" s="2">
        <f t="shared" si="137"/>
        <v>3342.8759999999997</v>
      </c>
      <c r="I4411" s="2">
        <v>4</v>
      </c>
      <c r="J4411" s="3">
        <v>45229</v>
      </c>
      <c r="K4411" s="3">
        <v>45232</v>
      </c>
      <c r="L4411" s="2" t="s">
        <v>31</v>
      </c>
      <c r="M4411" s="2" t="s">
        <v>27</v>
      </c>
      <c r="N4411" s="2">
        <v>1188.69</v>
      </c>
      <c r="O4411" s="2" t="s">
        <v>34</v>
      </c>
      <c r="P4411" s="2" t="s">
        <v>34</v>
      </c>
    </row>
    <row r="4412" spans="1:16" ht="14.25" hidden="1" customHeight="1" x14ac:dyDescent="0.3">
      <c r="A4412" s="2" t="s">
        <v>4443</v>
      </c>
      <c r="B4412" s="2" t="str">
        <f>RIGHT(DmartSalesData[[#This Row],[order_id]],6)</f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2" t="s">
        <v>39</v>
      </c>
    </row>
    <row r="4413" spans="1:16" ht="14.25" hidden="1" customHeight="1" x14ac:dyDescent="0.3">
      <c r="A4413" s="2" t="s">
        <v>4444</v>
      </c>
      <c r="B4413" s="2" t="str">
        <f>RIGHT(DmartSalesData[[#This Row],[order_id]],6)</f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ref="G4413:G4476" si="138">E4413*F4413</f>
        <v>49.616999999999997</v>
      </c>
      <c r="H4413" s="2">
        <f t="shared" ref="H4413:H4476" si="139">E4413-G4413</f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2" t="s">
        <v>17</v>
      </c>
    </row>
    <row r="4414" spans="1:16" ht="14.25" hidden="1" customHeight="1" x14ac:dyDescent="0.3">
      <c r="A4414" s="2" t="s">
        <v>4445</v>
      </c>
      <c r="B4414" s="2" t="str">
        <f>RIGHT(DmartSalesData[[#This Row],[order_id]],6)</f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8"/>
        <v>716.80160000000001</v>
      </c>
      <c r="H4414" s="2">
        <f t="shared" si="139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2" t="s">
        <v>17</v>
      </c>
    </row>
    <row r="4415" spans="1:16" ht="14.25" hidden="1" customHeight="1" x14ac:dyDescent="0.3">
      <c r="A4415" s="2" t="s">
        <v>4438</v>
      </c>
      <c r="B4415" s="2" t="str">
        <f>RIGHT(DmartSalesData[[#This Row],[order_id]],6)</f>
        <v>104405</v>
      </c>
      <c r="C4415" s="2" t="s">
        <v>25</v>
      </c>
      <c r="D4415" s="2" t="s">
        <v>14</v>
      </c>
      <c r="E4415" s="2">
        <v>4166.97</v>
      </c>
      <c r="F4415" s="2">
        <v>0.39</v>
      </c>
      <c r="G4415" s="2">
        <f t="shared" si="138"/>
        <v>1625.1183000000001</v>
      </c>
      <c r="H4415" s="2">
        <f t="shared" si="139"/>
        <v>2541.8517000000002</v>
      </c>
      <c r="I4415" s="2">
        <v>3</v>
      </c>
      <c r="J4415" s="3">
        <v>45345</v>
      </c>
      <c r="K4415" s="3">
        <v>45346</v>
      </c>
      <c r="L4415" s="2" t="s">
        <v>21</v>
      </c>
      <c r="M4415" s="2" t="s">
        <v>22</v>
      </c>
      <c r="N4415" s="2">
        <v>690</v>
      </c>
      <c r="O4415" s="2" t="s">
        <v>28</v>
      </c>
      <c r="P4415" s="2" t="s">
        <v>28</v>
      </c>
    </row>
    <row r="4416" spans="1:16" ht="14.25" hidden="1" customHeight="1" x14ac:dyDescent="0.3">
      <c r="A4416" s="2" t="s">
        <v>4441</v>
      </c>
      <c r="B4416" s="2" t="str">
        <f>RIGHT(DmartSalesData[[#This Row],[order_id]],6)</f>
        <v>104408</v>
      </c>
      <c r="C4416" s="2" t="s">
        <v>19</v>
      </c>
      <c r="D4416" s="2" t="s">
        <v>14</v>
      </c>
      <c r="E4416" s="2">
        <v>3268.25</v>
      </c>
      <c r="F4416" s="2">
        <v>0.37</v>
      </c>
      <c r="G4416" s="2">
        <f t="shared" si="138"/>
        <v>1209.2525000000001</v>
      </c>
      <c r="H4416" s="2">
        <f t="shared" si="139"/>
        <v>2058.9974999999999</v>
      </c>
      <c r="I4416" s="2">
        <v>1</v>
      </c>
      <c r="J4416" s="3">
        <v>45454</v>
      </c>
      <c r="K4416" s="3">
        <v>45455</v>
      </c>
      <c r="L4416" s="2" t="s">
        <v>21</v>
      </c>
      <c r="M4416" s="2" t="s">
        <v>16</v>
      </c>
      <c r="N4416" s="2">
        <v>311.14</v>
      </c>
      <c r="O4416" s="2" t="s">
        <v>17</v>
      </c>
      <c r="P4416" s="2" t="s">
        <v>17</v>
      </c>
    </row>
    <row r="4417" spans="1:16" ht="14.25" hidden="1" customHeight="1" x14ac:dyDescent="0.3">
      <c r="A4417" s="2" t="s">
        <v>4448</v>
      </c>
      <c r="B4417" s="2" t="str">
        <f>RIGHT(DmartSalesData[[#This Row],[order_id]],6)</f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8"/>
        <v>114.565</v>
      </c>
      <c r="H4417" s="2">
        <f t="shared" si="139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2" t="s">
        <v>17</v>
      </c>
    </row>
    <row r="4418" spans="1:16" ht="14.25" hidden="1" customHeight="1" x14ac:dyDescent="0.3">
      <c r="A4418" s="2" t="s">
        <v>4449</v>
      </c>
      <c r="B4418" s="2" t="str">
        <f>RIGHT(DmartSalesData[[#This Row],[order_id]],6)</f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8"/>
        <v>230.44600000000003</v>
      </c>
      <c r="H4418" s="2">
        <f t="shared" si="139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2" t="s">
        <v>39</v>
      </c>
    </row>
    <row r="4419" spans="1:16" ht="14.25" hidden="1" customHeight="1" x14ac:dyDescent="0.3">
      <c r="A4419" s="2" t="s">
        <v>4450</v>
      </c>
      <c r="B4419" s="2" t="str">
        <f>RIGHT(DmartSalesData[[#This Row],[order_id]],6)</f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si="138"/>
        <v>874.30139999999994</v>
      </c>
      <c r="H4419" s="2">
        <f t="shared" si="139"/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2" t="s">
        <v>23</v>
      </c>
    </row>
    <row r="4420" spans="1:16" ht="14.25" hidden="1" customHeight="1" x14ac:dyDescent="0.3">
      <c r="A4420" s="2" t="s">
        <v>4451</v>
      </c>
      <c r="B4420" s="2" t="str">
        <f>RIGHT(DmartSalesData[[#This Row],[order_id]],6)</f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2" t="s">
        <v>48</v>
      </c>
    </row>
    <row r="4421" spans="1:16" ht="14.25" hidden="1" customHeight="1" x14ac:dyDescent="0.3">
      <c r="A4421" s="2" t="s">
        <v>4452</v>
      </c>
      <c r="B4421" s="2" t="str">
        <f>RIGHT(DmartSalesData[[#This Row],[order_id]],6)</f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2" t="s">
        <v>23</v>
      </c>
    </row>
    <row r="4422" spans="1:16" ht="14.25" hidden="1" customHeight="1" x14ac:dyDescent="0.3">
      <c r="A4422" s="2" t="s">
        <v>4453</v>
      </c>
      <c r="B4422" s="2" t="str">
        <f>RIGHT(DmartSalesData[[#This Row],[order_id]],6)</f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2" t="s">
        <v>39</v>
      </c>
    </row>
    <row r="4423" spans="1:16" ht="14.25" hidden="1" customHeight="1" x14ac:dyDescent="0.3">
      <c r="A4423" s="2" t="s">
        <v>4454</v>
      </c>
      <c r="B4423" s="2" t="str">
        <f>RIGHT(DmartSalesData[[#This Row],[order_id]],6)</f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2" t="s">
        <v>34</v>
      </c>
    </row>
    <row r="4424" spans="1:16" ht="14.25" hidden="1" customHeight="1" x14ac:dyDescent="0.3">
      <c r="A4424" s="2" t="s">
        <v>4455</v>
      </c>
      <c r="B4424" s="2" t="str">
        <f>RIGHT(DmartSalesData[[#This Row],[order_id]],6)</f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2" t="s">
        <v>17</v>
      </c>
    </row>
    <row r="4425" spans="1:16" ht="14.25" hidden="1" customHeight="1" x14ac:dyDescent="0.3">
      <c r="A4425" s="2" t="s">
        <v>4442</v>
      </c>
      <c r="B4425" s="2" t="str">
        <f>RIGHT(DmartSalesData[[#This Row],[order_id]],6)</f>
        <v>104409</v>
      </c>
      <c r="C4425" s="2" t="s">
        <v>41</v>
      </c>
      <c r="D4425" s="2" t="s">
        <v>33</v>
      </c>
      <c r="E4425" s="2">
        <v>4527.3599999999997</v>
      </c>
      <c r="F4425" s="2">
        <v>0.45</v>
      </c>
      <c r="G4425" s="2">
        <f t="shared" si="138"/>
        <v>2037.3119999999999</v>
      </c>
      <c r="H4425" s="2">
        <f t="shared" si="139"/>
        <v>2490.0479999999998</v>
      </c>
      <c r="I4425" s="2">
        <v>3</v>
      </c>
      <c r="J4425" s="3">
        <v>45123</v>
      </c>
      <c r="K4425" s="3">
        <v>45125</v>
      </c>
      <c r="L4425" s="2" t="s">
        <v>21</v>
      </c>
      <c r="M4425" s="2" t="s">
        <v>22</v>
      </c>
      <c r="N4425" s="2">
        <v>557.55999999999995</v>
      </c>
      <c r="O4425" s="2" t="s">
        <v>17</v>
      </c>
      <c r="P4425" s="2" t="s">
        <v>17</v>
      </c>
    </row>
    <row r="4426" spans="1:16" ht="14.25" hidden="1" customHeight="1" x14ac:dyDescent="0.3">
      <c r="A4426" s="2" t="s">
        <v>4457</v>
      </c>
      <c r="B4426" s="2" t="str">
        <f>RIGHT(DmartSalesData[[#This Row],[order_id]],6)</f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2" t="s">
        <v>48</v>
      </c>
    </row>
    <row r="4427" spans="1:16" ht="14.25" hidden="1" customHeight="1" x14ac:dyDescent="0.3">
      <c r="A4427" s="2" t="s">
        <v>4458</v>
      </c>
      <c r="B4427" s="2" t="str">
        <f>RIGHT(DmartSalesData[[#This Row],[order_id]],6)</f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2" t="s">
        <v>39</v>
      </c>
    </row>
    <row r="4428" spans="1:16" ht="14.25" hidden="1" customHeight="1" x14ac:dyDescent="0.3">
      <c r="A4428" s="2" t="s">
        <v>4459</v>
      </c>
      <c r="B4428" s="2" t="str">
        <f>RIGHT(DmartSalesData[[#This Row],[order_id]],6)</f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2" t="s">
        <v>34</v>
      </c>
    </row>
    <row r="4429" spans="1:16" ht="14.25" hidden="1" customHeight="1" x14ac:dyDescent="0.3">
      <c r="A4429" s="2" t="s">
        <v>4460</v>
      </c>
      <c r="B4429" s="2" t="str">
        <f>RIGHT(DmartSalesData[[#This Row],[order_id]],6)</f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2" t="s">
        <v>23</v>
      </c>
    </row>
    <row r="4430" spans="1:16" ht="14.25" hidden="1" customHeight="1" x14ac:dyDescent="0.3">
      <c r="A4430" s="2" t="s">
        <v>4446</v>
      </c>
      <c r="B4430" s="2" t="str">
        <f>RIGHT(DmartSalesData[[#This Row],[order_id]],6)</f>
        <v>104413</v>
      </c>
      <c r="C4430" s="2" t="s">
        <v>41</v>
      </c>
      <c r="D4430" s="2" t="s">
        <v>36</v>
      </c>
      <c r="E4430" s="2">
        <v>3986.56</v>
      </c>
      <c r="F4430" s="2">
        <v>0.28999999999999998</v>
      </c>
      <c r="G4430" s="2">
        <f t="shared" si="138"/>
        <v>1156.1024</v>
      </c>
      <c r="H4430" s="2">
        <f t="shared" si="139"/>
        <v>2830.4575999999997</v>
      </c>
      <c r="I4430" s="2">
        <v>9</v>
      </c>
      <c r="J4430" s="3">
        <v>45292</v>
      </c>
      <c r="K4430" s="3">
        <v>45297</v>
      </c>
      <c r="L4430" s="2" t="s">
        <v>21</v>
      </c>
      <c r="M4430" s="2" t="s">
        <v>27</v>
      </c>
      <c r="N4430" s="2">
        <v>400.95</v>
      </c>
      <c r="O4430" s="2" t="s">
        <v>34</v>
      </c>
      <c r="P4430" s="2" t="s">
        <v>34</v>
      </c>
    </row>
    <row r="4431" spans="1:16" ht="14.25" hidden="1" customHeight="1" x14ac:dyDescent="0.3">
      <c r="A4431" s="2" t="s">
        <v>4462</v>
      </c>
      <c r="B4431" s="2" t="str">
        <f>RIGHT(DmartSalesData[[#This Row],[order_id]],6)</f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2" t="s">
        <v>34</v>
      </c>
    </row>
    <row r="4432" spans="1:16" ht="14.25" hidden="1" customHeight="1" x14ac:dyDescent="0.3">
      <c r="A4432" s="2" t="s">
        <v>4463</v>
      </c>
      <c r="B4432" s="2" t="str">
        <f>RIGHT(DmartSalesData[[#This Row],[order_id]],6)</f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2" t="s">
        <v>28</v>
      </c>
    </row>
    <row r="4433" spans="1:16" ht="14.25" hidden="1" customHeight="1" x14ac:dyDescent="0.3">
      <c r="A4433" s="2" t="s">
        <v>4447</v>
      </c>
      <c r="B4433" s="2" t="str">
        <f>RIGHT(DmartSalesData[[#This Row],[order_id]],6)</f>
        <v>104414</v>
      </c>
      <c r="C4433" s="2" t="s">
        <v>19</v>
      </c>
      <c r="D4433" s="2" t="s">
        <v>14</v>
      </c>
      <c r="E4433" s="2">
        <v>3545.47</v>
      </c>
      <c r="F4433" s="2">
        <v>0.36</v>
      </c>
      <c r="G4433" s="2">
        <f t="shared" si="138"/>
        <v>1276.3691999999999</v>
      </c>
      <c r="H4433" s="2">
        <f t="shared" si="139"/>
        <v>2269.1008000000002</v>
      </c>
      <c r="I4433" s="2">
        <v>7</v>
      </c>
      <c r="J4433" s="3">
        <v>45385</v>
      </c>
      <c r="K4433" s="3">
        <v>45388</v>
      </c>
      <c r="L4433" s="2" t="s">
        <v>31</v>
      </c>
      <c r="M4433" s="2" t="s">
        <v>22</v>
      </c>
      <c r="N4433" s="2">
        <v>719.85</v>
      </c>
      <c r="O4433" s="2" t="s">
        <v>17</v>
      </c>
      <c r="P4433" s="2" t="s">
        <v>17</v>
      </c>
    </row>
    <row r="4434" spans="1:16" ht="14.25" hidden="1" customHeight="1" x14ac:dyDescent="0.3">
      <c r="A4434" s="2" t="s">
        <v>4456</v>
      </c>
      <c r="B4434" s="2" t="str">
        <f>RIGHT(DmartSalesData[[#This Row],[order_id]],6)</f>
        <v>104423</v>
      </c>
      <c r="C4434" s="2" t="s">
        <v>19</v>
      </c>
      <c r="D4434" s="2" t="s">
        <v>26</v>
      </c>
      <c r="E4434" s="2">
        <v>2976.92</v>
      </c>
      <c r="F4434" s="2">
        <v>0.39</v>
      </c>
      <c r="G4434" s="2">
        <f t="shared" si="138"/>
        <v>1160.9988000000001</v>
      </c>
      <c r="H4434" s="2">
        <f t="shared" si="139"/>
        <v>1815.9212</v>
      </c>
      <c r="I4434" s="2">
        <v>5</v>
      </c>
      <c r="J4434" s="3">
        <v>45258</v>
      </c>
      <c r="K4434" s="3">
        <v>45262</v>
      </c>
      <c r="L4434" s="2" t="s">
        <v>31</v>
      </c>
      <c r="M4434" s="2" t="s">
        <v>22</v>
      </c>
      <c r="N4434" s="2">
        <v>704.34</v>
      </c>
      <c r="O4434" s="2" t="s">
        <v>28</v>
      </c>
      <c r="P4434" s="2" t="s">
        <v>28</v>
      </c>
    </row>
    <row r="4435" spans="1:16" ht="14.25" hidden="1" customHeight="1" x14ac:dyDescent="0.3">
      <c r="A4435" s="2" t="s">
        <v>4466</v>
      </c>
      <c r="B4435" s="2" t="str">
        <f>RIGHT(DmartSalesData[[#This Row],[order_id]],6)</f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2" t="s">
        <v>39</v>
      </c>
    </row>
    <row r="4436" spans="1:16" ht="14.25" hidden="1" customHeight="1" x14ac:dyDescent="0.3">
      <c r="A4436" s="2" t="s">
        <v>4467</v>
      </c>
      <c r="B4436" s="2" t="str">
        <f>RIGHT(DmartSalesData[[#This Row],[order_id]],6)</f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2" t="s">
        <v>48</v>
      </c>
    </row>
    <row r="4437" spans="1:16" ht="14.25" hidden="1" customHeight="1" x14ac:dyDescent="0.3">
      <c r="A4437" s="2" t="s">
        <v>4468</v>
      </c>
      <c r="B4437" s="2" t="str">
        <f>RIGHT(DmartSalesData[[#This Row],[order_id]],6)</f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2" t="s">
        <v>28</v>
      </c>
    </row>
    <row r="4438" spans="1:16" ht="14.25" hidden="1" customHeight="1" x14ac:dyDescent="0.3">
      <c r="A4438" s="2" t="s">
        <v>4469</v>
      </c>
      <c r="B4438" s="2" t="str">
        <f>RIGHT(DmartSalesData[[#This Row],[order_id]],6)</f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2" t="s">
        <v>39</v>
      </c>
    </row>
    <row r="4439" spans="1:16" ht="14.25" hidden="1" customHeight="1" x14ac:dyDescent="0.3">
      <c r="A4439" s="2" t="s">
        <v>4470</v>
      </c>
      <c r="B4439" s="2" t="str">
        <f>RIGHT(DmartSalesData[[#This Row],[order_id]],6)</f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2" t="s">
        <v>17</v>
      </c>
    </row>
    <row r="4440" spans="1:16" ht="14.25" hidden="1" customHeight="1" x14ac:dyDescent="0.3">
      <c r="A4440" s="2" t="s">
        <v>4471</v>
      </c>
      <c r="B4440" s="2" t="str">
        <f>RIGHT(DmartSalesData[[#This Row],[order_id]],6)</f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2" t="s">
        <v>17</v>
      </c>
    </row>
    <row r="4441" spans="1:16" ht="14.25" hidden="1" customHeight="1" x14ac:dyDescent="0.3">
      <c r="A4441" s="2" t="s">
        <v>4472</v>
      </c>
      <c r="B4441" s="2" t="str">
        <f>RIGHT(DmartSalesData[[#This Row],[order_id]],6)</f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2" t="s">
        <v>48</v>
      </c>
    </row>
    <row r="4442" spans="1:16" ht="14.25" hidden="1" customHeight="1" x14ac:dyDescent="0.3">
      <c r="A4442" s="2" t="s">
        <v>4461</v>
      </c>
      <c r="B4442" s="2" t="str">
        <f>RIGHT(DmartSalesData[[#This Row],[order_id]],6)</f>
        <v>104428</v>
      </c>
      <c r="C4442" s="2" t="s">
        <v>13</v>
      </c>
      <c r="D4442" s="2" t="s">
        <v>36</v>
      </c>
      <c r="E4442" s="2">
        <v>3512.1</v>
      </c>
      <c r="F4442" s="2">
        <v>0.37</v>
      </c>
      <c r="G4442" s="2">
        <f t="shared" si="138"/>
        <v>1299.4769999999999</v>
      </c>
      <c r="H4442" s="2">
        <f t="shared" si="139"/>
        <v>2212.623</v>
      </c>
      <c r="I4442" s="2">
        <v>9</v>
      </c>
      <c r="J4442" s="3">
        <v>45523</v>
      </c>
      <c r="K4442" s="3">
        <v>45525</v>
      </c>
      <c r="L4442" s="2" t="s">
        <v>21</v>
      </c>
      <c r="M4442" s="2" t="s">
        <v>27</v>
      </c>
      <c r="N4442" s="2">
        <v>518.61</v>
      </c>
      <c r="O4442" s="2" t="s">
        <v>48</v>
      </c>
      <c r="P4442" s="2" t="s">
        <v>48</v>
      </c>
    </row>
    <row r="4443" spans="1:16" ht="14.25" hidden="1" customHeight="1" x14ac:dyDescent="0.3">
      <c r="A4443" s="2" t="s">
        <v>4474</v>
      </c>
      <c r="B4443" s="2" t="str">
        <f>RIGHT(DmartSalesData[[#This Row],[order_id]],6)</f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2" t="s">
        <v>17</v>
      </c>
    </row>
    <row r="4444" spans="1:16" ht="14.25" hidden="1" customHeight="1" x14ac:dyDescent="0.3">
      <c r="A4444" s="2" t="s">
        <v>4475</v>
      </c>
      <c r="B4444" s="2" t="str">
        <f>RIGHT(DmartSalesData[[#This Row],[order_id]],6)</f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2" t="s">
        <v>17</v>
      </c>
    </row>
    <row r="4445" spans="1:16" ht="14.25" hidden="1" customHeight="1" x14ac:dyDescent="0.3">
      <c r="A4445" s="2" t="s">
        <v>4476</v>
      </c>
      <c r="B4445" s="2" t="str">
        <f>RIGHT(DmartSalesData[[#This Row],[order_id]],6)</f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2" t="s">
        <v>39</v>
      </c>
    </row>
    <row r="4446" spans="1:16" ht="14.25" hidden="1" customHeight="1" x14ac:dyDescent="0.3">
      <c r="A4446" s="2" t="s">
        <v>4477</v>
      </c>
      <c r="B4446" s="2" t="str">
        <f>RIGHT(DmartSalesData[[#This Row],[order_id]],6)</f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2" t="s">
        <v>17</v>
      </c>
    </row>
    <row r="4447" spans="1:16" ht="14.25" hidden="1" customHeight="1" x14ac:dyDescent="0.3">
      <c r="A4447" s="2" t="s">
        <v>4464</v>
      </c>
      <c r="B4447" s="2" t="str">
        <f>RIGHT(DmartSalesData[[#This Row],[order_id]],6)</f>
        <v>104431</v>
      </c>
      <c r="C4447" s="2" t="s">
        <v>19</v>
      </c>
      <c r="D4447" s="2" t="s">
        <v>36</v>
      </c>
      <c r="E4447" s="2">
        <v>3505.11</v>
      </c>
      <c r="F4447" s="2">
        <v>0.3</v>
      </c>
      <c r="G4447" s="2">
        <f t="shared" si="138"/>
        <v>1051.5329999999999</v>
      </c>
      <c r="H4447" s="2">
        <f t="shared" si="139"/>
        <v>2453.5770000000002</v>
      </c>
      <c r="I4447" s="2">
        <v>4</v>
      </c>
      <c r="J4447" s="3">
        <v>45593</v>
      </c>
      <c r="K4447" s="3">
        <v>45594</v>
      </c>
      <c r="L4447" s="2" t="s">
        <v>21</v>
      </c>
      <c r="M4447" s="2" t="s">
        <v>16</v>
      </c>
      <c r="N4447" s="2">
        <v>773.35</v>
      </c>
      <c r="O4447" s="2" t="s">
        <v>48</v>
      </c>
      <c r="P4447" s="2" t="s">
        <v>48</v>
      </c>
    </row>
    <row r="4448" spans="1:16" ht="14.25" hidden="1" customHeight="1" x14ac:dyDescent="0.3">
      <c r="A4448" s="2" t="s">
        <v>4465</v>
      </c>
      <c r="B4448" s="2" t="str">
        <f>RIGHT(DmartSalesData[[#This Row],[order_id]],6)</f>
        <v>104432</v>
      </c>
      <c r="C4448" s="2" t="s">
        <v>13</v>
      </c>
      <c r="D4448" s="2" t="s">
        <v>14</v>
      </c>
      <c r="E4448" s="2">
        <v>4066.37</v>
      </c>
      <c r="F4448" s="2">
        <v>0.46</v>
      </c>
      <c r="G4448" s="2">
        <f t="shared" si="138"/>
        <v>1870.5301999999999</v>
      </c>
      <c r="H4448" s="2">
        <f t="shared" si="139"/>
        <v>2195.8397999999997</v>
      </c>
      <c r="I4448" s="2">
        <v>6</v>
      </c>
      <c r="J4448" s="3">
        <v>45453</v>
      </c>
      <c r="K4448" s="3">
        <v>45455</v>
      </c>
      <c r="L4448" s="2" t="s">
        <v>15</v>
      </c>
      <c r="M4448" s="2" t="s">
        <v>22</v>
      </c>
      <c r="N4448" s="2">
        <v>851.86</v>
      </c>
      <c r="O4448" s="2" t="s">
        <v>34</v>
      </c>
      <c r="P4448" s="2" t="s">
        <v>34</v>
      </c>
    </row>
    <row r="4449" spans="1:16" ht="14.25" hidden="1" customHeight="1" x14ac:dyDescent="0.3">
      <c r="A4449" s="2" t="s">
        <v>4473</v>
      </c>
      <c r="B4449" s="2" t="str">
        <f>RIGHT(DmartSalesData[[#This Row],[order_id]],6)</f>
        <v>104440</v>
      </c>
      <c r="C4449" s="2" t="s">
        <v>41</v>
      </c>
      <c r="D4449" s="2" t="s">
        <v>33</v>
      </c>
      <c r="E4449" s="2">
        <v>4311.45</v>
      </c>
      <c r="F4449" s="2">
        <v>0.28000000000000003</v>
      </c>
      <c r="G4449" s="2">
        <f t="shared" si="138"/>
        <v>1207.2060000000001</v>
      </c>
      <c r="H4449" s="2">
        <f t="shared" si="139"/>
        <v>3104.2439999999997</v>
      </c>
      <c r="I4449" s="2">
        <v>4</v>
      </c>
      <c r="J4449" s="3">
        <v>45093</v>
      </c>
      <c r="K4449" s="3">
        <v>45099</v>
      </c>
      <c r="L4449" s="2" t="s">
        <v>21</v>
      </c>
      <c r="M4449" s="2" t="s">
        <v>22</v>
      </c>
      <c r="N4449" s="2">
        <v>228.07</v>
      </c>
      <c r="O4449" s="2" t="s">
        <v>34</v>
      </c>
      <c r="P4449" s="2" t="s">
        <v>34</v>
      </c>
    </row>
    <row r="4450" spans="1:16" ht="14.25" hidden="1" customHeight="1" x14ac:dyDescent="0.3">
      <c r="A4450" s="2" t="s">
        <v>4481</v>
      </c>
      <c r="B4450" s="2" t="str">
        <f>RIGHT(DmartSalesData[[#This Row],[order_id]],6)</f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2" t="s">
        <v>17</v>
      </c>
    </row>
    <row r="4451" spans="1:16" ht="14.25" hidden="1" customHeight="1" x14ac:dyDescent="0.3">
      <c r="A4451" s="2" t="s">
        <v>4482</v>
      </c>
      <c r="B4451" s="2" t="str">
        <f>RIGHT(DmartSalesData[[#This Row],[order_id]],6)</f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2" t="s">
        <v>34</v>
      </c>
    </row>
    <row r="4452" spans="1:16" ht="14.25" hidden="1" customHeight="1" x14ac:dyDescent="0.3">
      <c r="A4452" s="2" t="s">
        <v>4478</v>
      </c>
      <c r="B4452" s="2" t="str">
        <f>RIGHT(DmartSalesData[[#This Row],[order_id]],6)</f>
        <v>104445</v>
      </c>
      <c r="C4452" s="2" t="s">
        <v>25</v>
      </c>
      <c r="D4452" s="2" t="s">
        <v>33</v>
      </c>
      <c r="E4452" s="2">
        <v>2748.71</v>
      </c>
      <c r="F4452" s="2">
        <v>0.5</v>
      </c>
      <c r="G4452" s="2">
        <f t="shared" si="138"/>
        <v>1374.355</v>
      </c>
      <c r="H4452" s="2">
        <f t="shared" si="139"/>
        <v>1374.355</v>
      </c>
      <c r="I4452" s="2">
        <v>9</v>
      </c>
      <c r="J4452" s="3">
        <v>45066</v>
      </c>
      <c r="K4452" s="3">
        <v>45073</v>
      </c>
      <c r="L4452" s="2" t="s">
        <v>21</v>
      </c>
      <c r="M4452" s="2" t="s">
        <v>27</v>
      </c>
      <c r="N4452" s="2">
        <v>322.85000000000002</v>
      </c>
      <c r="O4452" s="2" t="s">
        <v>34</v>
      </c>
      <c r="P4452" s="2" t="s">
        <v>34</v>
      </c>
    </row>
    <row r="4453" spans="1:16" ht="14.25" hidden="1" customHeight="1" x14ac:dyDescent="0.3">
      <c r="A4453" s="2" t="s">
        <v>4484</v>
      </c>
      <c r="B4453" s="2" t="str">
        <f>RIGHT(DmartSalesData[[#This Row],[order_id]],6)</f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2" t="s">
        <v>48</v>
      </c>
    </row>
    <row r="4454" spans="1:16" ht="14.25" hidden="1" customHeight="1" x14ac:dyDescent="0.3">
      <c r="A4454" s="2" t="s">
        <v>4479</v>
      </c>
      <c r="B4454" s="2" t="str">
        <f>RIGHT(DmartSalesData[[#This Row],[order_id]],6)</f>
        <v>104446</v>
      </c>
      <c r="C4454" s="2" t="s">
        <v>41</v>
      </c>
      <c r="D4454" s="2" t="s">
        <v>14</v>
      </c>
      <c r="E4454" s="2">
        <v>2759.45</v>
      </c>
      <c r="F4454" s="2">
        <v>0.39</v>
      </c>
      <c r="G4454" s="2">
        <f t="shared" si="138"/>
        <v>1076.1855</v>
      </c>
      <c r="H4454" s="2">
        <f t="shared" si="139"/>
        <v>1683.2644999999998</v>
      </c>
      <c r="I4454" s="2">
        <v>9</v>
      </c>
      <c r="J4454" s="3">
        <v>45003</v>
      </c>
      <c r="K4454" s="3">
        <v>45006</v>
      </c>
      <c r="L4454" s="2" t="s">
        <v>31</v>
      </c>
      <c r="M4454" s="2" t="s">
        <v>22</v>
      </c>
      <c r="N4454" s="2">
        <v>471.87</v>
      </c>
      <c r="O4454" s="2" t="s">
        <v>39</v>
      </c>
      <c r="P4454" s="2" t="s">
        <v>39</v>
      </c>
    </row>
    <row r="4455" spans="1:16" ht="14.25" hidden="1" customHeight="1" x14ac:dyDescent="0.3">
      <c r="A4455" s="2" t="s">
        <v>4480</v>
      </c>
      <c r="B4455" s="2" t="str">
        <f>RIGHT(DmartSalesData[[#This Row],[order_id]],6)</f>
        <v>104447</v>
      </c>
      <c r="C4455" s="2" t="s">
        <v>25</v>
      </c>
      <c r="D4455" s="2" t="s">
        <v>26</v>
      </c>
      <c r="E4455" s="2">
        <v>3971.04</v>
      </c>
      <c r="F4455" s="2">
        <v>0.43</v>
      </c>
      <c r="G4455" s="2">
        <f t="shared" si="138"/>
        <v>1707.5472</v>
      </c>
      <c r="H4455" s="2">
        <f t="shared" si="139"/>
        <v>2263.4928</v>
      </c>
      <c r="I4455" s="2">
        <v>9</v>
      </c>
      <c r="J4455" s="3">
        <v>44976</v>
      </c>
      <c r="K4455" s="3">
        <v>44980</v>
      </c>
      <c r="L4455" s="2" t="s">
        <v>21</v>
      </c>
      <c r="M4455" s="2" t="s">
        <v>22</v>
      </c>
      <c r="N4455" s="2">
        <v>515.02</v>
      </c>
      <c r="O4455" s="2" t="s">
        <v>28</v>
      </c>
      <c r="P4455" s="2" t="s">
        <v>28</v>
      </c>
    </row>
    <row r="4456" spans="1:16" ht="14.25" hidden="1" customHeight="1" x14ac:dyDescent="0.3">
      <c r="A4456" s="2" t="s">
        <v>4483</v>
      </c>
      <c r="B4456" s="2" t="str">
        <f>RIGHT(DmartSalesData[[#This Row],[order_id]],6)</f>
        <v>104450</v>
      </c>
      <c r="C4456" s="2" t="s">
        <v>19</v>
      </c>
      <c r="D4456" s="2" t="s">
        <v>26</v>
      </c>
      <c r="E4456" s="2">
        <v>4733.1000000000004</v>
      </c>
      <c r="F4456" s="2">
        <v>0.5</v>
      </c>
      <c r="G4456" s="2">
        <f t="shared" si="138"/>
        <v>2366.5500000000002</v>
      </c>
      <c r="H4456" s="2">
        <f t="shared" si="139"/>
        <v>2366.5500000000002</v>
      </c>
      <c r="I4456" s="2">
        <v>8</v>
      </c>
      <c r="J4456" s="3">
        <v>45401</v>
      </c>
      <c r="K4456" s="3">
        <v>45407</v>
      </c>
      <c r="L4456" s="2" t="s">
        <v>21</v>
      </c>
      <c r="M4456" s="2" t="s">
        <v>16</v>
      </c>
      <c r="N4456" s="2">
        <v>293.16000000000003</v>
      </c>
      <c r="O4456" s="2" t="s">
        <v>34</v>
      </c>
      <c r="P4456" s="2" t="s">
        <v>34</v>
      </c>
    </row>
    <row r="4457" spans="1:16" ht="14.25" hidden="1" customHeight="1" x14ac:dyDescent="0.3">
      <c r="A4457" s="2" t="s">
        <v>4488</v>
      </c>
      <c r="B4457" s="2" t="str">
        <f>RIGHT(DmartSalesData[[#This Row],[order_id]],6)</f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2" t="s">
        <v>34</v>
      </c>
    </row>
    <row r="4458" spans="1:16" ht="14.25" hidden="1" customHeight="1" x14ac:dyDescent="0.3">
      <c r="A4458" s="2" t="s">
        <v>4485</v>
      </c>
      <c r="B4458" s="2" t="str">
        <f>RIGHT(DmartSalesData[[#This Row],[order_id]],6)</f>
        <v>104452</v>
      </c>
      <c r="C4458" s="2" t="s">
        <v>25</v>
      </c>
      <c r="D4458" s="2" t="s">
        <v>36</v>
      </c>
      <c r="E4458" s="2">
        <v>4489.1400000000003</v>
      </c>
      <c r="F4458" s="2">
        <v>0.44</v>
      </c>
      <c r="G4458" s="2">
        <f t="shared" si="138"/>
        <v>1975.2216000000001</v>
      </c>
      <c r="H4458" s="2">
        <f t="shared" si="139"/>
        <v>2513.9184000000005</v>
      </c>
      <c r="I4458" s="2">
        <v>2</v>
      </c>
      <c r="J4458" s="3">
        <v>45411</v>
      </c>
      <c r="K4458" s="3">
        <v>45414</v>
      </c>
      <c r="L4458" s="2" t="s">
        <v>15</v>
      </c>
      <c r="M4458" s="2" t="s">
        <v>16</v>
      </c>
      <c r="N4458" s="2">
        <v>228.14</v>
      </c>
      <c r="O4458" s="2" t="s">
        <v>23</v>
      </c>
      <c r="P4458" s="2" t="s">
        <v>23</v>
      </c>
    </row>
    <row r="4459" spans="1:16" ht="14.25" hidden="1" customHeight="1" x14ac:dyDescent="0.3">
      <c r="A4459" s="2" t="s">
        <v>4486</v>
      </c>
      <c r="B4459" s="2" t="str">
        <f>RIGHT(DmartSalesData[[#This Row],[order_id]],6)</f>
        <v>104453</v>
      </c>
      <c r="C4459" s="2" t="s">
        <v>41</v>
      </c>
      <c r="D4459" s="2" t="s">
        <v>36</v>
      </c>
      <c r="E4459" s="2">
        <v>3434.69</v>
      </c>
      <c r="F4459" s="2">
        <v>0.46</v>
      </c>
      <c r="G4459" s="2">
        <f t="shared" si="138"/>
        <v>1579.9574</v>
      </c>
      <c r="H4459" s="2">
        <f t="shared" si="139"/>
        <v>1854.7326</v>
      </c>
      <c r="I4459" s="2">
        <v>1</v>
      </c>
      <c r="J4459" s="3">
        <v>45134</v>
      </c>
      <c r="K4459" s="3">
        <v>45139</v>
      </c>
      <c r="L4459" s="2" t="s">
        <v>21</v>
      </c>
      <c r="M4459" s="2" t="s">
        <v>27</v>
      </c>
      <c r="N4459" s="2">
        <v>418.7</v>
      </c>
      <c r="O4459" s="2" t="s">
        <v>28</v>
      </c>
      <c r="P4459" s="2" t="s">
        <v>28</v>
      </c>
    </row>
    <row r="4460" spans="1:16" ht="14.25" hidden="1" customHeight="1" x14ac:dyDescent="0.3">
      <c r="A4460" s="2" t="s">
        <v>4491</v>
      </c>
      <c r="B4460" s="2" t="str">
        <f>RIGHT(DmartSalesData[[#This Row],[order_id]],6)</f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2" t="s">
        <v>23</v>
      </c>
    </row>
    <row r="4461" spans="1:16" ht="14.25" hidden="1" customHeight="1" x14ac:dyDescent="0.3">
      <c r="A4461" s="2" t="s">
        <v>4492</v>
      </c>
      <c r="B4461" s="2" t="str">
        <f>RIGHT(DmartSalesData[[#This Row],[order_id]],6)</f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2" t="s">
        <v>48</v>
      </c>
    </row>
    <row r="4462" spans="1:16" ht="14.25" hidden="1" customHeight="1" x14ac:dyDescent="0.3">
      <c r="A4462" s="2" t="s">
        <v>4493</v>
      </c>
      <c r="B4462" s="2" t="str">
        <f>RIGHT(DmartSalesData[[#This Row],[order_id]],6)</f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2" t="s">
        <v>23</v>
      </c>
    </row>
    <row r="4463" spans="1:16" ht="14.25" hidden="1" customHeight="1" x14ac:dyDescent="0.3">
      <c r="A4463" s="2" t="s">
        <v>4494</v>
      </c>
      <c r="B4463" s="2" t="str">
        <f>RIGHT(DmartSalesData[[#This Row],[order_id]],6)</f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2" t="s">
        <v>48</v>
      </c>
    </row>
    <row r="4464" spans="1:16" ht="14.25" hidden="1" customHeight="1" x14ac:dyDescent="0.3">
      <c r="A4464" s="2" t="s">
        <v>4495</v>
      </c>
      <c r="B4464" s="2" t="str">
        <f>RIGHT(DmartSalesData[[#This Row],[order_id]],6)</f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2" t="s">
        <v>28</v>
      </c>
    </row>
    <row r="4465" spans="1:16" ht="14.25" hidden="1" customHeight="1" x14ac:dyDescent="0.3">
      <c r="A4465" s="2" t="s">
        <v>4496</v>
      </c>
      <c r="B4465" s="2" t="str">
        <f>RIGHT(DmartSalesData[[#This Row],[order_id]],6)</f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2" t="s">
        <v>48</v>
      </c>
    </row>
    <row r="4466" spans="1:16" ht="14.25" hidden="1" customHeight="1" x14ac:dyDescent="0.3">
      <c r="A4466" s="2" t="s">
        <v>4497</v>
      </c>
      <c r="B4466" s="2" t="str">
        <f>RIGHT(DmartSalesData[[#This Row],[order_id]],6)</f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2" t="s">
        <v>23</v>
      </c>
    </row>
    <row r="4467" spans="1:16" ht="14.25" hidden="1" customHeight="1" x14ac:dyDescent="0.3">
      <c r="A4467" s="2" t="s">
        <v>4498</v>
      </c>
      <c r="B4467" s="2" t="str">
        <f>RIGHT(DmartSalesData[[#This Row],[order_id]],6)</f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2" t="s">
        <v>28</v>
      </c>
    </row>
    <row r="4468" spans="1:16" ht="14.25" hidden="1" customHeight="1" x14ac:dyDescent="0.3">
      <c r="A4468" s="2" t="s">
        <v>4499</v>
      </c>
      <c r="B4468" s="2" t="str">
        <f>RIGHT(DmartSalesData[[#This Row],[order_id]],6)</f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2" t="s">
        <v>23</v>
      </c>
    </row>
    <row r="4469" spans="1:16" ht="14.25" hidden="1" customHeight="1" x14ac:dyDescent="0.3">
      <c r="A4469" s="2" t="s">
        <v>4500</v>
      </c>
      <c r="B4469" s="2" t="str">
        <f>RIGHT(DmartSalesData[[#This Row],[order_id]],6)</f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2" t="s">
        <v>28</v>
      </c>
    </row>
    <row r="4470" spans="1:16" ht="14.25" hidden="1" customHeight="1" x14ac:dyDescent="0.3">
      <c r="A4470" s="2" t="s">
        <v>4501</v>
      </c>
      <c r="B4470" s="2" t="str">
        <f>RIGHT(DmartSalesData[[#This Row],[order_id]],6)</f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2" t="s">
        <v>39</v>
      </c>
    </row>
    <row r="4471" spans="1:16" ht="14.25" hidden="1" customHeight="1" x14ac:dyDescent="0.3">
      <c r="A4471" s="2" t="s">
        <v>4487</v>
      </c>
      <c r="B4471" s="2" t="str">
        <f>RIGHT(DmartSalesData[[#This Row],[order_id]],6)</f>
        <v>104454</v>
      </c>
      <c r="C4471" s="2" t="s">
        <v>13</v>
      </c>
      <c r="D4471" s="2" t="s">
        <v>36</v>
      </c>
      <c r="E4471" s="2">
        <v>2560.2399999999998</v>
      </c>
      <c r="F4471" s="2">
        <v>0.41</v>
      </c>
      <c r="G4471" s="2">
        <f t="shared" si="138"/>
        <v>1049.6983999999998</v>
      </c>
      <c r="H4471" s="2">
        <f t="shared" si="139"/>
        <v>1510.5416</v>
      </c>
      <c r="I4471" s="2">
        <v>9</v>
      </c>
      <c r="J4471" s="3">
        <v>45555</v>
      </c>
      <c r="K4471" s="3">
        <v>45560</v>
      </c>
      <c r="L4471" s="2" t="s">
        <v>15</v>
      </c>
      <c r="M4471" s="2" t="s">
        <v>22</v>
      </c>
      <c r="N4471" s="2">
        <v>736.88</v>
      </c>
      <c r="O4471" s="2" t="s">
        <v>28</v>
      </c>
      <c r="P4471" s="2" t="s">
        <v>28</v>
      </c>
    </row>
    <row r="4472" spans="1:16" ht="14.25" hidden="1" customHeight="1" x14ac:dyDescent="0.3">
      <c r="A4472" s="2" t="s">
        <v>4489</v>
      </c>
      <c r="B4472" s="2" t="str">
        <f>RIGHT(DmartSalesData[[#This Row],[order_id]],6)</f>
        <v>104456</v>
      </c>
      <c r="C4472" s="2" t="s">
        <v>13</v>
      </c>
      <c r="D4472" s="2" t="s">
        <v>26</v>
      </c>
      <c r="E4472" s="2">
        <v>4225.1000000000004</v>
      </c>
      <c r="F4472" s="2">
        <v>0.43</v>
      </c>
      <c r="G4472" s="2">
        <f t="shared" si="138"/>
        <v>1816.7930000000001</v>
      </c>
      <c r="H4472" s="2">
        <f t="shared" si="139"/>
        <v>2408.3070000000002</v>
      </c>
      <c r="I4472" s="2">
        <v>4</v>
      </c>
      <c r="J4472" s="3">
        <v>45109</v>
      </c>
      <c r="K4472" s="3">
        <v>45115</v>
      </c>
      <c r="L4472" s="2" t="s">
        <v>15</v>
      </c>
      <c r="M4472" s="2" t="s">
        <v>22</v>
      </c>
      <c r="N4472" s="2">
        <v>758.82</v>
      </c>
      <c r="O4472" s="2" t="s">
        <v>28</v>
      </c>
      <c r="P4472" s="2" t="s">
        <v>28</v>
      </c>
    </row>
    <row r="4473" spans="1:16" ht="14.25" hidden="1" customHeight="1" x14ac:dyDescent="0.3">
      <c r="A4473" s="2" t="s">
        <v>4504</v>
      </c>
      <c r="B4473" s="2" t="str">
        <f>RIGHT(DmartSalesData[[#This Row],[order_id]],6)</f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2" t="s">
        <v>48</v>
      </c>
    </row>
    <row r="4474" spans="1:16" ht="14.25" hidden="1" customHeight="1" x14ac:dyDescent="0.3">
      <c r="A4474" s="2" t="s">
        <v>4505</v>
      </c>
      <c r="B4474" s="2" t="str">
        <f>RIGHT(DmartSalesData[[#This Row],[order_id]],6)</f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2" t="s">
        <v>34</v>
      </c>
    </row>
    <row r="4475" spans="1:16" ht="14.25" hidden="1" customHeight="1" x14ac:dyDescent="0.3">
      <c r="A4475" s="2" t="s">
        <v>4506</v>
      </c>
      <c r="B4475" s="2" t="str">
        <f>RIGHT(DmartSalesData[[#This Row],[order_id]],6)</f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2" t="s">
        <v>48</v>
      </c>
    </row>
    <row r="4476" spans="1:16" ht="14.25" hidden="1" customHeight="1" x14ac:dyDescent="0.3">
      <c r="A4476" s="2" t="s">
        <v>4507</v>
      </c>
      <c r="B4476" s="2" t="str">
        <f>RIGHT(DmartSalesData[[#This Row],[order_id]],6)</f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2" t="s">
        <v>17</v>
      </c>
    </row>
    <row r="4477" spans="1:16" ht="14.25" hidden="1" customHeight="1" x14ac:dyDescent="0.3">
      <c r="A4477" s="2" t="s">
        <v>4508</v>
      </c>
      <c r="B4477" s="2" t="str">
        <f>RIGHT(DmartSalesData[[#This Row],[order_id]],6)</f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ref="G4477:G4540" si="140">E4477*F4477</f>
        <v>571.86500000000001</v>
      </c>
      <c r="H4477" s="2">
        <f t="shared" ref="H4477:H4540" si="141">E4477-G4477</f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2" t="s">
        <v>28</v>
      </c>
    </row>
    <row r="4478" spans="1:16" ht="14.25" hidden="1" customHeight="1" x14ac:dyDescent="0.3">
      <c r="A4478" s="2" t="s">
        <v>4509</v>
      </c>
      <c r="B4478" s="2" t="str">
        <f>RIGHT(DmartSalesData[[#This Row],[order_id]],6)</f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40"/>
        <v>367.32600000000002</v>
      </c>
      <c r="H4478" s="2">
        <f t="shared" si="141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2" t="s">
        <v>34</v>
      </c>
    </row>
    <row r="4479" spans="1:16" ht="14.25" hidden="1" customHeight="1" x14ac:dyDescent="0.3">
      <c r="A4479" s="2" t="s">
        <v>4510</v>
      </c>
      <c r="B4479" s="2" t="str">
        <f>RIGHT(DmartSalesData[[#This Row],[order_id]],6)</f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40"/>
        <v>628.23410000000001</v>
      </c>
      <c r="H4479" s="2">
        <f t="shared" si="141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2" t="s">
        <v>17</v>
      </c>
    </row>
    <row r="4480" spans="1:16" ht="14.25" hidden="1" customHeight="1" x14ac:dyDescent="0.3">
      <c r="A4480" s="2" t="s">
        <v>4511</v>
      </c>
      <c r="B4480" s="2" t="str">
        <f>RIGHT(DmartSalesData[[#This Row],[order_id]],6)</f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40"/>
        <v>97.989400000000003</v>
      </c>
      <c r="H4480" s="2">
        <f t="shared" si="141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2" t="s">
        <v>48</v>
      </c>
    </row>
    <row r="4481" spans="1:16" ht="14.25" hidden="1" customHeight="1" x14ac:dyDescent="0.3">
      <c r="A4481" s="2" t="s">
        <v>4512</v>
      </c>
      <c r="B4481" s="2" t="str">
        <f>RIGHT(DmartSalesData[[#This Row],[order_id]],6)</f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40"/>
        <v>826.86149999999998</v>
      </c>
      <c r="H4481" s="2">
        <f t="shared" si="141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2" t="s">
        <v>17</v>
      </c>
    </row>
    <row r="4482" spans="1:16" ht="14.25" hidden="1" customHeight="1" x14ac:dyDescent="0.3">
      <c r="A4482" s="2" t="s">
        <v>4490</v>
      </c>
      <c r="B4482" s="2" t="str">
        <f>RIGHT(DmartSalesData[[#This Row],[order_id]],6)</f>
        <v>104457</v>
      </c>
      <c r="C4482" s="2" t="s">
        <v>25</v>
      </c>
      <c r="D4482" s="2" t="s">
        <v>14</v>
      </c>
      <c r="E4482" s="2">
        <v>4760.08</v>
      </c>
      <c r="F4482" s="2">
        <v>0.33</v>
      </c>
      <c r="G4482" s="2">
        <f t="shared" si="140"/>
        <v>1570.8264000000001</v>
      </c>
      <c r="H4482" s="2">
        <f t="shared" si="141"/>
        <v>3189.2536</v>
      </c>
      <c r="I4482" s="2">
        <v>8</v>
      </c>
      <c r="J4482" s="3">
        <v>45448</v>
      </c>
      <c r="K4482" s="3">
        <v>45451</v>
      </c>
      <c r="L4482" s="2" t="s">
        <v>15</v>
      </c>
      <c r="M4482" s="2" t="s">
        <v>16</v>
      </c>
      <c r="N4482" s="2">
        <v>1121.22</v>
      </c>
      <c r="O4482" s="2" t="s">
        <v>23</v>
      </c>
      <c r="P4482" s="2" t="s">
        <v>23</v>
      </c>
    </row>
    <row r="4483" spans="1:16" ht="14.25" hidden="1" customHeight="1" x14ac:dyDescent="0.3">
      <c r="A4483" s="2" t="s">
        <v>4502</v>
      </c>
      <c r="B4483" s="2" t="str">
        <f>RIGHT(DmartSalesData[[#This Row],[order_id]],6)</f>
        <v>104469</v>
      </c>
      <c r="C4483" s="2" t="s">
        <v>25</v>
      </c>
      <c r="D4483" s="2" t="s">
        <v>20</v>
      </c>
      <c r="E4483" s="2">
        <v>3476.99</v>
      </c>
      <c r="F4483" s="2">
        <v>0.31</v>
      </c>
      <c r="G4483" s="2">
        <f t="shared" si="140"/>
        <v>1077.8669</v>
      </c>
      <c r="H4483" s="2">
        <f t="shared" si="141"/>
        <v>2399.1230999999998</v>
      </c>
      <c r="I4483" s="2">
        <v>8</v>
      </c>
      <c r="J4483" s="3">
        <v>45214</v>
      </c>
      <c r="K4483" s="3">
        <v>45221</v>
      </c>
      <c r="L4483" s="2" t="s">
        <v>15</v>
      </c>
      <c r="M4483" s="2" t="s">
        <v>22</v>
      </c>
      <c r="N4483" s="2">
        <v>495.52</v>
      </c>
      <c r="O4483" s="2" t="s">
        <v>34</v>
      </c>
      <c r="P4483" s="2" t="s">
        <v>34</v>
      </c>
    </row>
    <row r="4484" spans="1:16" ht="14.25" hidden="1" customHeight="1" x14ac:dyDescent="0.3">
      <c r="A4484" s="2" t="s">
        <v>4515</v>
      </c>
      <c r="B4484" s="2" t="str">
        <f>RIGHT(DmartSalesData[[#This Row],[order_id]],6)</f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2" t="s">
        <v>48</v>
      </c>
    </row>
    <row r="4485" spans="1:16" ht="14.25" hidden="1" customHeight="1" x14ac:dyDescent="0.3">
      <c r="A4485" s="2" t="s">
        <v>4516</v>
      </c>
      <c r="B4485" s="2" t="str">
        <f>RIGHT(DmartSalesData[[#This Row],[order_id]],6)</f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2" t="s">
        <v>34</v>
      </c>
    </row>
    <row r="4486" spans="1:16" ht="14.25" hidden="1" customHeight="1" x14ac:dyDescent="0.3">
      <c r="A4486" s="2" t="s">
        <v>4503</v>
      </c>
      <c r="B4486" s="2" t="str">
        <f>RIGHT(DmartSalesData[[#This Row],[order_id]],6)</f>
        <v>104470</v>
      </c>
      <c r="C4486" s="2" t="s">
        <v>41</v>
      </c>
      <c r="D4486" s="2" t="s">
        <v>26</v>
      </c>
      <c r="E4486" s="2">
        <v>4850.97</v>
      </c>
      <c r="F4486" s="2">
        <v>0.33</v>
      </c>
      <c r="G4486" s="2">
        <f t="shared" si="140"/>
        <v>1600.8201000000001</v>
      </c>
      <c r="H4486" s="2">
        <f t="shared" si="141"/>
        <v>3250.1499000000003</v>
      </c>
      <c r="I4486" s="2">
        <v>5</v>
      </c>
      <c r="J4486" s="3">
        <v>45221</v>
      </c>
      <c r="K4486" s="3">
        <v>45225</v>
      </c>
      <c r="L4486" s="2" t="s">
        <v>21</v>
      </c>
      <c r="M4486" s="2" t="s">
        <v>27</v>
      </c>
      <c r="N4486" s="2">
        <v>636.80999999999995</v>
      </c>
      <c r="O4486" s="2" t="s">
        <v>17</v>
      </c>
      <c r="P4486" s="2" t="s">
        <v>17</v>
      </c>
    </row>
    <row r="4487" spans="1:16" ht="14.25" hidden="1" customHeight="1" x14ac:dyDescent="0.3">
      <c r="A4487" s="2" t="s">
        <v>4518</v>
      </c>
      <c r="B4487" s="2" t="str">
        <f>RIGHT(DmartSalesData[[#This Row],[order_id]],6)</f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2" t="s">
        <v>34</v>
      </c>
    </row>
    <row r="4488" spans="1:16" ht="14.25" hidden="1" customHeight="1" x14ac:dyDescent="0.3">
      <c r="A4488" s="2" t="s">
        <v>4513</v>
      </c>
      <c r="B4488" s="2" t="str">
        <f>RIGHT(DmartSalesData[[#This Row],[order_id]],6)</f>
        <v>104480</v>
      </c>
      <c r="C4488" s="2" t="s">
        <v>25</v>
      </c>
      <c r="D4488" s="2" t="s">
        <v>20</v>
      </c>
      <c r="E4488" s="2">
        <v>4943.88</v>
      </c>
      <c r="F4488" s="2">
        <v>0.5</v>
      </c>
      <c r="G4488" s="2">
        <f t="shared" si="140"/>
        <v>2471.94</v>
      </c>
      <c r="H4488" s="2">
        <f t="shared" si="141"/>
        <v>2471.94</v>
      </c>
      <c r="I4488" s="2">
        <v>2</v>
      </c>
      <c r="J4488" s="3">
        <v>44929</v>
      </c>
      <c r="K4488" s="3">
        <v>44933</v>
      </c>
      <c r="L4488" s="2" t="s">
        <v>15</v>
      </c>
      <c r="M4488" s="2" t="s">
        <v>27</v>
      </c>
      <c r="N4488" s="2">
        <v>756.18</v>
      </c>
      <c r="O4488" s="2" t="s">
        <v>48</v>
      </c>
      <c r="P4488" s="2" t="s">
        <v>48</v>
      </c>
    </row>
    <row r="4489" spans="1:16" ht="14.25" hidden="1" customHeight="1" x14ac:dyDescent="0.3">
      <c r="A4489" s="2" t="s">
        <v>4520</v>
      </c>
      <c r="B4489" s="2" t="str">
        <f>RIGHT(DmartSalesData[[#This Row],[order_id]],6)</f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2" t="s">
        <v>23</v>
      </c>
    </row>
    <row r="4490" spans="1:16" ht="14.25" hidden="1" customHeight="1" x14ac:dyDescent="0.3">
      <c r="A4490" s="2" t="s">
        <v>4521</v>
      </c>
      <c r="B4490" s="2" t="str">
        <f>RIGHT(DmartSalesData[[#This Row],[order_id]],6)</f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2" t="s">
        <v>48</v>
      </c>
    </row>
    <row r="4491" spans="1:16" ht="14.25" hidden="1" customHeight="1" x14ac:dyDescent="0.3">
      <c r="A4491" s="2" t="s">
        <v>4514</v>
      </c>
      <c r="B4491" s="2" t="str">
        <f>RIGHT(DmartSalesData[[#This Row],[order_id]],6)</f>
        <v>104481</v>
      </c>
      <c r="C4491" s="2" t="s">
        <v>19</v>
      </c>
      <c r="D4491" s="2" t="s">
        <v>36</v>
      </c>
      <c r="E4491" s="2">
        <v>4788.4799999999996</v>
      </c>
      <c r="F4491" s="2">
        <v>0.41</v>
      </c>
      <c r="G4491" s="2">
        <f t="shared" si="140"/>
        <v>1963.2767999999996</v>
      </c>
      <c r="H4491" s="2">
        <f t="shared" si="141"/>
        <v>2825.2031999999999</v>
      </c>
      <c r="I4491" s="2">
        <v>6</v>
      </c>
      <c r="J4491" s="3">
        <v>45067</v>
      </c>
      <c r="K4491" s="3">
        <v>45073</v>
      </c>
      <c r="L4491" s="2" t="s">
        <v>21</v>
      </c>
      <c r="M4491" s="2" t="s">
        <v>27</v>
      </c>
      <c r="N4491" s="2">
        <v>575.86</v>
      </c>
      <c r="O4491" s="2" t="s">
        <v>23</v>
      </c>
      <c r="P4491" s="2" t="s">
        <v>23</v>
      </c>
    </row>
    <row r="4492" spans="1:16" ht="14.25" hidden="1" customHeight="1" x14ac:dyDescent="0.3">
      <c r="A4492" s="2" t="s">
        <v>4523</v>
      </c>
      <c r="B4492" s="2" t="str">
        <f>RIGHT(DmartSalesData[[#This Row],[order_id]],6)</f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2" t="s">
        <v>28</v>
      </c>
    </row>
    <row r="4493" spans="1:16" ht="14.25" hidden="1" customHeight="1" x14ac:dyDescent="0.3">
      <c r="A4493" s="2" t="s">
        <v>4517</v>
      </c>
      <c r="B4493" s="2" t="str">
        <f>RIGHT(DmartSalesData[[#This Row],[order_id]],6)</f>
        <v>104484</v>
      </c>
      <c r="C4493" s="2" t="s">
        <v>13</v>
      </c>
      <c r="D4493" s="2" t="s">
        <v>33</v>
      </c>
      <c r="E4493" s="2">
        <v>3791.37</v>
      </c>
      <c r="F4493" s="2">
        <v>0.39</v>
      </c>
      <c r="G4493" s="2">
        <f t="shared" si="140"/>
        <v>1478.6342999999999</v>
      </c>
      <c r="H4493" s="2">
        <f t="shared" si="141"/>
        <v>2312.7357000000002</v>
      </c>
      <c r="I4493" s="2">
        <v>5</v>
      </c>
      <c r="J4493" s="3">
        <v>45616</v>
      </c>
      <c r="K4493" s="3">
        <v>45618</v>
      </c>
      <c r="L4493" s="2" t="s">
        <v>21</v>
      </c>
      <c r="M4493" s="2" t="s">
        <v>22</v>
      </c>
      <c r="N4493" s="2">
        <v>379.95</v>
      </c>
      <c r="O4493" s="2" t="s">
        <v>17</v>
      </c>
      <c r="P4493" s="2" t="s">
        <v>17</v>
      </c>
    </row>
    <row r="4494" spans="1:16" ht="14.25" hidden="1" customHeight="1" x14ac:dyDescent="0.3">
      <c r="A4494" s="2" t="s">
        <v>4525</v>
      </c>
      <c r="B4494" s="2" t="str">
        <f>RIGHT(DmartSalesData[[#This Row],[order_id]],6)</f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2" t="s">
        <v>28</v>
      </c>
    </row>
    <row r="4495" spans="1:16" ht="14.25" hidden="1" customHeight="1" x14ac:dyDescent="0.3">
      <c r="A4495" s="2" t="s">
        <v>4519</v>
      </c>
      <c r="B4495" s="2" t="str">
        <f>RIGHT(DmartSalesData[[#This Row],[order_id]],6)</f>
        <v>104486</v>
      </c>
      <c r="C4495" s="2" t="s">
        <v>19</v>
      </c>
      <c r="D4495" s="2" t="s">
        <v>33</v>
      </c>
      <c r="E4495" s="2">
        <v>3186.24</v>
      </c>
      <c r="F4495" s="2">
        <v>0.47</v>
      </c>
      <c r="G4495" s="2">
        <f t="shared" si="140"/>
        <v>1497.5327999999997</v>
      </c>
      <c r="H4495" s="2">
        <f t="shared" si="141"/>
        <v>1688.7072000000001</v>
      </c>
      <c r="I4495" s="2">
        <v>7</v>
      </c>
      <c r="J4495" s="3">
        <v>45352</v>
      </c>
      <c r="K4495" s="3">
        <v>45353</v>
      </c>
      <c r="L4495" s="2" t="s">
        <v>21</v>
      </c>
      <c r="M4495" s="2" t="s">
        <v>16</v>
      </c>
      <c r="N4495" s="2">
        <v>310.18</v>
      </c>
      <c r="O4495" s="2" t="s">
        <v>17</v>
      </c>
      <c r="P4495" s="2" t="s">
        <v>17</v>
      </c>
    </row>
    <row r="4496" spans="1:16" ht="14.25" hidden="1" customHeight="1" x14ac:dyDescent="0.3">
      <c r="A4496" s="2" t="s">
        <v>4527</v>
      </c>
      <c r="B4496" s="2" t="str">
        <f>RIGHT(DmartSalesData[[#This Row],[order_id]],6)</f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2" t="s">
        <v>17</v>
      </c>
    </row>
    <row r="4497" spans="1:16" ht="14.25" hidden="1" customHeight="1" x14ac:dyDescent="0.3">
      <c r="A4497" s="2" t="s">
        <v>4528</v>
      </c>
      <c r="B4497" s="2" t="str">
        <f>RIGHT(DmartSalesData[[#This Row],[order_id]],6)</f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2" t="s">
        <v>34</v>
      </c>
    </row>
    <row r="4498" spans="1:16" ht="14.25" hidden="1" customHeight="1" x14ac:dyDescent="0.3">
      <c r="A4498" s="2" t="s">
        <v>4529</v>
      </c>
      <c r="B4498" s="2" t="str">
        <f>RIGHT(DmartSalesData[[#This Row],[order_id]],6)</f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2" t="s">
        <v>23</v>
      </c>
    </row>
    <row r="4499" spans="1:16" ht="14.25" hidden="1" customHeight="1" x14ac:dyDescent="0.3">
      <c r="A4499" s="2" t="s">
        <v>4522</v>
      </c>
      <c r="B4499" s="2" t="str">
        <f>RIGHT(DmartSalesData[[#This Row],[order_id]],6)</f>
        <v>104489</v>
      </c>
      <c r="C4499" s="2" t="s">
        <v>25</v>
      </c>
      <c r="D4499" s="2" t="s">
        <v>26</v>
      </c>
      <c r="E4499" s="2">
        <v>4762.88</v>
      </c>
      <c r="F4499" s="2">
        <v>0.5</v>
      </c>
      <c r="G4499" s="2">
        <f t="shared" si="140"/>
        <v>2381.44</v>
      </c>
      <c r="H4499" s="2">
        <f t="shared" si="141"/>
        <v>2381.44</v>
      </c>
      <c r="I4499" s="2">
        <v>9</v>
      </c>
      <c r="J4499" s="3">
        <v>45206</v>
      </c>
      <c r="K4499" s="3">
        <v>45208</v>
      </c>
      <c r="L4499" s="2" t="s">
        <v>21</v>
      </c>
      <c r="M4499" s="2" t="s">
        <v>22</v>
      </c>
      <c r="N4499" s="2">
        <v>1256.04</v>
      </c>
      <c r="O4499" s="2" t="s">
        <v>23</v>
      </c>
      <c r="P4499" s="2" t="s">
        <v>23</v>
      </c>
    </row>
    <row r="4500" spans="1:16" ht="14.25" hidden="1" customHeight="1" x14ac:dyDescent="0.3">
      <c r="A4500" s="2" t="s">
        <v>4531</v>
      </c>
      <c r="B4500" s="2" t="str">
        <f>RIGHT(DmartSalesData[[#This Row],[order_id]],6)</f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2" t="s">
        <v>39</v>
      </c>
    </row>
    <row r="4501" spans="1:16" ht="14.25" hidden="1" customHeight="1" x14ac:dyDescent="0.3">
      <c r="A4501" s="2" t="s">
        <v>4524</v>
      </c>
      <c r="B4501" s="2" t="str">
        <f>RIGHT(DmartSalesData[[#This Row],[order_id]],6)</f>
        <v>104491</v>
      </c>
      <c r="C4501" s="2" t="s">
        <v>25</v>
      </c>
      <c r="D4501" s="2" t="s">
        <v>20</v>
      </c>
      <c r="E4501" s="2">
        <v>3913.08</v>
      </c>
      <c r="F4501" s="2">
        <v>0.44</v>
      </c>
      <c r="G4501" s="2">
        <f t="shared" si="140"/>
        <v>1721.7552000000001</v>
      </c>
      <c r="H4501" s="2">
        <f t="shared" si="141"/>
        <v>2191.3247999999999</v>
      </c>
      <c r="I4501" s="2">
        <v>8</v>
      </c>
      <c r="J4501" s="3">
        <v>45201</v>
      </c>
      <c r="K4501" s="3">
        <v>45208</v>
      </c>
      <c r="L4501" s="2" t="s">
        <v>31</v>
      </c>
      <c r="M4501" s="2" t="s">
        <v>16</v>
      </c>
      <c r="N4501" s="2">
        <v>398.05</v>
      </c>
      <c r="O4501" s="2" t="s">
        <v>39</v>
      </c>
      <c r="P4501" s="2" t="s">
        <v>39</v>
      </c>
    </row>
    <row r="4502" spans="1:16" ht="14.25" hidden="1" customHeight="1" x14ac:dyDescent="0.3">
      <c r="A4502" s="2" t="s">
        <v>4526</v>
      </c>
      <c r="B4502" s="2" t="str">
        <f>RIGHT(DmartSalesData[[#This Row],[order_id]],6)</f>
        <v>104493</v>
      </c>
      <c r="C4502" s="2" t="s">
        <v>19</v>
      </c>
      <c r="D4502" s="2" t="s">
        <v>26</v>
      </c>
      <c r="E4502" s="2">
        <v>3568.46</v>
      </c>
      <c r="F4502" s="2">
        <v>0.42</v>
      </c>
      <c r="G4502" s="2">
        <f t="shared" si="140"/>
        <v>1498.7531999999999</v>
      </c>
      <c r="H4502" s="2">
        <f t="shared" si="141"/>
        <v>2069.7067999999999</v>
      </c>
      <c r="I4502" s="2">
        <v>6</v>
      </c>
      <c r="J4502" s="3">
        <v>45008</v>
      </c>
      <c r="K4502" s="3">
        <v>45009</v>
      </c>
      <c r="L4502" s="2" t="s">
        <v>31</v>
      </c>
      <c r="M4502" s="2" t="s">
        <v>27</v>
      </c>
      <c r="N4502" s="2">
        <v>276.07</v>
      </c>
      <c r="O4502" s="2" t="s">
        <v>34</v>
      </c>
      <c r="P4502" s="2" t="s">
        <v>34</v>
      </c>
    </row>
    <row r="4503" spans="1:16" ht="14.25" hidden="1" customHeight="1" x14ac:dyDescent="0.3">
      <c r="A4503" s="2" t="s">
        <v>4534</v>
      </c>
      <c r="B4503" s="2" t="str">
        <f>RIGHT(DmartSalesData[[#This Row],[order_id]],6)</f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2" t="s">
        <v>28</v>
      </c>
    </row>
    <row r="4504" spans="1:16" ht="14.25" hidden="1" customHeight="1" x14ac:dyDescent="0.3">
      <c r="A4504" s="2" t="s">
        <v>4535</v>
      </c>
      <c r="B4504" s="2" t="str">
        <f>RIGHT(DmartSalesData[[#This Row],[order_id]],6)</f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2" t="s">
        <v>23</v>
      </c>
    </row>
    <row r="4505" spans="1:16" ht="14.25" hidden="1" customHeight="1" x14ac:dyDescent="0.3">
      <c r="A4505" s="2" t="s">
        <v>4536</v>
      </c>
      <c r="B4505" s="2" t="str">
        <f>RIGHT(DmartSalesData[[#This Row],[order_id]],6)</f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2" t="s">
        <v>28</v>
      </c>
    </row>
    <row r="4506" spans="1:16" ht="14.25" hidden="1" customHeight="1" x14ac:dyDescent="0.3">
      <c r="A4506" s="2" t="s">
        <v>4537</v>
      </c>
      <c r="B4506" s="2" t="str">
        <f>RIGHT(DmartSalesData[[#This Row],[order_id]],6)</f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2" t="s">
        <v>17</v>
      </c>
    </row>
    <row r="4507" spans="1:16" ht="14.25" hidden="1" customHeight="1" x14ac:dyDescent="0.3">
      <c r="A4507" s="2" t="s">
        <v>4538</v>
      </c>
      <c r="B4507" s="2" t="str">
        <f>RIGHT(DmartSalesData[[#This Row],[order_id]],6)</f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2" t="s">
        <v>23</v>
      </c>
    </row>
    <row r="4508" spans="1:16" ht="14.25" hidden="1" customHeight="1" x14ac:dyDescent="0.3">
      <c r="A4508" s="2" t="s">
        <v>4539</v>
      </c>
      <c r="B4508" s="2" t="str">
        <f>RIGHT(DmartSalesData[[#This Row],[order_id]],6)</f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2" t="s">
        <v>17</v>
      </c>
    </row>
    <row r="4509" spans="1:16" ht="14.25" hidden="1" customHeight="1" x14ac:dyDescent="0.3">
      <c r="A4509" s="2" t="s">
        <v>4540</v>
      </c>
      <c r="B4509" s="2" t="str">
        <f>RIGHT(DmartSalesData[[#This Row],[order_id]],6)</f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2" t="s">
        <v>23</v>
      </c>
    </row>
    <row r="4510" spans="1:16" ht="14.25" hidden="1" customHeight="1" x14ac:dyDescent="0.3">
      <c r="A4510" s="2" t="s">
        <v>4541</v>
      </c>
      <c r="B4510" s="2" t="str">
        <f>RIGHT(DmartSalesData[[#This Row],[order_id]],6)</f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2" t="s">
        <v>17</v>
      </c>
    </row>
    <row r="4511" spans="1:16" ht="14.25" hidden="1" customHeight="1" x14ac:dyDescent="0.3">
      <c r="A4511" s="2" t="s">
        <v>4542</v>
      </c>
      <c r="B4511" s="2" t="str">
        <f>RIGHT(DmartSalesData[[#This Row],[order_id]],6)</f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2" t="s">
        <v>34</v>
      </c>
    </row>
    <row r="4512" spans="1:16" ht="14.25" hidden="1" customHeight="1" x14ac:dyDescent="0.3">
      <c r="A4512" s="2" t="s">
        <v>4543</v>
      </c>
      <c r="B4512" s="2" t="str">
        <f>RIGHT(DmartSalesData[[#This Row],[order_id]],6)</f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2" t="s">
        <v>34</v>
      </c>
    </row>
    <row r="4513" spans="1:16" ht="14.25" hidden="1" customHeight="1" x14ac:dyDescent="0.3">
      <c r="A4513" s="2" t="s">
        <v>4544</v>
      </c>
      <c r="B4513" s="2" t="str">
        <f>RIGHT(DmartSalesData[[#This Row],[order_id]],6)</f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2" t="s">
        <v>28</v>
      </c>
    </row>
    <row r="4514" spans="1:16" ht="14.25" hidden="1" customHeight="1" x14ac:dyDescent="0.3">
      <c r="A4514" s="2" t="s">
        <v>4545</v>
      </c>
      <c r="B4514" s="2" t="str">
        <f>RIGHT(DmartSalesData[[#This Row],[order_id]],6)</f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2" t="s">
        <v>34</v>
      </c>
    </row>
    <row r="4515" spans="1:16" ht="14.25" hidden="1" customHeight="1" x14ac:dyDescent="0.3">
      <c r="A4515" s="2" t="s">
        <v>4530</v>
      </c>
      <c r="B4515" s="2" t="str">
        <f>RIGHT(DmartSalesData[[#This Row],[order_id]],6)</f>
        <v>104497</v>
      </c>
      <c r="C4515" s="2" t="s">
        <v>19</v>
      </c>
      <c r="D4515" s="2" t="s">
        <v>26</v>
      </c>
      <c r="E4515" s="2">
        <v>4309.93</v>
      </c>
      <c r="F4515" s="2">
        <v>0.43</v>
      </c>
      <c r="G4515" s="2">
        <f t="shared" si="140"/>
        <v>1853.2699</v>
      </c>
      <c r="H4515" s="2">
        <f t="shared" si="141"/>
        <v>2456.6601000000001</v>
      </c>
      <c r="I4515" s="2">
        <v>8</v>
      </c>
      <c r="J4515" s="3">
        <v>45562</v>
      </c>
      <c r="K4515" s="3">
        <v>45564</v>
      </c>
      <c r="L4515" s="2" t="s">
        <v>15</v>
      </c>
      <c r="M4515" s="2" t="s">
        <v>27</v>
      </c>
      <c r="N4515" s="2">
        <v>733.71</v>
      </c>
      <c r="O4515" s="2" t="s">
        <v>28</v>
      </c>
      <c r="P4515" s="2" t="s">
        <v>28</v>
      </c>
    </row>
    <row r="4516" spans="1:16" ht="14.25" hidden="1" customHeight="1" x14ac:dyDescent="0.3">
      <c r="A4516" s="2" t="s">
        <v>4532</v>
      </c>
      <c r="B4516" s="2" t="str">
        <f>RIGHT(DmartSalesData[[#This Row],[order_id]],6)</f>
        <v>104499</v>
      </c>
      <c r="C4516" s="2" t="s">
        <v>25</v>
      </c>
      <c r="D4516" s="2" t="s">
        <v>36</v>
      </c>
      <c r="E4516" s="2">
        <v>3580.36</v>
      </c>
      <c r="F4516" s="2">
        <v>0.28000000000000003</v>
      </c>
      <c r="G4516" s="2">
        <f t="shared" si="140"/>
        <v>1002.5008000000001</v>
      </c>
      <c r="H4516" s="2">
        <f t="shared" si="141"/>
        <v>2577.8591999999999</v>
      </c>
      <c r="I4516" s="2">
        <v>6</v>
      </c>
      <c r="J4516" s="3">
        <v>45001</v>
      </c>
      <c r="K4516" s="3">
        <v>45005</v>
      </c>
      <c r="L4516" s="2" t="s">
        <v>31</v>
      </c>
      <c r="M4516" s="2" t="s">
        <v>22</v>
      </c>
      <c r="N4516" s="2">
        <v>292.01</v>
      </c>
      <c r="O4516" s="2" t="s">
        <v>39</v>
      </c>
      <c r="P4516" s="2" t="s">
        <v>39</v>
      </c>
    </row>
    <row r="4517" spans="1:16" ht="14.25" hidden="1" customHeight="1" x14ac:dyDescent="0.3">
      <c r="A4517" s="2" t="s">
        <v>4548</v>
      </c>
      <c r="B4517" s="2" t="str">
        <f>RIGHT(DmartSalesData[[#This Row],[order_id]],6)</f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2" t="s">
        <v>39</v>
      </c>
    </row>
    <row r="4518" spans="1:16" ht="14.25" hidden="1" customHeight="1" x14ac:dyDescent="0.3">
      <c r="A4518" s="2" t="s">
        <v>4533</v>
      </c>
      <c r="B4518" s="2" t="str">
        <f>RIGHT(DmartSalesData[[#This Row],[order_id]],6)</f>
        <v>104500</v>
      </c>
      <c r="C4518" s="2" t="s">
        <v>25</v>
      </c>
      <c r="D4518" s="2" t="s">
        <v>20</v>
      </c>
      <c r="E4518" s="2">
        <v>3404.71</v>
      </c>
      <c r="F4518" s="2">
        <v>0.3</v>
      </c>
      <c r="G4518" s="2">
        <f t="shared" si="140"/>
        <v>1021.413</v>
      </c>
      <c r="H4518" s="2">
        <f t="shared" si="141"/>
        <v>2383.297</v>
      </c>
      <c r="I4518" s="2">
        <v>3</v>
      </c>
      <c r="J4518" s="3">
        <v>45476</v>
      </c>
      <c r="K4518" s="3">
        <v>45481</v>
      </c>
      <c r="L4518" s="2" t="s">
        <v>21</v>
      </c>
      <c r="M4518" s="2" t="s">
        <v>22</v>
      </c>
      <c r="N4518" s="2">
        <v>443.84</v>
      </c>
      <c r="O4518" s="2" t="s">
        <v>23</v>
      </c>
      <c r="P4518" s="2" t="s">
        <v>23</v>
      </c>
    </row>
    <row r="4519" spans="1:16" ht="14.25" hidden="1" customHeight="1" x14ac:dyDescent="0.3">
      <c r="A4519" s="2" t="s">
        <v>4550</v>
      </c>
      <c r="B4519" s="2" t="str">
        <f>RIGHT(DmartSalesData[[#This Row],[order_id]],6)</f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2" t="s">
        <v>23</v>
      </c>
    </row>
    <row r="4520" spans="1:16" ht="14.25" hidden="1" customHeight="1" x14ac:dyDescent="0.3">
      <c r="A4520" s="2" t="s">
        <v>4551</v>
      </c>
      <c r="B4520" s="2" t="str">
        <f>RIGHT(DmartSalesData[[#This Row],[order_id]],6)</f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2" t="s">
        <v>34</v>
      </c>
    </row>
    <row r="4521" spans="1:16" ht="14.25" hidden="1" customHeight="1" x14ac:dyDescent="0.3">
      <c r="A4521" s="2" t="s">
        <v>4552</v>
      </c>
      <c r="B4521" s="2" t="str">
        <f>RIGHT(DmartSalesData[[#This Row],[order_id]],6)</f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2" t="s">
        <v>23</v>
      </c>
    </row>
    <row r="4522" spans="1:16" ht="14.25" hidden="1" customHeight="1" x14ac:dyDescent="0.3">
      <c r="A4522" s="2" t="s">
        <v>4553</v>
      </c>
      <c r="B4522" s="2" t="str">
        <f>RIGHT(DmartSalesData[[#This Row],[order_id]],6)</f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2" t="s">
        <v>28</v>
      </c>
    </row>
    <row r="4523" spans="1:16" ht="14.25" hidden="1" customHeight="1" x14ac:dyDescent="0.3">
      <c r="A4523" s="2" t="s">
        <v>4554</v>
      </c>
      <c r="B4523" s="2" t="str">
        <f>RIGHT(DmartSalesData[[#This Row],[order_id]],6)</f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2" t="s">
        <v>48</v>
      </c>
    </row>
    <row r="4524" spans="1:16" ht="14.25" hidden="1" customHeight="1" x14ac:dyDescent="0.3">
      <c r="A4524" s="2" t="s">
        <v>4555</v>
      </c>
      <c r="B4524" s="2" t="str">
        <f>RIGHT(DmartSalesData[[#This Row],[order_id]],6)</f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2" t="s">
        <v>48</v>
      </c>
    </row>
    <row r="4525" spans="1:16" ht="14.25" hidden="1" customHeight="1" x14ac:dyDescent="0.3">
      <c r="A4525" s="2" t="s">
        <v>4556</v>
      </c>
      <c r="B4525" s="2" t="str">
        <f>RIGHT(DmartSalesData[[#This Row],[order_id]],6)</f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2" t="s">
        <v>28</v>
      </c>
    </row>
    <row r="4526" spans="1:16" ht="14.25" hidden="1" customHeight="1" x14ac:dyDescent="0.3">
      <c r="A4526" s="2" t="s">
        <v>4557</v>
      </c>
      <c r="B4526" s="2" t="str">
        <f>RIGHT(DmartSalesData[[#This Row],[order_id]],6)</f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2" t="s">
        <v>23</v>
      </c>
    </row>
    <row r="4527" spans="1:16" ht="14.25" hidden="1" customHeight="1" x14ac:dyDescent="0.3">
      <c r="A4527" s="2" t="s">
        <v>4546</v>
      </c>
      <c r="B4527" s="2" t="str">
        <f>RIGHT(DmartSalesData[[#This Row],[order_id]],6)</f>
        <v>104513</v>
      </c>
      <c r="C4527" s="2" t="s">
        <v>13</v>
      </c>
      <c r="D4527" s="2" t="s">
        <v>36</v>
      </c>
      <c r="E4527" s="2">
        <v>4933.47</v>
      </c>
      <c r="F4527" s="2">
        <v>0.32</v>
      </c>
      <c r="G4527" s="2">
        <f t="shared" si="140"/>
        <v>1578.7104000000002</v>
      </c>
      <c r="H4527" s="2">
        <f t="shared" si="141"/>
        <v>3354.7596000000003</v>
      </c>
      <c r="I4527" s="2">
        <v>9</v>
      </c>
      <c r="J4527" s="3">
        <v>45640</v>
      </c>
      <c r="K4527" s="3">
        <v>45643</v>
      </c>
      <c r="L4527" s="2" t="s">
        <v>31</v>
      </c>
      <c r="M4527" s="2" t="s">
        <v>22</v>
      </c>
      <c r="N4527" s="2">
        <v>772.4</v>
      </c>
      <c r="O4527" s="2" t="s">
        <v>28</v>
      </c>
      <c r="P4527" s="2" t="s">
        <v>28</v>
      </c>
    </row>
    <row r="4528" spans="1:16" ht="14.25" hidden="1" customHeight="1" x14ac:dyDescent="0.3">
      <c r="A4528" s="2" t="s">
        <v>4559</v>
      </c>
      <c r="B4528" s="2" t="str">
        <f>RIGHT(DmartSalesData[[#This Row],[order_id]],6)</f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2" t="s">
        <v>48</v>
      </c>
    </row>
    <row r="4529" spans="1:16" ht="14.25" hidden="1" customHeight="1" x14ac:dyDescent="0.3">
      <c r="A4529" s="2" t="s">
        <v>4560</v>
      </c>
      <c r="B4529" s="2" t="str">
        <f>RIGHT(DmartSalesData[[#This Row],[order_id]],6)</f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2" t="s">
        <v>48</v>
      </c>
    </row>
    <row r="4530" spans="1:16" ht="14.25" hidden="1" customHeight="1" x14ac:dyDescent="0.3">
      <c r="A4530" s="2" t="s">
        <v>4561</v>
      </c>
      <c r="B4530" s="2" t="str">
        <f>RIGHT(DmartSalesData[[#This Row],[order_id]],6)</f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2" t="s">
        <v>34</v>
      </c>
    </row>
    <row r="4531" spans="1:16" ht="14.25" hidden="1" customHeight="1" x14ac:dyDescent="0.3">
      <c r="A4531" s="2" t="s">
        <v>4562</v>
      </c>
      <c r="B4531" s="2" t="str">
        <f>RIGHT(DmartSalesData[[#This Row],[order_id]],6)</f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2" t="s">
        <v>48</v>
      </c>
    </row>
    <row r="4532" spans="1:16" ht="14.25" hidden="1" customHeight="1" x14ac:dyDescent="0.3">
      <c r="A4532" s="2" t="s">
        <v>4563</v>
      </c>
      <c r="B4532" s="2" t="str">
        <f>RIGHT(DmartSalesData[[#This Row],[order_id]],6)</f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2" t="s">
        <v>34</v>
      </c>
    </row>
    <row r="4533" spans="1:16" ht="14.25" hidden="1" customHeight="1" x14ac:dyDescent="0.3">
      <c r="A4533" s="2" t="s">
        <v>4564</v>
      </c>
      <c r="B4533" s="2" t="str">
        <f>RIGHT(DmartSalesData[[#This Row],[order_id]],6)</f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2" t="s">
        <v>34</v>
      </c>
    </row>
    <row r="4534" spans="1:16" ht="14.25" hidden="1" customHeight="1" x14ac:dyDescent="0.3">
      <c r="A4534" s="2" t="s">
        <v>4565</v>
      </c>
      <c r="B4534" s="2" t="str">
        <f>RIGHT(DmartSalesData[[#This Row],[order_id]],6)</f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2" t="s">
        <v>23</v>
      </c>
    </row>
    <row r="4535" spans="1:16" ht="14.25" hidden="1" customHeight="1" x14ac:dyDescent="0.3">
      <c r="A4535" s="2" t="s">
        <v>4566</v>
      </c>
      <c r="B4535" s="2" t="str">
        <f>RIGHT(DmartSalesData[[#This Row],[order_id]],6)</f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2" t="s">
        <v>17</v>
      </c>
    </row>
    <row r="4536" spans="1:16" ht="14.25" hidden="1" customHeight="1" x14ac:dyDescent="0.3">
      <c r="A4536" s="2" t="s">
        <v>4567</v>
      </c>
      <c r="B4536" s="2" t="str">
        <f>RIGHT(DmartSalesData[[#This Row],[order_id]],6)</f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2" t="s">
        <v>39</v>
      </c>
    </row>
    <row r="4537" spans="1:16" ht="14.25" hidden="1" customHeight="1" x14ac:dyDescent="0.3">
      <c r="A4537" s="2" t="s">
        <v>4547</v>
      </c>
      <c r="B4537" s="2" t="str">
        <f>RIGHT(DmartSalesData[[#This Row],[order_id]],6)</f>
        <v>104514</v>
      </c>
      <c r="C4537" s="2" t="s">
        <v>13</v>
      </c>
      <c r="D4537" s="2" t="s">
        <v>36</v>
      </c>
      <c r="E4537" s="2">
        <v>4843.45</v>
      </c>
      <c r="F4537" s="2">
        <v>0.41</v>
      </c>
      <c r="G4537" s="2">
        <f t="shared" si="140"/>
        <v>1985.8144999999997</v>
      </c>
      <c r="H4537" s="2">
        <f t="shared" si="141"/>
        <v>2857.6355000000003</v>
      </c>
      <c r="I4537" s="2">
        <v>6</v>
      </c>
      <c r="J4537" s="3">
        <v>45524</v>
      </c>
      <c r="K4537" s="3">
        <v>45531</v>
      </c>
      <c r="L4537" s="2" t="s">
        <v>31</v>
      </c>
      <c r="M4537" s="2" t="s">
        <v>16</v>
      </c>
      <c r="N4537" s="2">
        <v>793.28</v>
      </c>
      <c r="O4537" s="2" t="s">
        <v>48</v>
      </c>
      <c r="P4537" s="2" t="s">
        <v>48</v>
      </c>
    </row>
    <row r="4538" spans="1:16" ht="14.25" hidden="1" customHeight="1" x14ac:dyDescent="0.3">
      <c r="A4538" s="2" t="s">
        <v>4569</v>
      </c>
      <c r="B4538" s="2" t="str">
        <f>RIGHT(DmartSalesData[[#This Row],[order_id]],6)</f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2" t="s">
        <v>34</v>
      </c>
    </row>
    <row r="4539" spans="1:16" ht="14.25" hidden="1" customHeight="1" x14ac:dyDescent="0.3">
      <c r="A4539" s="2" t="s">
        <v>4549</v>
      </c>
      <c r="B4539" s="2" t="str">
        <f>RIGHT(DmartSalesData[[#This Row],[order_id]],6)</f>
        <v>104516</v>
      </c>
      <c r="C4539" s="2" t="s">
        <v>19</v>
      </c>
      <c r="D4539" s="2" t="s">
        <v>33</v>
      </c>
      <c r="E4539" s="2">
        <v>3457.38</v>
      </c>
      <c r="F4539" s="2">
        <v>0.47</v>
      </c>
      <c r="G4539" s="2">
        <f t="shared" si="140"/>
        <v>1624.9685999999999</v>
      </c>
      <c r="H4539" s="2">
        <f t="shared" si="141"/>
        <v>1832.4114000000002</v>
      </c>
      <c r="I4539" s="2">
        <v>4</v>
      </c>
      <c r="J4539" s="3">
        <v>45107</v>
      </c>
      <c r="K4539" s="3">
        <v>45108</v>
      </c>
      <c r="L4539" s="2" t="s">
        <v>31</v>
      </c>
      <c r="M4539" s="2" t="s">
        <v>27</v>
      </c>
      <c r="N4539" s="2">
        <v>990.05</v>
      </c>
      <c r="O4539" s="2" t="s">
        <v>34</v>
      </c>
      <c r="P4539" s="2" t="s">
        <v>34</v>
      </c>
    </row>
    <row r="4540" spans="1:16" ht="14.25" hidden="1" customHeight="1" x14ac:dyDescent="0.3">
      <c r="A4540" s="2" t="s">
        <v>4571</v>
      </c>
      <c r="B4540" s="2" t="str">
        <f>RIGHT(DmartSalesData[[#This Row],[order_id]],6)</f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2" t="s">
        <v>39</v>
      </c>
    </row>
    <row r="4541" spans="1:16" ht="14.25" hidden="1" customHeight="1" x14ac:dyDescent="0.3">
      <c r="A4541" s="2" t="s">
        <v>4558</v>
      </c>
      <c r="B4541" s="2" t="str">
        <f>RIGHT(DmartSalesData[[#This Row],[order_id]],6)</f>
        <v>104525</v>
      </c>
      <c r="C4541" s="2" t="s">
        <v>19</v>
      </c>
      <c r="D4541" s="2" t="s">
        <v>36</v>
      </c>
      <c r="E4541" s="2">
        <v>3022.04</v>
      </c>
      <c r="F4541" s="2">
        <v>0.48</v>
      </c>
      <c r="G4541" s="2">
        <f t="shared" ref="G4541:G4604" si="142">E4541*F4541</f>
        <v>1450.5791999999999</v>
      </c>
      <c r="H4541" s="2">
        <f t="shared" ref="H4541:H4604" si="143">E4541-G4541</f>
        <v>1571.4608000000001</v>
      </c>
      <c r="I4541" s="2">
        <v>8</v>
      </c>
      <c r="J4541" s="3">
        <v>45325</v>
      </c>
      <c r="K4541" s="3">
        <v>45326</v>
      </c>
      <c r="L4541" s="2" t="s">
        <v>31</v>
      </c>
      <c r="M4541" s="2" t="s">
        <v>16</v>
      </c>
      <c r="N4541" s="2">
        <v>872.04</v>
      </c>
      <c r="O4541" s="2" t="s">
        <v>23</v>
      </c>
      <c r="P4541" s="2" t="s">
        <v>23</v>
      </c>
    </row>
    <row r="4542" spans="1:16" ht="14.25" hidden="1" customHeight="1" x14ac:dyDescent="0.3">
      <c r="A4542" s="2" t="s">
        <v>4568</v>
      </c>
      <c r="B4542" s="2" t="str">
        <f>RIGHT(DmartSalesData[[#This Row],[order_id]],6)</f>
        <v>104535</v>
      </c>
      <c r="C4542" s="2" t="s">
        <v>13</v>
      </c>
      <c r="D4542" s="2" t="s">
        <v>20</v>
      </c>
      <c r="E4542" s="2">
        <v>4482.3999999999996</v>
      </c>
      <c r="F4542" s="2">
        <v>0.48</v>
      </c>
      <c r="G4542" s="2">
        <f t="shared" si="142"/>
        <v>2151.5519999999997</v>
      </c>
      <c r="H4542" s="2">
        <f t="shared" si="143"/>
        <v>2330.848</v>
      </c>
      <c r="I4542" s="2">
        <v>3</v>
      </c>
      <c r="J4542" s="3">
        <v>45632</v>
      </c>
      <c r="K4542" s="3">
        <v>45635</v>
      </c>
      <c r="L4542" s="2" t="s">
        <v>31</v>
      </c>
      <c r="M4542" s="2" t="s">
        <v>27</v>
      </c>
      <c r="N4542" s="2">
        <v>690.7</v>
      </c>
      <c r="O4542" s="2" t="s">
        <v>34</v>
      </c>
      <c r="P4542" s="2" t="s">
        <v>34</v>
      </c>
    </row>
    <row r="4543" spans="1:16" ht="14.25" hidden="1" customHeight="1" x14ac:dyDescent="0.3">
      <c r="A4543" s="2" t="s">
        <v>4574</v>
      </c>
      <c r="B4543" s="2" t="str">
        <f>RIGHT(DmartSalesData[[#This Row],[order_id]],6)</f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2"/>
        <v>908.76800000000003</v>
      </c>
      <c r="H4543" s="2">
        <f t="shared" si="143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2" t="s">
        <v>23</v>
      </c>
    </row>
    <row r="4544" spans="1:16" ht="14.25" hidden="1" customHeight="1" x14ac:dyDescent="0.3">
      <c r="A4544" s="2" t="s">
        <v>4575</v>
      </c>
      <c r="B4544" s="2" t="str">
        <f>RIGHT(DmartSalesData[[#This Row],[order_id]],6)</f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2"/>
        <v>998.36749999999995</v>
      </c>
      <c r="H4544" s="2">
        <f t="shared" si="143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2" t="s">
        <v>34</v>
      </c>
    </row>
    <row r="4545" spans="1:16" ht="14.25" hidden="1" customHeight="1" x14ac:dyDescent="0.3">
      <c r="A4545" s="2" t="s">
        <v>4576</v>
      </c>
      <c r="B4545" s="2" t="str">
        <f>RIGHT(DmartSalesData[[#This Row],[order_id]],6)</f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2"/>
        <v>461.5095</v>
      </c>
      <c r="H4545" s="2">
        <f t="shared" si="143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2" t="s">
        <v>39</v>
      </c>
    </row>
    <row r="4546" spans="1:16" ht="14.25" hidden="1" customHeight="1" x14ac:dyDescent="0.3">
      <c r="A4546" s="2" t="s">
        <v>4577</v>
      </c>
      <c r="B4546" s="2" t="str">
        <f>RIGHT(DmartSalesData[[#This Row],[order_id]],6)</f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2"/>
        <v>154.53149999999999</v>
      </c>
      <c r="H4546" s="2">
        <f t="shared" si="143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2" t="s">
        <v>39</v>
      </c>
    </row>
    <row r="4547" spans="1:16" ht="14.25" hidden="1" customHeight="1" x14ac:dyDescent="0.3">
      <c r="A4547" s="2" t="s">
        <v>4578</v>
      </c>
      <c r="B4547" s="2" t="str">
        <f>RIGHT(DmartSalesData[[#This Row],[order_id]],6)</f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si="142"/>
        <v>217.25549999999998</v>
      </c>
      <c r="H4547" s="2">
        <f t="shared" si="143"/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2" t="s">
        <v>39</v>
      </c>
    </row>
    <row r="4548" spans="1:16" ht="14.25" hidden="1" customHeight="1" x14ac:dyDescent="0.3">
      <c r="A4548" s="2" t="s">
        <v>4579</v>
      </c>
      <c r="B4548" s="2" t="str">
        <f>RIGHT(DmartSalesData[[#This Row],[order_id]],6)</f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2" t="s">
        <v>34</v>
      </c>
    </row>
    <row r="4549" spans="1:16" ht="14.25" hidden="1" customHeight="1" x14ac:dyDescent="0.3">
      <c r="A4549" s="2" t="s">
        <v>4580</v>
      </c>
      <c r="B4549" s="2" t="str">
        <f>RIGHT(DmartSalesData[[#This Row],[order_id]],6)</f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2" t="s">
        <v>48</v>
      </c>
    </row>
    <row r="4550" spans="1:16" ht="14.25" hidden="1" customHeight="1" x14ac:dyDescent="0.3">
      <c r="A4550" s="2" t="s">
        <v>4581</v>
      </c>
      <c r="B4550" s="2" t="str">
        <f>RIGHT(DmartSalesData[[#This Row],[order_id]],6)</f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2" t="s">
        <v>39</v>
      </c>
    </row>
    <row r="4551" spans="1:16" ht="14.25" hidden="1" customHeight="1" x14ac:dyDescent="0.3">
      <c r="A4551" s="2" t="s">
        <v>4582</v>
      </c>
      <c r="B4551" s="2" t="str">
        <f>RIGHT(DmartSalesData[[#This Row],[order_id]],6)</f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2" t="s">
        <v>39</v>
      </c>
    </row>
    <row r="4552" spans="1:16" ht="14.25" hidden="1" customHeight="1" x14ac:dyDescent="0.3">
      <c r="A4552" s="2" t="s">
        <v>4583</v>
      </c>
      <c r="B4552" s="2" t="str">
        <f>RIGHT(DmartSalesData[[#This Row],[order_id]],6)</f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2" t="s">
        <v>23</v>
      </c>
    </row>
    <row r="4553" spans="1:16" ht="14.25" hidden="1" customHeight="1" x14ac:dyDescent="0.3">
      <c r="A4553" s="2" t="s">
        <v>4584</v>
      </c>
      <c r="B4553" s="2" t="str">
        <f>RIGHT(DmartSalesData[[#This Row],[order_id]],6)</f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2" t="s">
        <v>39</v>
      </c>
    </row>
    <row r="4554" spans="1:16" ht="14.25" hidden="1" customHeight="1" x14ac:dyDescent="0.3">
      <c r="A4554" s="2" t="s">
        <v>4585</v>
      </c>
      <c r="B4554" s="2" t="str">
        <f>RIGHT(DmartSalesData[[#This Row],[order_id]],6)</f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2" t="s">
        <v>28</v>
      </c>
    </row>
    <row r="4555" spans="1:16" ht="14.25" hidden="1" customHeight="1" x14ac:dyDescent="0.3">
      <c r="A4555" s="2" t="s">
        <v>4586</v>
      </c>
      <c r="B4555" s="2" t="str">
        <f>RIGHT(DmartSalesData[[#This Row],[order_id]],6)</f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2" t="s">
        <v>17</v>
      </c>
    </row>
    <row r="4556" spans="1:16" ht="14.25" hidden="1" customHeight="1" x14ac:dyDescent="0.3">
      <c r="A4556" s="2" t="s">
        <v>4587</v>
      </c>
      <c r="B4556" s="2" t="str">
        <f>RIGHT(DmartSalesData[[#This Row],[order_id]],6)</f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2" t="s">
        <v>48</v>
      </c>
    </row>
    <row r="4557" spans="1:16" ht="14.25" hidden="1" customHeight="1" x14ac:dyDescent="0.3">
      <c r="A4557" s="2" t="s">
        <v>4588</v>
      </c>
      <c r="B4557" s="2" t="str">
        <f>RIGHT(DmartSalesData[[#This Row],[order_id]],6)</f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2" t="s">
        <v>28</v>
      </c>
    </row>
    <row r="4558" spans="1:16" ht="14.25" hidden="1" customHeight="1" x14ac:dyDescent="0.3">
      <c r="A4558" s="2" t="s">
        <v>4570</v>
      </c>
      <c r="B4558" s="2" t="str">
        <f>RIGHT(DmartSalesData[[#This Row],[order_id]],6)</f>
        <v>104537</v>
      </c>
      <c r="C4558" s="2" t="s">
        <v>13</v>
      </c>
      <c r="D4558" s="2" t="s">
        <v>14</v>
      </c>
      <c r="E4558" s="2">
        <v>2702.99</v>
      </c>
      <c r="F4558" s="2">
        <v>0.47</v>
      </c>
      <c r="G4558" s="2">
        <f t="shared" si="142"/>
        <v>1270.4052999999999</v>
      </c>
      <c r="H4558" s="2">
        <f t="shared" si="143"/>
        <v>1432.5846999999999</v>
      </c>
      <c r="I4558" s="2">
        <v>6</v>
      </c>
      <c r="J4558" s="3">
        <v>45296</v>
      </c>
      <c r="K4558" s="3">
        <v>45298</v>
      </c>
      <c r="L4558" s="2" t="s">
        <v>21</v>
      </c>
      <c r="M4558" s="2" t="s">
        <v>27</v>
      </c>
      <c r="N4558" s="2">
        <v>242.18</v>
      </c>
      <c r="O4558" s="2" t="s">
        <v>28</v>
      </c>
      <c r="P4558" s="2" t="s">
        <v>28</v>
      </c>
    </row>
    <row r="4559" spans="1:16" ht="14.25" hidden="1" customHeight="1" x14ac:dyDescent="0.3">
      <c r="A4559" s="2" t="s">
        <v>4590</v>
      </c>
      <c r="B4559" s="2" t="str">
        <f>RIGHT(DmartSalesData[[#This Row],[order_id]],6)</f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2" t="s">
        <v>28</v>
      </c>
    </row>
    <row r="4560" spans="1:16" ht="14.25" hidden="1" customHeight="1" x14ac:dyDescent="0.3">
      <c r="A4560" s="2" t="s">
        <v>4572</v>
      </c>
      <c r="B4560" s="2" t="str">
        <f>RIGHT(DmartSalesData[[#This Row],[order_id]],6)</f>
        <v>104539</v>
      </c>
      <c r="C4560" s="2" t="s">
        <v>19</v>
      </c>
      <c r="D4560" s="2" t="s">
        <v>20</v>
      </c>
      <c r="E4560" s="2">
        <v>3345.24</v>
      </c>
      <c r="F4560" s="2">
        <v>0.45</v>
      </c>
      <c r="G4560" s="2">
        <f t="shared" si="142"/>
        <v>1505.3579999999999</v>
      </c>
      <c r="H4560" s="2">
        <f t="shared" si="143"/>
        <v>1839.8819999999998</v>
      </c>
      <c r="I4560" s="2">
        <v>7</v>
      </c>
      <c r="J4560" s="3">
        <v>45465</v>
      </c>
      <c r="K4560" s="3">
        <v>45469</v>
      </c>
      <c r="L4560" s="2" t="s">
        <v>21</v>
      </c>
      <c r="M4560" s="2" t="s">
        <v>27</v>
      </c>
      <c r="N4560" s="2">
        <v>685.24</v>
      </c>
      <c r="O4560" s="2" t="s">
        <v>17</v>
      </c>
      <c r="P4560" s="2" t="s">
        <v>17</v>
      </c>
    </row>
    <row r="4561" spans="1:16" ht="14.25" hidden="1" customHeight="1" x14ac:dyDescent="0.3">
      <c r="A4561" s="2" t="s">
        <v>4592</v>
      </c>
      <c r="B4561" s="2" t="str">
        <f>RIGHT(DmartSalesData[[#This Row],[order_id]],6)</f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2" t="s">
        <v>17</v>
      </c>
    </row>
    <row r="4562" spans="1:16" ht="14.25" hidden="1" customHeight="1" x14ac:dyDescent="0.3">
      <c r="A4562" s="2" t="s">
        <v>4593</v>
      </c>
      <c r="B4562" s="2" t="str">
        <f>RIGHT(DmartSalesData[[#This Row],[order_id]],6)</f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2" t="s">
        <v>34</v>
      </c>
    </row>
    <row r="4563" spans="1:16" ht="14.25" hidden="1" customHeight="1" x14ac:dyDescent="0.3">
      <c r="A4563" s="2" t="s">
        <v>4573</v>
      </c>
      <c r="B4563" s="2" t="str">
        <f>RIGHT(DmartSalesData[[#This Row],[order_id]],6)</f>
        <v>104540</v>
      </c>
      <c r="C4563" s="2" t="s">
        <v>19</v>
      </c>
      <c r="D4563" s="2" t="s">
        <v>26</v>
      </c>
      <c r="E4563" s="2">
        <v>3982.05</v>
      </c>
      <c r="F4563" s="2">
        <v>0.35</v>
      </c>
      <c r="G4563" s="2">
        <f t="shared" si="142"/>
        <v>1393.7175</v>
      </c>
      <c r="H4563" s="2">
        <f t="shared" si="143"/>
        <v>2588.3325000000004</v>
      </c>
      <c r="I4563" s="2">
        <v>4</v>
      </c>
      <c r="J4563" s="3">
        <v>45625</v>
      </c>
      <c r="K4563" s="3">
        <v>45630</v>
      </c>
      <c r="L4563" s="2" t="s">
        <v>31</v>
      </c>
      <c r="M4563" s="2" t="s">
        <v>27</v>
      </c>
      <c r="N4563" s="2">
        <v>276.94</v>
      </c>
      <c r="O4563" s="2" t="s">
        <v>48</v>
      </c>
      <c r="P4563" s="2" t="s">
        <v>48</v>
      </c>
    </row>
    <row r="4564" spans="1:16" ht="14.25" hidden="1" customHeight="1" x14ac:dyDescent="0.3">
      <c r="A4564" s="2" t="s">
        <v>4595</v>
      </c>
      <c r="B4564" s="2" t="str">
        <f>RIGHT(DmartSalesData[[#This Row],[order_id]],6)</f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2" t="s">
        <v>48</v>
      </c>
    </row>
    <row r="4565" spans="1:16" ht="14.25" hidden="1" customHeight="1" x14ac:dyDescent="0.3">
      <c r="A4565" s="2" t="s">
        <v>4589</v>
      </c>
      <c r="B4565" s="2" t="str">
        <f>RIGHT(DmartSalesData[[#This Row],[order_id]],6)</f>
        <v>104556</v>
      </c>
      <c r="C4565" s="2" t="s">
        <v>13</v>
      </c>
      <c r="D4565" s="2" t="s">
        <v>26</v>
      </c>
      <c r="E4565" s="2">
        <v>3592.29</v>
      </c>
      <c r="F4565" s="2">
        <v>0.49</v>
      </c>
      <c r="G4565" s="2">
        <f t="shared" si="142"/>
        <v>1760.2221</v>
      </c>
      <c r="H4565" s="2">
        <f t="shared" si="143"/>
        <v>1832.0679</v>
      </c>
      <c r="I4565" s="2">
        <v>1</v>
      </c>
      <c r="J4565" s="3">
        <v>45250</v>
      </c>
      <c r="K4565" s="3">
        <v>45251</v>
      </c>
      <c r="L4565" s="2" t="s">
        <v>31</v>
      </c>
      <c r="M4565" s="2" t="s">
        <v>22</v>
      </c>
      <c r="N4565" s="2">
        <v>729.37</v>
      </c>
      <c r="O4565" s="2" t="s">
        <v>48</v>
      </c>
      <c r="P4565" s="2" t="s">
        <v>48</v>
      </c>
    </row>
    <row r="4566" spans="1:16" ht="14.25" hidden="1" customHeight="1" x14ac:dyDescent="0.3">
      <c r="A4566" s="2" t="s">
        <v>4597</v>
      </c>
      <c r="B4566" s="2" t="str">
        <f>RIGHT(DmartSalesData[[#This Row],[order_id]],6)</f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2" t="s">
        <v>28</v>
      </c>
    </row>
    <row r="4567" spans="1:16" ht="14.25" hidden="1" customHeight="1" x14ac:dyDescent="0.3">
      <c r="A4567" s="2" t="s">
        <v>4598</v>
      </c>
      <c r="B4567" s="2" t="str">
        <f>RIGHT(DmartSalesData[[#This Row],[order_id]],6)</f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2" t="s">
        <v>48</v>
      </c>
    </row>
    <row r="4568" spans="1:16" ht="14.25" hidden="1" customHeight="1" x14ac:dyDescent="0.3">
      <c r="A4568" s="2" t="s">
        <v>4599</v>
      </c>
      <c r="B4568" s="2" t="str">
        <f>RIGHT(DmartSalesData[[#This Row],[order_id]],6)</f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2" t="s">
        <v>17</v>
      </c>
    </row>
    <row r="4569" spans="1:16" ht="14.25" hidden="1" customHeight="1" x14ac:dyDescent="0.3">
      <c r="A4569" s="2" t="s">
        <v>4600</v>
      </c>
      <c r="B4569" s="2" t="str">
        <f>RIGHT(DmartSalesData[[#This Row],[order_id]],6)</f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2" t="s">
        <v>23</v>
      </c>
    </row>
    <row r="4570" spans="1:16" ht="14.25" hidden="1" customHeight="1" x14ac:dyDescent="0.3">
      <c r="A4570" s="2" t="s">
        <v>4601</v>
      </c>
      <c r="B4570" s="2" t="str">
        <f>RIGHT(DmartSalesData[[#This Row],[order_id]],6)</f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2" t="s">
        <v>39</v>
      </c>
    </row>
    <row r="4571" spans="1:16" ht="14.25" hidden="1" customHeight="1" x14ac:dyDescent="0.3">
      <c r="A4571" s="2" t="s">
        <v>4602</v>
      </c>
      <c r="B4571" s="2" t="str">
        <f>RIGHT(DmartSalesData[[#This Row],[order_id]],6)</f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2" t="s">
        <v>34</v>
      </c>
    </row>
    <row r="4572" spans="1:16" ht="14.25" hidden="1" customHeight="1" x14ac:dyDescent="0.3">
      <c r="A4572" s="2" t="s">
        <v>4603</v>
      </c>
      <c r="B4572" s="2" t="str">
        <f>RIGHT(DmartSalesData[[#This Row],[order_id]],6)</f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2" t="s">
        <v>17</v>
      </c>
    </row>
    <row r="4573" spans="1:16" ht="14.25" hidden="1" customHeight="1" x14ac:dyDescent="0.3">
      <c r="A4573" s="2" t="s">
        <v>4604</v>
      </c>
      <c r="B4573" s="2" t="str">
        <f>RIGHT(DmartSalesData[[#This Row],[order_id]],6)</f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2" t="s">
        <v>34</v>
      </c>
    </row>
    <row r="4574" spans="1:16" ht="14.25" hidden="1" customHeight="1" x14ac:dyDescent="0.3">
      <c r="A4574" s="2" t="s">
        <v>4605</v>
      </c>
      <c r="B4574" s="2" t="str">
        <f>RIGHT(DmartSalesData[[#This Row],[order_id]],6)</f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2" t="s">
        <v>17</v>
      </c>
    </row>
    <row r="4575" spans="1:16" ht="14.25" hidden="1" customHeight="1" x14ac:dyDescent="0.3">
      <c r="A4575" s="2" t="s">
        <v>4606</v>
      </c>
      <c r="B4575" s="2" t="str">
        <f>RIGHT(DmartSalesData[[#This Row],[order_id]],6)</f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2" t="s">
        <v>48</v>
      </c>
    </row>
    <row r="4576" spans="1:16" ht="14.25" hidden="1" customHeight="1" x14ac:dyDescent="0.3">
      <c r="A4576" s="2" t="s">
        <v>4607</v>
      </c>
      <c r="B4576" s="2" t="str">
        <f>RIGHT(DmartSalesData[[#This Row],[order_id]],6)</f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2" t="s">
        <v>17</v>
      </c>
    </row>
    <row r="4577" spans="1:16" ht="14.25" hidden="1" customHeight="1" x14ac:dyDescent="0.3">
      <c r="A4577" s="2" t="s">
        <v>4608</v>
      </c>
      <c r="B4577" s="2" t="str">
        <f>RIGHT(DmartSalesData[[#This Row],[order_id]],6)</f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2" t="s">
        <v>34</v>
      </c>
    </row>
    <row r="4578" spans="1:16" ht="14.25" hidden="1" customHeight="1" x14ac:dyDescent="0.3">
      <c r="A4578" s="2" t="s">
        <v>4609</v>
      </c>
      <c r="B4578" s="2" t="str">
        <f>RIGHT(DmartSalesData[[#This Row],[order_id]],6)</f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2" t="s">
        <v>17</v>
      </c>
    </row>
    <row r="4579" spans="1:16" ht="14.25" hidden="1" customHeight="1" x14ac:dyDescent="0.3">
      <c r="A4579" s="2" t="s">
        <v>4610</v>
      </c>
      <c r="B4579" s="2" t="str">
        <f>RIGHT(DmartSalesData[[#This Row],[order_id]],6)</f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2" t="s">
        <v>39</v>
      </c>
    </row>
    <row r="4580" spans="1:16" ht="14.25" hidden="1" customHeight="1" x14ac:dyDescent="0.3">
      <c r="A4580" s="2" t="s">
        <v>4611</v>
      </c>
      <c r="B4580" s="2" t="str">
        <f>RIGHT(DmartSalesData[[#This Row],[order_id]],6)</f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2" t="s">
        <v>28</v>
      </c>
    </row>
    <row r="4581" spans="1:16" ht="14.25" hidden="1" customHeight="1" x14ac:dyDescent="0.3">
      <c r="A4581" s="2" t="s">
        <v>4612</v>
      </c>
      <c r="B4581" s="2" t="str">
        <f>RIGHT(DmartSalesData[[#This Row],[order_id]],6)</f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2" t="s">
        <v>28</v>
      </c>
    </row>
    <row r="4582" spans="1:16" ht="14.25" hidden="1" customHeight="1" x14ac:dyDescent="0.3">
      <c r="A4582" s="2" t="s">
        <v>4613</v>
      </c>
      <c r="B4582" s="2" t="str">
        <f>RIGHT(DmartSalesData[[#This Row],[order_id]],6)</f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2" t="s">
        <v>48</v>
      </c>
    </row>
    <row r="4583" spans="1:16" ht="14.25" hidden="1" customHeight="1" x14ac:dyDescent="0.3">
      <c r="A4583" s="2" t="s">
        <v>4614</v>
      </c>
      <c r="B4583" s="2" t="str">
        <f>RIGHT(DmartSalesData[[#This Row],[order_id]],6)</f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2" t="s">
        <v>39</v>
      </c>
    </row>
    <row r="4584" spans="1:16" ht="14.25" hidden="1" customHeight="1" x14ac:dyDescent="0.3">
      <c r="A4584" s="2" t="s">
        <v>4615</v>
      </c>
      <c r="B4584" s="2" t="str">
        <f>RIGHT(DmartSalesData[[#This Row],[order_id]],6)</f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2" t="s">
        <v>39</v>
      </c>
    </row>
    <row r="4585" spans="1:16" ht="14.25" hidden="1" customHeight="1" x14ac:dyDescent="0.3">
      <c r="A4585" s="2" t="s">
        <v>4591</v>
      </c>
      <c r="B4585" s="2" t="str">
        <f>RIGHT(DmartSalesData[[#This Row],[order_id]],6)</f>
        <v>104558</v>
      </c>
      <c r="C4585" s="2" t="s">
        <v>41</v>
      </c>
      <c r="D4585" s="2" t="s">
        <v>14</v>
      </c>
      <c r="E4585" s="2">
        <v>4488.59</v>
      </c>
      <c r="F4585" s="2">
        <v>0.25</v>
      </c>
      <c r="G4585" s="2">
        <f t="shared" si="142"/>
        <v>1122.1475</v>
      </c>
      <c r="H4585" s="2">
        <f t="shared" si="143"/>
        <v>3366.4425000000001</v>
      </c>
      <c r="I4585" s="2">
        <v>8</v>
      </c>
      <c r="J4585" s="3">
        <v>45577</v>
      </c>
      <c r="K4585" s="3">
        <v>45581</v>
      </c>
      <c r="L4585" s="2" t="s">
        <v>31</v>
      </c>
      <c r="M4585" s="2" t="s">
        <v>27</v>
      </c>
      <c r="N4585" s="2">
        <v>398.64</v>
      </c>
      <c r="O4585" s="2" t="s">
        <v>39</v>
      </c>
      <c r="P4585" s="2" t="s">
        <v>39</v>
      </c>
    </row>
    <row r="4586" spans="1:16" ht="14.25" hidden="1" customHeight="1" x14ac:dyDescent="0.3">
      <c r="A4586" s="2" t="s">
        <v>4617</v>
      </c>
      <c r="B4586" s="2" t="str">
        <f>RIGHT(DmartSalesData[[#This Row],[order_id]],6)</f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2" t="s">
        <v>17</v>
      </c>
    </row>
    <row r="4587" spans="1:16" ht="14.25" hidden="1" customHeight="1" x14ac:dyDescent="0.3">
      <c r="A4587" s="2" t="s">
        <v>4594</v>
      </c>
      <c r="B4587" s="2" t="str">
        <f>RIGHT(DmartSalesData[[#This Row],[order_id]],6)</f>
        <v>104561</v>
      </c>
      <c r="C4587" s="2" t="s">
        <v>41</v>
      </c>
      <c r="D4587" s="2" t="s">
        <v>14</v>
      </c>
      <c r="E4587" s="2">
        <v>4212.6899999999996</v>
      </c>
      <c r="F4587" s="2">
        <v>0.48</v>
      </c>
      <c r="G4587" s="2">
        <f t="shared" si="142"/>
        <v>2022.0911999999998</v>
      </c>
      <c r="H4587" s="2">
        <f t="shared" si="143"/>
        <v>2190.5987999999998</v>
      </c>
      <c r="I4587" s="2">
        <v>9</v>
      </c>
      <c r="J4587" s="3">
        <v>45051</v>
      </c>
      <c r="K4587" s="3">
        <v>45053</v>
      </c>
      <c r="L4587" s="2" t="s">
        <v>31</v>
      </c>
      <c r="M4587" s="2" t="s">
        <v>22</v>
      </c>
      <c r="N4587" s="2">
        <v>410.2</v>
      </c>
      <c r="O4587" s="2" t="s">
        <v>48</v>
      </c>
      <c r="P4587" s="2" t="s">
        <v>48</v>
      </c>
    </row>
    <row r="4588" spans="1:16" ht="14.25" hidden="1" customHeight="1" x14ac:dyDescent="0.3">
      <c r="A4588" s="2" t="s">
        <v>4619</v>
      </c>
      <c r="B4588" s="2" t="str">
        <f>RIGHT(DmartSalesData[[#This Row],[order_id]],6)</f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2" t="s">
        <v>17</v>
      </c>
    </row>
    <row r="4589" spans="1:16" ht="14.25" hidden="1" customHeight="1" x14ac:dyDescent="0.3">
      <c r="A4589" s="2" t="s">
        <v>4620</v>
      </c>
      <c r="B4589" s="2" t="str">
        <f>RIGHT(DmartSalesData[[#This Row],[order_id]],6)</f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2" t="s">
        <v>28</v>
      </c>
    </row>
    <row r="4590" spans="1:16" ht="14.25" hidden="1" customHeight="1" x14ac:dyDescent="0.3">
      <c r="A4590" s="2" t="s">
        <v>4596</v>
      </c>
      <c r="B4590" s="2" t="str">
        <f>RIGHT(DmartSalesData[[#This Row],[order_id]],6)</f>
        <v>104563</v>
      </c>
      <c r="C4590" s="2" t="s">
        <v>25</v>
      </c>
      <c r="D4590" s="2" t="s">
        <v>20</v>
      </c>
      <c r="E4590" s="2">
        <v>2726.61</v>
      </c>
      <c r="F4590" s="2">
        <v>0.47</v>
      </c>
      <c r="G4590" s="2">
        <f t="shared" si="142"/>
        <v>1281.5066999999999</v>
      </c>
      <c r="H4590" s="2">
        <f t="shared" si="143"/>
        <v>1445.1033000000002</v>
      </c>
      <c r="I4590" s="2">
        <v>2</v>
      </c>
      <c r="J4590" s="3">
        <v>45619</v>
      </c>
      <c r="K4590" s="3">
        <v>45623</v>
      </c>
      <c r="L4590" s="2" t="s">
        <v>21</v>
      </c>
      <c r="M4590" s="2" t="s">
        <v>22</v>
      </c>
      <c r="N4590" s="2">
        <v>590.91</v>
      </c>
      <c r="O4590" s="2" t="s">
        <v>17</v>
      </c>
      <c r="P4590" s="2" t="s">
        <v>17</v>
      </c>
    </row>
    <row r="4591" spans="1:16" ht="14.25" hidden="1" customHeight="1" x14ac:dyDescent="0.3">
      <c r="A4591" s="2" t="s">
        <v>4616</v>
      </c>
      <c r="B4591" s="2" t="str">
        <f>RIGHT(DmartSalesData[[#This Row],[order_id]],6)</f>
        <v>104583</v>
      </c>
      <c r="C4591" s="2" t="s">
        <v>19</v>
      </c>
      <c r="D4591" s="2" t="s">
        <v>14</v>
      </c>
      <c r="E4591" s="2">
        <v>4298.12</v>
      </c>
      <c r="F4591" s="2">
        <v>0.34</v>
      </c>
      <c r="G4591" s="2">
        <f t="shared" si="142"/>
        <v>1461.3608000000002</v>
      </c>
      <c r="H4591" s="2">
        <f t="shared" si="143"/>
        <v>2836.7591999999995</v>
      </c>
      <c r="I4591" s="2">
        <v>4</v>
      </c>
      <c r="J4591" s="3">
        <v>45078</v>
      </c>
      <c r="K4591" s="3">
        <v>45081</v>
      </c>
      <c r="L4591" s="2" t="s">
        <v>21</v>
      </c>
      <c r="M4591" s="2" t="s">
        <v>16</v>
      </c>
      <c r="N4591" s="2">
        <v>1077.31</v>
      </c>
      <c r="O4591" s="2" t="s">
        <v>28</v>
      </c>
      <c r="P4591" s="2" t="s">
        <v>28</v>
      </c>
    </row>
    <row r="4592" spans="1:16" ht="14.25" hidden="1" customHeight="1" x14ac:dyDescent="0.3">
      <c r="A4592" s="2" t="s">
        <v>4623</v>
      </c>
      <c r="B4592" s="2" t="str">
        <f>RIGHT(DmartSalesData[[#This Row],[order_id]],6)</f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2" t="s">
        <v>48</v>
      </c>
    </row>
    <row r="4593" spans="1:16" ht="14.25" hidden="1" customHeight="1" x14ac:dyDescent="0.3">
      <c r="A4593" s="2" t="s">
        <v>4618</v>
      </c>
      <c r="B4593" s="2" t="str">
        <f>RIGHT(DmartSalesData[[#This Row],[order_id]],6)</f>
        <v>104585</v>
      </c>
      <c r="C4593" s="2" t="s">
        <v>25</v>
      </c>
      <c r="D4593" s="2" t="s">
        <v>26</v>
      </c>
      <c r="E4593" s="2">
        <v>4555.3900000000003</v>
      </c>
      <c r="F4593" s="2">
        <v>0.49</v>
      </c>
      <c r="G4593" s="2">
        <f t="shared" si="142"/>
        <v>2232.1411000000003</v>
      </c>
      <c r="H4593" s="2">
        <f t="shared" si="143"/>
        <v>2323.2489</v>
      </c>
      <c r="I4593" s="2">
        <v>1</v>
      </c>
      <c r="J4593" s="3">
        <v>44973</v>
      </c>
      <c r="K4593" s="3">
        <v>44974</v>
      </c>
      <c r="L4593" s="2" t="s">
        <v>31</v>
      </c>
      <c r="M4593" s="2" t="s">
        <v>22</v>
      </c>
      <c r="N4593" s="2">
        <v>1205.75</v>
      </c>
      <c r="O4593" s="2" t="s">
        <v>48</v>
      </c>
      <c r="P4593" s="2" t="s">
        <v>48</v>
      </c>
    </row>
    <row r="4594" spans="1:16" ht="14.25" hidden="1" customHeight="1" x14ac:dyDescent="0.3">
      <c r="A4594" s="2" t="s">
        <v>4625</v>
      </c>
      <c r="B4594" s="2" t="str">
        <f>RIGHT(DmartSalesData[[#This Row],[order_id]],6)</f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2" t="s">
        <v>28</v>
      </c>
    </row>
    <row r="4595" spans="1:16" ht="14.25" hidden="1" customHeight="1" x14ac:dyDescent="0.3">
      <c r="A4595" s="2" t="s">
        <v>4621</v>
      </c>
      <c r="B4595" s="2" t="str">
        <f>RIGHT(DmartSalesData[[#This Row],[order_id]],6)</f>
        <v>104588</v>
      </c>
      <c r="C4595" s="2" t="s">
        <v>41</v>
      </c>
      <c r="D4595" s="2" t="s">
        <v>26</v>
      </c>
      <c r="E4595" s="2">
        <v>2565.84</v>
      </c>
      <c r="F4595" s="2">
        <v>0.47</v>
      </c>
      <c r="G4595" s="2">
        <f t="shared" si="142"/>
        <v>1205.9448</v>
      </c>
      <c r="H4595" s="2">
        <f t="shared" si="143"/>
        <v>1359.8952000000002</v>
      </c>
      <c r="I4595" s="2">
        <v>8</v>
      </c>
      <c r="J4595" s="3">
        <v>45533</v>
      </c>
      <c r="K4595" s="3">
        <v>45538</v>
      </c>
      <c r="L4595" s="2" t="s">
        <v>21</v>
      </c>
      <c r="M4595" s="2" t="s">
        <v>16</v>
      </c>
      <c r="N4595" s="2">
        <v>641.87</v>
      </c>
      <c r="O4595" s="2" t="s">
        <v>17</v>
      </c>
      <c r="P4595" s="2" t="s">
        <v>17</v>
      </c>
    </row>
    <row r="4596" spans="1:16" ht="14.25" hidden="1" customHeight="1" x14ac:dyDescent="0.3">
      <c r="A4596" s="2" t="s">
        <v>4622</v>
      </c>
      <c r="B4596" s="2" t="str">
        <f>RIGHT(DmartSalesData[[#This Row],[order_id]],6)</f>
        <v>104589</v>
      </c>
      <c r="C4596" s="2" t="s">
        <v>25</v>
      </c>
      <c r="D4596" s="2" t="s">
        <v>20</v>
      </c>
      <c r="E4596" s="2">
        <v>4601.59</v>
      </c>
      <c r="F4596" s="2">
        <v>0.49</v>
      </c>
      <c r="G4596" s="2">
        <f t="shared" si="142"/>
        <v>2254.7791000000002</v>
      </c>
      <c r="H4596" s="2">
        <f t="shared" si="143"/>
        <v>2346.8108999999999</v>
      </c>
      <c r="I4596" s="2">
        <v>4</v>
      </c>
      <c r="J4596" s="3">
        <v>45306</v>
      </c>
      <c r="K4596" s="3">
        <v>45309</v>
      </c>
      <c r="L4596" s="2" t="s">
        <v>21</v>
      </c>
      <c r="M4596" s="2" t="s">
        <v>27</v>
      </c>
      <c r="N4596" s="2">
        <v>1340.79</v>
      </c>
      <c r="O4596" s="2" t="s">
        <v>39</v>
      </c>
      <c r="P4596" s="2" t="s">
        <v>39</v>
      </c>
    </row>
    <row r="4597" spans="1:16" ht="14.25" hidden="1" customHeight="1" x14ac:dyDescent="0.3">
      <c r="A4597" s="2" t="s">
        <v>4624</v>
      </c>
      <c r="B4597" s="2" t="str">
        <f>RIGHT(DmartSalesData[[#This Row],[order_id]],6)</f>
        <v>104591</v>
      </c>
      <c r="C4597" s="2" t="s">
        <v>25</v>
      </c>
      <c r="D4597" s="2" t="s">
        <v>14</v>
      </c>
      <c r="E4597" s="2">
        <v>4288.6400000000003</v>
      </c>
      <c r="F4597" s="2">
        <v>0.44</v>
      </c>
      <c r="G4597" s="2">
        <f t="shared" si="142"/>
        <v>1887.0016000000001</v>
      </c>
      <c r="H4597" s="2">
        <f t="shared" si="143"/>
        <v>2401.6384000000003</v>
      </c>
      <c r="I4597" s="2">
        <v>8</v>
      </c>
      <c r="J4597" s="3">
        <v>45084</v>
      </c>
      <c r="K4597" s="3">
        <v>45085</v>
      </c>
      <c r="L4597" s="2" t="s">
        <v>21</v>
      </c>
      <c r="M4597" s="2" t="s">
        <v>22</v>
      </c>
      <c r="N4597" s="2">
        <v>600.77</v>
      </c>
      <c r="O4597" s="2" t="s">
        <v>28</v>
      </c>
      <c r="P4597" s="2" t="s">
        <v>28</v>
      </c>
    </row>
    <row r="4598" spans="1:16" ht="14.25" hidden="1" customHeight="1" x14ac:dyDescent="0.3">
      <c r="A4598" s="2" t="s">
        <v>4626</v>
      </c>
      <c r="B4598" s="2" t="str">
        <f>RIGHT(DmartSalesData[[#This Row],[order_id]],6)</f>
        <v>104593</v>
      </c>
      <c r="C4598" s="2" t="s">
        <v>19</v>
      </c>
      <c r="D4598" s="2" t="s">
        <v>20</v>
      </c>
      <c r="E4598" s="2">
        <v>3571.86</v>
      </c>
      <c r="F4598" s="2">
        <v>0.43</v>
      </c>
      <c r="G4598" s="2">
        <f t="shared" si="142"/>
        <v>1535.8998000000001</v>
      </c>
      <c r="H4598" s="2">
        <f t="shared" si="143"/>
        <v>2035.9602</v>
      </c>
      <c r="I4598" s="2">
        <v>6</v>
      </c>
      <c r="J4598" s="3">
        <v>45295</v>
      </c>
      <c r="K4598" s="3">
        <v>45299</v>
      </c>
      <c r="L4598" s="2" t="s">
        <v>31</v>
      </c>
      <c r="M4598" s="2" t="s">
        <v>27</v>
      </c>
      <c r="N4598" s="2">
        <v>497.79</v>
      </c>
      <c r="O4598" s="2" t="s">
        <v>34</v>
      </c>
      <c r="P4598" s="2" t="s">
        <v>34</v>
      </c>
    </row>
    <row r="4599" spans="1:16" ht="14.25" hidden="1" customHeight="1" x14ac:dyDescent="0.3">
      <c r="A4599" s="2" t="s">
        <v>4630</v>
      </c>
      <c r="B4599" s="2" t="str">
        <f>RIGHT(DmartSalesData[[#This Row],[order_id]],6)</f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2" t="s">
        <v>17</v>
      </c>
    </row>
    <row r="4600" spans="1:16" ht="14.25" hidden="1" customHeight="1" x14ac:dyDescent="0.3">
      <c r="A4600" s="2" t="s">
        <v>4631</v>
      </c>
      <c r="B4600" s="2" t="str">
        <f>RIGHT(DmartSalesData[[#This Row],[order_id]],6)</f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2" t="s">
        <v>34</v>
      </c>
    </row>
    <row r="4601" spans="1:16" ht="14.25" hidden="1" customHeight="1" x14ac:dyDescent="0.3">
      <c r="A4601" s="2" t="s">
        <v>4632</v>
      </c>
      <c r="B4601" s="2" t="str">
        <f>RIGHT(DmartSalesData[[#This Row],[order_id]],6)</f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2" t="s">
        <v>28</v>
      </c>
    </row>
    <row r="4602" spans="1:16" ht="14.25" hidden="1" customHeight="1" x14ac:dyDescent="0.3">
      <c r="A4602" s="2" t="s">
        <v>4633</v>
      </c>
      <c r="B4602" s="2" t="str">
        <f>RIGHT(DmartSalesData[[#This Row],[order_id]],6)</f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2" t="s">
        <v>39</v>
      </c>
    </row>
    <row r="4603" spans="1:16" ht="14.25" hidden="1" customHeight="1" x14ac:dyDescent="0.3">
      <c r="A4603" s="2" t="s">
        <v>4634</v>
      </c>
      <c r="B4603" s="2" t="str">
        <f>RIGHT(DmartSalesData[[#This Row],[order_id]],6)</f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2" t="s">
        <v>34</v>
      </c>
    </row>
    <row r="4604" spans="1:16" ht="14.25" hidden="1" customHeight="1" x14ac:dyDescent="0.3">
      <c r="A4604" s="2" t="s">
        <v>4635</v>
      </c>
      <c r="B4604" s="2" t="str">
        <f>RIGHT(DmartSalesData[[#This Row],[order_id]],6)</f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2" t="s">
        <v>23</v>
      </c>
    </row>
    <row r="4605" spans="1:16" ht="14.25" hidden="1" customHeight="1" x14ac:dyDescent="0.3">
      <c r="A4605" s="2" t="s">
        <v>4627</v>
      </c>
      <c r="B4605" s="2" t="str">
        <f>RIGHT(DmartSalesData[[#This Row],[order_id]],6)</f>
        <v>104594</v>
      </c>
      <c r="C4605" s="2" t="s">
        <v>13</v>
      </c>
      <c r="D4605" s="2" t="s">
        <v>20</v>
      </c>
      <c r="E4605" s="2">
        <v>4445.78</v>
      </c>
      <c r="F4605" s="2">
        <v>0.48</v>
      </c>
      <c r="G4605" s="2">
        <f t="shared" ref="G4605:G4668" si="144">E4605*F4605</f>
        <v>2133.9743999999996</v>
      </c>
      <c r="H4605" s="2">
        <f t="shared" ref="H4605:H4668" si="145">E4605-G4605</f>
        <v>2311.8056000000001</v>
      </c>
      <c r="I4605" s="2">
        <v>4</v>
      </c>
      <c r="J4605" s="3">
        <v>45521</v>
      </c>
      <c r="K4605" s="3">
        <v>45527</v>
      </c>
      <c r="L4605" s="2" t="s">
        <v>31</v>
      </c>
      <c r="M4605" s="2" t="s">
        <v>22</v>
      </c>
      <c r="N4605" s="2">
        <v>1070.1400000000001</v>
      </c>
      <c r="O4605" s="2" t="s">
        <v>34</v>
      </c>
      <c r="P4605" s="2" t="s">
        <v>34</v>
      </c>
    </row>
    <row r="4606" spans="1:16" ht="14.25" hidden="1" customHeight="1" x14ac:dyDescent="0.3">
      <c r="A4606" s="2" t="s">
        <v>4637</v>
      </c>
      <c r="B4606" s="2" t="str">
        <f>RIGHT(DmartSalesData[[#This Row],[order_id]],6)</f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4"/>
        <v>38.788400000000003</v>
      </c>
      <c r="H4606" s="2">
        <f t="shared" si="145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2" t="s">
        <v>48</v>
      </c>
    </row>
    <row r="4607" spans="1:16" ht="14.25" hidden="1" customHeight="1" x14ac:dyDescent="0.3">
      <c r="A4607" s="2" t="s">
        <v>4638</v>
      </c>
      <c r="B4607" s="2" t="str">
        <f>RIGHT(DmartSalesData[[#This Row],[order_id]],6)</f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4"/>
        <v>920.48320000000012</v>
      </c>
      <c r="H4607" s="2">
        <f t="shared" si="145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2" t="s">
        <v>34</v>
      </c>
    </row>
    <row r="4608" spans="1:16" ht="14.25" hidden="1" customHeight="1" x14ac:dyDescent="0.3">
      <c r="A4608" s="2" t="s">
        <v>4639</v>
      </c>
      <c r="B4608" s="2" t="str">
        <f>RIGHT(DmartSalesData[[#This Row],[order_id]],6)</f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4"/>
        <v>480.40750000000003</v>
      </c>
      <c r="H4608" s="2">
        <f t="shared" si="145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2" t="s">
        <v>39</v>
      </c>
    </row>
    <row r="4609" spans="1:16" ht="14.25" hidden="1" customHeight="1" x14ac:dyDescent="0.3">
      <c r="A4609" s="2" t="s">
        <v>4640</v>
      </c>
      <c r="B4609" s="2" t="str">
        <f>RIGHT(DmartSalesData[[#This Row],[order_id]],6)</f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4"/>
        <v>536.78160000000003</v>
      </c>
      <c r="H4609" s="2">
        <f t="shared" si="145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2" t="s">
        <v>23</v>
      </c>
    </row>
    <row r="4610" spans="1:16" ht="14.25" hidden="1" customHeight="1" x14ac:dyDescent="0.3">
      <c r="A4610" s="2" t="s">
        <v>4641</v>
      </c>
      <c r="B4610" s="2" t="str">
        <f>RIGHT(DmartSalesData[[#This Row],[order_id]],6)</f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4"/>
        <v>365.58</v>
      </c>
      <c r="H4610" s="2">
        <f t="shared" si="145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2" t="s">
        <v>17</v>
      </c>
    </row>
    <row r="4611" spans="1:16" ht="14.25" hidden="1" customHeight="1" x14ac:dyDescent="0.3">
      <c r="A4611" s="2" t="s">
        <v>4628</v>
      </c>
      <c r="B4611" s="2" t="str">
        <f>RIGHT(DmartSalesData[[#This Row],[order_id]],6)</f>
        <v>104595</v>
      </c>
      <c r="C4611" s="2" t="s">
        <v>19</v>
      </c>
      <c r="D4611" s="2" t="s">
        <v>14</v>
      </c>
      <c r="E4611" s="2">
        <v>4984.84</v>
      </c>
      <c r="F4611" s="2">
        <v>0.28000000000000003</v>
      </c>
      <c r="G4611" s="2">
        <f t="shared" si="144"/>
        <v>1395.7552000000003</v>
      </c>
      <c r="H4611" s="2">
        <f t="shared" si="145"/>
        <v>3589.0847999999996</v>
      </c>
      <c r="I4611" s="2">
        <v>3</v>
      </c>
      <c r="J4611" s="3">
        <v>45116</v>
      </c>
      <c r="K4611" s="3">
        <v>45118</v>
      </c>
      <c r="L4611" s="2" t="s">
        <v>15</v>
      </c>
      <c r="M4611" s="2" t="s">
        <v>22</v>
      </c>
      <c r="N4611" s="2">
        <v>1235.99</v>
      </c>
      <c r="O4611" s="2" t="s">
        <v>28</v>
      </c>
      <c r="P4611" s="2" t="s">
        <v>28</v>
      </c>
    </row>
    <row r="4612" spans="1:16" ht="14.25" hidden="1" customHeight="1" x14ac:dyDescent="0.3">
      <c r="A4612" s="2" t="s">
        <v>4643</v>
      </c>
      <c r="B4612" s="2" t="str">
        <f>RIGHT(DmartSalesData[[#This Row],[order_id]],6)</f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2" t="s">
        <v>39</v>
      </c>
    </row>
    <row r="4613" spans="1:16" ht="14.25" hidden="1" customHeight="1" x14ac:dyDescent="0.3">
      <c r="A4613" s="2" t="s">
        <v>4644</v>
      </c>
      <c r="B4613" s="2" t="str">
        <f>RIGHT(DmartSalesData[[#This Row],[order_id]],6)</f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2" t="s">
        <v>48</v>
      </c>
    </row>
    <row r="4614" spans="1:16" ht="14.25" hidden="1" customHeight="1" x14ac:dyDescent="0.3">
      <c r="A4614" s="2" t="s">
        <v>4645</v>
      </c>
      <c r="B4614" s="2" t="str">
        <f>RIGHT(DmartSalesData[[#This Row],[order_id]],6)</f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2" t="s">
        <v>34</v>
      </c>
    </row>
    <row r="4615" spans="1:16" ht="14.25" hidden="1" customHeight="1" x14ac:dyDescent="0.3">
      <c r="A4615" s="2" t="s">
        <v>4629</v>
      </c>
      <c r="B4615" s="2" t="str">
        <f>RIGHT(DmartSalesData[[#This Row],[order_id]],6)</f>
        <v>104596</v>
      </c>
      <c r="C4615" s="2" t="s">
        <v>19</v>
      </c>
      <c r="D4615" s="2" t="s">
        <v>20</v>
      </c>
      <c r="E4615" s="2">
        <v>3682.58</v>
      </c>
      <c r="F4615" s="2">
        <v>0.39</v>
      </c>
      <c r="G4615" s="2">
        <f t="shared" si="144"/>
        <v>1436.2062000000001</v>
      </c>
      <c r="H4615" s="2">
        <f t="shared" si="145"/>
        <v>2246.3737999999998</v>
      </c>
      <c r="I4615" s="2">
        <v>9</v>
      </c>
      <c r="J4615" s="3">
        <v>45183</v>
      </c>
      <c r="K4615" s="3">
        <v>45186</v>
      </c>
      <c r="L4615" s="2" t="s">
        <v>21</v>
      </c>
      <c r="M4615" s="2" t="s">
        <v>27</v>
      </c>
      <c r="N4615" s="2">
        <v>812.81</v>
      </c>
      <c r="O4615" s="2" t="s">
        <v>23</v>
      </c>
      <c r="P4615" s="2" t="s">
        <v>23</v>
      </c>
    </row>
    <row r="4616" spans="1:16" ht="14.25" hidden="1" customHeight="1" x14ac:dyDescent="0.3">
      <c r="A4616" s="2" t="s">
        <v>4647</v>
      </c>
      <c r="B4616" s="2" t="str">
        <f>RIGHT(DmartSalesData[[#This Row],[order_id]],6)</f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2" t="s">
        <v>23</v>
      </c>
    </row>
    <row r="4617" spans="1:16" ht="14.25" hidden="1" customHeight="1" x14ac:dyDescent="0.3">
      <c r="A4617" s="2" t="s">
        <v>4636</v>
      </c>
      <c r="B4617" s="2" t="str">
        <f>RIGHT(DmartSalesData[[#This Row],[order_id]],6)</f>
        <v>104603</v>
      </c>
      <c r="C4617" s="2" t="s">
        <v>19</v>
      </c>
      <c r="D4617" s="2" t="s">
        <v>20</v>
      </c>
      <c r="E4617" s="2">
        <v>4071.88</v>
      </c>
      <c r="F4617" s="2">
        <v>0.27</v>
      </c>
      <c r="G4617" s="2">
        <f t="shared" si="144"/>
        <v>1099.4076</v>
      </c>
      <c r="H4617" s="2">
        <f t="shared" si="145"/>
        <v>2972.4724000000001</v>
      </c>
      <c r="I4617" s="2">
        <v>4</v>
      </c>
      <c r="J4617" s="3">
        <v>45532</v>
      </c>
      <c r="K4617" s="3">
        <v>45538</v>
      </c>
      <c r="L4617" s="2" t="s">
        <v>31</v>
      </c>
      <c r="M4617" s="2" t="s">
        <v>16</v>
      </c>
      <c r="N4617" s="2">
        <v>497.12</v>
      </c>
      <c r="O4617" s="2" t="s">
        <v>34</v>
      </c>
      <c r="P4617" s="2" t="s">
        <v>34</v>
      </c>
    </row>
    <row r="4618" spans="1:16" ht="14.25" hidden="1" customHeight="1" x14ac:dyDescent="0.3">
      <c r="A4618" s="2" t="s">
        <v>4649</v>
      </c>
      <c r="B4618" s="2" t="str">
        <f>RIGHT(DmartSalesData[[#This Row],[order_id]],6)</f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2" t="s">
        <v>23</v>
      </c>
    </row>
    <row r="4619" spans="1:16" ht="14.25" hidden="1" customHeight="1" x14ac:dyDescent="0.3">
      <c r="A4619" s="2" t="s">
        <v>4650</v>
      </c>
      <c r="B4619" s="2" t="str">
        <f>RIGHT(DmartSalesData[[#This Row],[order_id]],6)</f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2" t="s">
        <v>34</v>
      </c>
    </row>
    <row r="4620" spans="1:16" ht="14.25" hidden="1" customHeight="1" x14ac:dyDescent="0.3">
      <c r="A4620" s="2" t="s">
        <v>4651</v>
      </c>
      <c r="B4620" s="2" t="str">
        <f>RIGHT(DmartSalesData[[#This Row],[order_id]],6)</f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2" t="s">
        <v>17</v>
      </c>
    </row>
    <row r="4621" spans="1:16" ht="14.25" hidden="1" customHeight="1" x14ac:dyDescent="0.3">
      <c r="A4621" s="2" t="s">
        <v>4642</v>
      </c>
      <c r="B4621" s="2" t="str">
        <f>RIGHT(DmartSalesData[[#This Row],[order_id]],6)</f>
        <v>104609</v>
      </c>
      <c r="C4621" s="2" t="s">
        <v>25</v>
      </c>
      <c r="D4621" s="2" t="s">
        <v>36</v>
      </c>
      <c r="E4621" s="2">
        <v>2860.82</v>
      </c>
      <c r="F4621" s="2">
        <v>0.48</v>
      </c>
      <c r="G4621" s="2">
        <f t="shared" si="144"/>
        <v>1373.1936000000001</v>
      </c>
      <c r="H4621" s="2">
        <f t="shared" si="145"/>
        <v>1487.6264000000001</v>
      </c>
      <c r="I4621" s="2">
        <v>8</v>
      </c>
      <c r="J4621" s="3">
        <v>45125</v>
      </c>
      <c r="K4621" s="3">
        <v>45131</v>
      </c>
      <c r="L4621" s="2" t="s">
        <v>21</v>
      </c>
      <c r="M4621" s="2" t="s">
        <v>22</v>
      </c>
      <c r="N4621" s="2">
        <v>617.79</v>
      </c>
      <c r="O4621" s="2" t="s">
        <v>34</v>
      </c>
      <c r="P4621" s="2" t="s">
        <v>34</v>
      </c>
    </row>
    <row r="4622" spans="1:16" ht="14.25" hidden="1" customHeight="1" x14ac:dyDescent="0.3">
      <c r="A4622" s="2" t="s">
        <v>4653</v>
      </c>
      <c r="B4622" s="2" t="str">
        <f>RIGHT(DmartSalesData[[#This Row],[order_id]],6)</f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2" t="s">
        <v>48</v>
      </c>
    </row>
    <row r="4623" spans="1:16" ht="14.25" hidden="1" customHeight="1" x14ac:dyDescent="0.3">
      <c r="A4623" s="2" t="s">
        <v>4654</v>
      </c>
      <c r="B4623" s="2" t="str">
        <f>RIGHT(DmartSalesData[[#This Row],[order_id]],6)</f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2" t="s">
        <v>17</v>
      </c>
    </row>
    <row r="4624" spans="1:16" ht="14.25" hidden="1" customHeight="1" x14ac:dyDescent="0.3">
      <c r="A4624" s="2" t="s">
        <v>4655</v>
      </c>
      <c r="B4624" s="2" t="str">
        <f>RIGHT(DmartSalesData[[#This Row],[order_id]],6)</f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2" t="s">
        <v>34</v>
      </c>
    </row>
    <row r="4625" spans="1:16" ht="14.25" hidden="1" customHeight="1" x14ac:dyDescent="0.3">
      <c r="A4625" s="2" t="s">
        <v>4656</v>
      </c>
      <c r="B4625" s="2" t="str">
        <f>RIGHT(DmartSalesData[[#This Row],[order_id]],6)</f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2" t="s">
        <v>17</v>
      </c>
    </row>
    <row r="4626" spans="1:16" ht="14.25" hidden="1" customHeight="1" x14ac:dyDescent="0.3">
      <c r="A4626" s="2" t="s">
        <v>4657</v>
      </c>
      <c r="B4626" s="2" t="str">
        <f>RIGHT(DmartSalesData[[#This Row],[order_id]],6)</f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2" t="s">
        <v>17</v>
      </c>
    </row>
    <row r="4627" spans="1:16" ht="14.25" hidden="1" customHeight="1" x14ac:dyDescent="0.3">
      <c r="A4627" s="2" t="s">
        <v>4658</v>
      </c>
      <c r="B4627" s="2" t="str">
        <f>RIGHT(DmartSalesData[[#This Row],[order_id]],6)</f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2" t="s">
        <v>34</v>
      </c>
    </row>
    <row r="4628" spans="1:16" ht="14.25" hidden="1" customHeight="1" x14ac:dyDescent="0.3">
      <c r="A4628" s="2" t="s">
        <v>4646</v>
      </c>
      <c r="B4628" s="2" t="str">
        <f>RIGHT(DmartSalesData[[#This Row],[order_id]],6)</f>
        <v>104613</v>
      </c>
      <c r="C4628" s="2" t="s">
        <v>25</v>
      </c>
      <c r="D4628" s="2" t="s">
        <v>26</v>
      </c>
      <c r="E4628" s="2">
        <v>4424.01</v>
      </c>
      <c r="F4628" s="2">
        <v>0.26</v>
      </c>
      <c r="G4628" s="2">
        <f t="shared" si="144"/>
        <v>1150.2426</v>
      </c>
      <c r="H4628" s="2">
        <f t="shared" si="145"/>
        <v>3273.7674000000002</v>
      </c>
      <c r="I4628" s="2">
        <v>2</v>
      </c>
      <c r="J4628" s="3">
        <v>44942</v>
      </c>
      <c r="K4628" s="3">
        <v>44944</v>
      </c>
      <c r="L4628" s="2" t="s">
        <v>31</v>
      </c>
      <c r="M4628" s="2" t="s">
        <v>16</v>
      </c>
      <c r="N4628" s="2">
        <v>257.38</v>
      </c>
      <c r="O4628" s="2" t="s">
        <v>34</v>
      </c>
      <c r="P4628" s="2" t="s">
        <v>34</v>
      </c>
    </row>
    <row r="4629" spans="1:16" ht="14.25" hidden="1" customHeight="1" x14ac:dyDescent="0.3">
      <c r="A4629" s="2" t="s">
        <v>4648</v>
      </c>
      <c r="B4629" s="2" t="str">
        <f>RIGHT(DmartSalesData[[#This Row],[order_id]],6)</f>
        <v>104615</v>
      </c>
      <c r="C4629" s="2" t="s">
        <v>25</v>
      </c>
      <c r="D4629" s="2" t="s">
        <v>36</v>
      </c>
      <c r="E4629" s="2">
        <v>4963.38</v>
      </c>
      <c r="F4629" s="2">
        <v>0.24</v>
      </c>
      <c r="G4629" s="2">
        <f t="shared" si="144"/>
        <v>1191.2112</v>
      </c>
      <c r="H4629" s="2">
        <f t="shared" si="145"/>
        <v>3772.1688000000004</v>
      </c>
      <c r="I4629" s="2">
        <v>8</v>
      </c>
      <c r="J4629" s="3">
        <v>45116</v>
      </c>
      <c r="K4629" s="3">
        <v>45122</v>
      </c>
      <c r="L4629" s="2" t="s">
        <v>21</v>
      </c>
      <c r="M4629" s="2" t="s">
        <v>27</v>
      </c>
      <c r="N4629" s="2">
        <v>255.71</v>
      </c>
      <c r="O4629" s="2" t="s">
        <v>17</v>
      </c>
      <c r="P4629" s="2" t="s">
        <v>17</v>
      </c>
    </row>
    <row r="4630" spans="1:16" ht="14.25" hidden="1" customHeight="1" x14ac:dyDescent="0.3">
      <c r="A4630" s="2" t="s">
        <v>4652</v>
      </c>
      <c r="B4630" s="2" t="str">
        <f>RIGHT(DmartSalesData[[#This Row],[order_id]],6)</f>
        <v>104619</v>
      </c>
      <c r="C4630" s="2" t="s">
        <v>13</v>
      </c>
      <c r="D4630" s="2" t="s">
        <v>14</v>
      </c>
      <c r="E4630" s="2">
        <v>3162.35</v>
      </c>
      <c r="F4630" s="2">
        <v>0.34</v>
      </c>
      <c r="G4630" s="2">
        <f t="shared" si="144"/>
        <v>1075.1990000000001</v>
      </c>
      <c r="H4630" s="2">
        <f t="shared" si="145"/>
        <v>2087.1509999999998</v>
      </c>
      <c r="I4630" s="2">
        <v>3</v>
      </c>
      <c r="J4630" s="3">
        <v>45099</v>
      </c>
      <c r="K4630" s="3">
        <v>45103</v>
      </c>
      <c r="L4630" s="2" t="s">
        <v>21</v>
      </c>
      <c r="M4630" s="2" t="s">
        <v>22</v>
      </c>
      <c r="N4630" s="2">
        <v>519.32000000000005</v>
      </c>
      <c r="O4630" s="2" t="s">
        <v>39</v>
      </c>
      <c r="P4630" s="2" t="s">
        <v>39</v>
      </c>
    </row>
    <row r="4631" spans="1:16" ht="14.25" hidden="1" customHeight="1" x14ac:dyDescent="0.3">
      <c r="A4631" s="2" t="s">
        <v>4662</v>
      </c>
      <c r="B4631" s="2" t="str">
        <f>RIGHT(DmartSalesData[[#This Row],[order_id]],6)</f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2" t="s">
        <v>28</v>
      </c>
    </row>
    <row r="4632" spans="1:16" ht="14.25" hidden="1" customHeight="1" x14ac:dyDescent="0.3">
      <c r="A4632" s="2" t="s">
        <v>4659</v>
      </c>
      <c r="B4632" s="2" t="str">
        <f>RIGHT(DmartSalesData[[#This Row],[order_id]],6)</f>
        <v>104626</v>
      </c>
      <c r="C4632" s="2" t="s">
        <v>13</v>
      </c>
      <c r="D4632" s="2" t="s">
        <v>26</v>
      </c>
      <c r="E4632" s="2">
        <v>2662.25</v>
      </c>
      <c r="F4632" s="2">
        <v>0.42</v>
      </c>
      <c r="G4632" s="2">
        <f t="shared" si="144"/>
        <v>1118.145</v>
      </c>
      <c r="H4632" s="2">
        <f t="shared" si="145"/>
        <v>1544.105</v>
      </c>
      <c r="I4632" s="2">
        <v>3</v>
      </c>
      <c r="J4632" s="3">
        <v>45211</v>
      </c>
      <c r="K4632" s="3">
        <v>45216</v>
      </c>
      <c r="L4632" s="2" t="s">
        <v>21</v>
      </c>
      <c r="M4632" s="2" t="s">
        <v>16</v>
      </c>
      <c r="N4632" s="2">
        <v>391.83</v>
      </c>
      <c r="O4632" s="2" t="s">
        <v>28</v>
      </c>
      <c r="P4632" s="2" t="s">
        <v>28</v>
      </c>
    </row>
    <row r="4633" spans="1:16" ht="14.25" hidden="1" customHeight="1" x14ac:dyDescent="0.3">
      <c r="A4633" s="2" t="s">
        <v>4664</v>
      </c>
      <c r="B4633" s="2" t="str">
        <f>RIGHT(DmartSalesData[[#This Row],[order_id]],6)</f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2" t="s">
        <v>17</v>
      </c>
    </row>
    <row r="4634" spans="1:16" ht="14.25" hidden="1" customHeight="1" x14ac:dyDescent="0.3">
      <c r="A4634" s="2" t="s">
        <v>4665</v>
      </c>
      <c r="B4634" s="2" t="str">
        <f>RIGHT(DmartSalesData[[#This Row],[order_id]],6)</f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2" t="s">
        <v>39</v>
      </c>
    </row>
    <row r="4635" spans="1:16" ht="14.25" hidden="1" customHeight="1" x14ac:dyDescent="0.3">
      <c r="A4635" s="2" t="s">
        <v>4660</v>
      </c>
      <c r="B4635" s="2" t="str">
        <f>RIGHT(DmartSalesData[[#This Row],[order_id]],6)</f>
        <v>104627</v>
      </c>
      <c r="C4635" s="2" t="s">
        <v>41</v>
      </c>
      <c r="D4635" s="2" t="s">
        <v>20</v>
      </c>
      <c r="E4635" s="2">
        <v>3284.34</v>
      </c>
      <c r="F4635" s="2">
        <v>0.31</v>
      </c>
      <c r="G4635" s="2">
        <f t="shared" si="144"/>
        <v>1018.1454</v>
      </c>
      <c r="H4635" s="2">
        <f t="shared" si="145"/>
        <v>2266.1946000000003</v>
      </c>
      <c r="I4635" s="2">
        <v>4</v>
      </c>
      <c r="J4635" s="3">
        <v>45132</v>
      </c>
      <c r="K4635" s="3">
        <v>45139</v>
      </c>
      <c r="L4635" s="2" t="s">
        <v>31</v>
      </c>
      <c r="M4635" s="2" t="s">
        <v>27</v>
      </c>
      <c r="N4635" s="2">
        <v>626.27</v>
      </c>
      <c r="O4635" s="2" t="s">
        <v>28</v>
      </c>
      <c r="P4635" s="2" t="s">
        <v>28</v>
      </c>
    </row>
    <row r="4636" spans="1:16" ht="14.25" hidden="1" customHeight="1" x14ac:dyDescent="0.3">
      <c r="A4636" s="2" t="s">
        <v>4667</v>
      </c>
      <c r="B4636" s="2" t="str">
        <f>RIGHT(DmartSalesData[[#This Row],[order_id]],6)</f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2" t="s">
        <v>28</v>
      </c>
    </row>
    <row r="4637" spans="1:16" ht="14.25" hidden="1" customHeight="1" x14ac:dyDescent="0.3">
      <c r="A4637" s="2" t="s">
        <v>4661</v>
      </c>
      <c r="B4637" s="2" t="str">
        <f>RIGHT(DmartSalesData[[#This Row],[order_id]],6)</f>
        <v>104628</v>
      </c>
      <c r="C4637" s="2" t="s">
        <v>13</v>
      </c>
      <c r="D4637" s="2" t="s">
        <v>20</v>
      </c>
      <c r="E4637" s="2">
        <v>4394.58</v>
      </c>
      <c r="F4637" s="2">
        <v>0.34</v>
      </c>
      <c r="G4637" s="2">
        <f t="shared" si="144"/>
        <v>1494.1572000000001</v>
      </c>
      <c r="H4637" s="2">
        <f t="shared" si="145"/>
        <v>2900.4227999999998</v>
      </c>
      <c r="I4637" s="2">
        <v>3</v>
      </c>
      <c r="J4637" s="3">
        <v>45301</v>
      </c>
      <c r="K4637" s="3">
        <v>45308</v>
      </c>
      <c r="L4637" s="2" t="s">
        <v>15</v>
      </c>
      <c r="M4637" s="2" t="s">
        <v>16</v>
      </c>
      <c r="N4637" s="2">
        <v>233.68</v>
      </c>
      <c r="O4637" s="2" t="s">
        <v>48</v>
      </c>
      <c r="P4637" s="2" t="s">
        <v>48</v>
      </c>
    </row>
    <row r="4638" spans="1:16" ht="14.25" hidden="1" customHeight="1" x14ac:dyDescent="0.3">
      <c r="A4638" s="2" t="s">
        <v>4669</v>
      </c>
      <c r="B4638" s="2" t="str">
        <f>RIGHT(DmartSalesData[[#This Row],[order_id]],6)</f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2" t="s">
        <v>28</v>
      </c>
    </row>
    <row r="4639" spans="1:16" ht="14.25" hidden="1" customHeight="1" x14ac:dyDescent="0.3">
      <c r="A4639" s="2" t="s">
        <v>4670</v>
      </c>
      <c r="B4639" s="2" t="str">
        <f>RIGHT(DmartSalesData[[#This Row],[order_id]],6)</f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2" t="s">
        <v>23</v>
      </c>
    </row>
    <row r="4640" spans="1:16" ht="14.25" hidden="1" customHeight="1" x14ac:dyDescent="0.3">
      <c r="A4640" s="2" t="s">
        <v>4671</v>
      </c>
      <c r="B4640" s="2" t="str">
        <f>RIGHT(DmartSalesData[[#This Row],[order_id]],6)</f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2" t="s">
        <v>17</v>
      </c>
    </row>
    <row r="4641" spans="1:16" ht="14.25" hidden="1" customHeight="1" x14ac:dyDescent="0.3">
      <c r="A4641" s="2" t="s">
        <v>4672</v>
      </c>
      <c r="B4641" s="2" t="str">
        <f>RIGHT(DmartSalesData[[#This Row],[order_id]],6)</f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2" t="s">
        <v>39</v>
      </c>
    </row>
    <row r="4642" spans="1:16" ht="14.25" hidden="1" customHeight="1" x14ac:dyDescent="0.3">
      <c r="A4642" s="2" t="s">
        <v>4673</v>
      </c>
      <c r="B4642" s="2" t="str">
        <f>RIGHT(DmartSalesData[[#This Row],[order_id]],6)</f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2" t="s">
        <v>23</v>
      </c>
    </row>
    <row r="4643" spans="1:16" ht="14.25" hidden="1" customHeight="1" x14ac:dyDescent="0.3">
      <c r="A4643" s="2" t="s">
        <v>4674</v>
      </c>
      <c r="B4643" s="2" t="str">
        <f>RIGHT(DmartSalesData[[#This Row],[order_id]],6)</f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2" t="s">
        <v>28</v>
      </c>
    </row>
    <row r="4644" spans="1:16" ht="14.25" hidden="1" customHeight="1" x14ac:dyDescent="0.3">
      <c r="A4644" s="2" t="s">
        <v>4675</v>
      </c>
      <c r="B4644" s="2" t="str">
        <f>RIGHT(DmartSalesData[[#This Row],[order_id]],6)</f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2" t="s">
        <v>39</v>
      </c>
    </row>
    <row r="4645" spans="1:16" ht="14.25" hidden="1" customHeight="1" x14ac:dyDescent="0.3">
      <c r="A4645" s="2" t="s">
        <v>4676</v>
      </c>
      <c r="B4645" s="2" t="str">
        <f>RIGHT(DmartSalesData[[#This Row],[order_id]],6)</f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2" t="s">
        <v>34</v>
      </c>
    </row>
    <row r="4646" spans="1:16" ht="14.25" hidden="1" customHeight="1" x14ac:dyDescent="0.3">
      <c r="A4646" s="2" t="s">
        <v>4663</v>
      </c>
      <c r="B4646" s="2" t="str">
        <f>RIGHT(DmartSalesData[[#This Row],[order_id]],6)</f>
        <v>104630</v>
      </c>
      <c r="C4646" s="2" t="s">
        <v>25</v>
      </c>
      <c r="D4646" s="2" t="s">
        <v>33</v>
      </c>
      <c r="E4646" s="2">
        <v>3869.33</v>
      </c>
      <c r="F4646" s="2">
        <v>0.46</v>
      </c>
      <c r="G4646" s="2">
        <f t="shared" si="144"/>
        <v>1779.8918000000001</v>
      </c>
      <c r="H4646" s="2">
        <f t="shared" si="145"/>
        <v>2089.4381999999996</v>
      </c>
      <c r="I4646" s="2">
        <v>4</v>
      </c>
      <c r="J4646" s="3">
        <v>45150</v>
      </c>
      <c r="K4646" s="3">
        <v>45151</v>
      </c>
      <c r="L4646" s="2" t="s">
        <v>15</v>
      </c>
      <c r="M4646" s="2" t="s">
        <v>27</v>
      </c>
      <c r="N4646" s="2">
        <v>842.86</v>
      </c>
      <c r="O4646" s="2" t="s">
        <v>23</v>
      </c>
      <c r="P4646" s="2" t="s">
        <v>23</v>
      </c>
    </row>
    <row r="4647" spans="1:16" ht="14.25" hidden="1" customHeight="1" x14ac:dyDescent="0.3">
      <c r="A4647" s="2" t="s">
        <v>4666</v>
      </c>
      <c r="B4647" s="2" t="str">
        <f>RIGHT(DmartSalesData[[#This Row],[order_id]],6)</f>
        <v>104633</v>
      </c>
      <c r="C4647" s="2" t="s">
        <v>25</v>
      </c>
      <c r="D4647" s="2" t="s">
        <v>36</v>
      </c>
      <c r="E4647" s="2">
        <v>3778.22</v>
      </c>
      <c r="F4647" s="2">
        <v>0.47</v>
      </c>
      <c r="G4647" s="2">
        <f t="shared" si="144"/>
        <v>1775.7633999999998</v>
      </c>
      <c r="H4647" s="2">
        <f t="shared" si="145"/>
        <v>2002.4566</v>
      </c>
      <c r="I4647" s="2">
        <v>7</v>
      </c>
      <c r="J4647" s="3">
        <v>45341</v>
      </c>
      <c r="K4647" s="3">
        <v>45346</v>
      </c>
      <c r="L4647" s="2" t="s">
        <v>15</v>
      </c>
      <c r="M4647" s="2" t="s">
        <v>16</v>
      </c>
      <c r="N4647" s="2">
        <v>275.54000000000002</v>
      </c>
      <c r="O4647" s="2" t="s">
        <v>48</v>
      </c>
      <c r="P4647" s="2" t="s">
        <v>48</v>
      </c>
    </row>
    <row r="4648" spans="1:16" ht="14.25" hidden="1" customHeight="1" x14ac:dyDescent="0.3">
      <c r="A4648" s="2" t="s">
        <v>4679</v>
      </c>
      <c r="B4648" s="2" t="str">
        <f>RIGHT(DmartSalesData[[#This Row],[order_id]],6)</f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2" t="s">
        <v>34</v>
      </c>
    </row>
    <row r="4649" spans="1:16" ht="14.25" hidden="1" customHeight="1" x14ac:dyDescent="0.3">
      <c r="A4649" s="2" t="s">
        <v>4680</v>
      </c>
      <c r="B4649" s="2" t="str">
        <f>RIGHT(DmartSalesData[[#This Row],[order_id]],6)</f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2" t="s">
        <v>28</v>
      </c>
    </row>
    <row r="4650" spans="1:16" ht="14.25" hidden="1" customHeight="1" x14ac:dyDescent="0.3">
      <c r="A4650" s="2" t="s">
        <v>4668</v>
      </c>
      <c r="B4650" s="2" t="str">
        <f>RIGHT(DmartSalesData[[#This Row],[order_id]],6)</f>
        <v>104635</v>
      </c>
      <c r="C4650" s="2" t="s">
        <v>19</v>
      </c>
      <c r="D4650" s="2" t="s">
        <v>33</v>
      </c>
      <c r="E4650" s="2">
        <v>3988.75</v>
      </c>
      <c r="F4650" s="2">
        <v>0.5</v>
      </c>
      <c r="G4650" s="2">
        <f t="shared" si="144"/>
        <v>1994.375</v>
      </c>
      <c r="H4650" s="2">
        <f t="shared" si="145"/>
        <v>1994.375</v>
      </c>
      <c r="I4650" s="2">
        <v>9</v>
      </c>
      <c r="J4650" s="3">
        <v>45278</v>
      </c>
      <c r="K4650" s="3">
        <v>45281</v>
      </c>
      <c r="L4650" s="2" t="s">
        <v>21</v>
      </c>
      <c r="M4650" s="2" t="s">
        <v>22</v>
      </c>
      <c r="N4650" s="2">
        <v>343.66</v>
      </c>
      <c r="O4650" s="2" t="s">
        <v>34</v>
      </c>
      <c r="P4650" s="2" t="s">
        <v>34</v>
      </c>
    </row>
    <row r="4651" spans="1:16" ht="14.25" hidden="1" customHeight="1" x14ac:dyDescent="0.3">
      <c r="A4651" s="2" t="s">
        <v>4677</v>
      </c>
      <c r="B4651" s="2" t="str">
        <f>RIGHT(DmartSalesData[[#This Row],[order_id]],6)</f>
        <v>104644</v>
      </c>
      <c r="C4651" s="2" t="s">
        <v>19</v>
      </c>
      <c r="D4651" s="2" t="s">
        <v>33</v>
      </c>
      <c r="E4651" s="2">
        <v>3429.01</v>
      </c>
      <c r="F4651" s="2">
        <v>0.31</v>
      </c>
      <c r="G4651" s="2">
        <f t="shared" si="144"/>
        <v>1062.9931000000001</v>
      </c>
      <c r="H4651" s="2">
        <f t="shared" si="145"/>
        <v>2366.0169000000001</v>
      </c>
      <c r="I4651" s="2">
        <v>5</v>
      </c>
      <c r="J4651" s="3">
        <v>45505</v>
      </c>
      <c r="K4651" s="3">
        <v>45511</v>
      </c>
      <c r="L4651" s="2" t="s">
        <v>15</v>
      </c>
      <c r="M4651" s="2" t="s">
        <v>22</v>
      </c>
      <c r="N4651" s="2">
        <v>707.36</v>
      </c>
      <c r="O4651" s="2" t="s">
        <v>17</v>
      </c>
      <c r="P4651" s="2" t="s">
        <v>17</v>
      </c>
    </row>
    <row r="4652" spans="1:16" ht="14.25" hidden="1" customHeight="1" x14ac:dyDescent="0.3">
      <c r="A4652" s="2" t="s">
        <v>4683</v>
      </c>
      <c r="B4652" s="2" t="str">
        <f>RIGHT(DmartSalesData[[#This Row],[order_id]],6)</f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2" t="s">
        <v>34</v>
      </c>
    </row>
    <row r="4653" spans="1:16" ht="14.25" hidden="1" customHeight="1" x14ac:dyDescent="0.3">
      <c r="A4653" s="2" t="s">
        <v>4678</v>
      </c>
      <c r="B4653" s="2" t="str">
        <f>RIGHT(DmartSalesData[[#This Row],[order_id]],6)</f>
        <v>104645</v>
      </c>
      <c r="C4653" s="2" t="s">
        <v>25</v>
      </c>
      <c r="D4653" s="2" t="s">
        <v>14</v>
      </c>
      <c r="E4653" s="2">
        <v>4915.9799999999996</v>
      </c>
      <c r="F4653" s="2">
        <v>0.39</v>
      </c>
      <c r="G4653" s="2">
        <f t="shared" si="144"/>
        <v>1917.2321999999999</v>
      </c>
      <c r="H4653" s="2">
        <f t="shared" si="145"/>
        <v>2998.7477999999996</v>
      </c>
      <c r="I4653" s="2">
        <v>5</v>
      </c>
      <c r="J4653" s="3">
        <v>44962</v>
      </c>
      <c r="K4653" s="3">
        <v>44964</v>
      </c>
      <c r="L4653" s="2" t="s">
        <v>31</v>
      </c>
      <c r="M4653" s="2" t="s">
        <v>27</v>
      </c>
      <c r="N4653" s="2">
        <v>1110.04</v>
      </c>
      <c r="O4653" s="2" t="s">
        <v>17</v>
      </c>
      <c r="P4653" s="2" t="s">
        <v>17</v>
      </c>
    </row>
    <row r="4654" spans="1:16" ht="14.25" hidden="1" customHeight="1" x14ac:dyDescent="0.3">
      <c r="A4654" s="2" t="s">
        <v>4681</v>
      </c>
      <c r="B4654" s="2" t="str">
        <f>RIGHT(DmartSalesData[[#This Row],[order_id]],6)</f>
        <v>104648</v>
      </c>
      <c r="C4654" s="2" t="s">
        <v>25</v>
      </c>
      <c r="D4654" s="2" t="s">
        <v>36</v>
      </c>
      <c r="E4654" s="2">
        <v>2277.5300000000002</v>
      </c>
      <c r="F4654" s="2">
        <v>0.48</v>
      </c>
      <c r="G4654" s="2">
        <f t="shared" si="144"/>
        <v>1093.2144000000001</v>
      </c>
      <c r="H4654" s="2">
        <f t="shared" si="145"/>
        <v>1184.3156000000001</v>
      </c>
      <c r="I4654" s="2">
        <v>1</v>
      </c>
      <c r="J4654" s="3">
        <v>45093</v>
      </c>
      <c r="K4654" s="3">
        <v>45094</v>
      </c>
      <c r="L4654" s="2" t="s">
        <v>15</v>
      </c>
      <c r="M4654" s="2" t="s">
        <v>22</v>
      </c>
      <c r="N4654" s="2">
        <v>289.99</v>
      </c>
      <c r="O4654" s="2" t="s">
        <v>17</v>
      </c>
      <c r="P4654" s="2" t="s">
        <v>17</v>
      </c>
    </row>
    <row r="4655" spans="1:16" ht="14.25" hidden="1" customHeight="1" x14ac:dyDescent="0.3">
      <c r="A4655" s="2" t="s">
        <v>4686</v>
      </c>
      <c r="B4655" s="2" t="str">
        <f>RIGHT(DmartSalesData[[#This Row],[order_id]],6)</f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2" t="s">
        <v>28</v>
      </c>
    </row>
    <row r="4656" spans="1:16" ht="14.25" hidden="1" customHeight="1" x14ac:dyDescent="0.3">
      <c r="A4656" s="2" t="s">
        <v>4687</v>
      </c>
      <c r="B4656" s="2" t="str">
        <f>RIGHT(DmartSalesData[[#This Row],[order_id]],6)</f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2" t="s">
        <v>39</v>
      </c>
    </row>
    <row r="4657" spans="1:16" ht="14.25" hidden="1" customHeight="1" x14ac:dyDescent="0.3">
      <c r="A4657" s="2" t="s">
        <v>4688</v>
      </c>
      <c r="B4657" s="2" t="str">
        <f>RIGHT(DmartSalesData[[#This Row],[order_id]],6)</f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2" t="s">
        <v>34</v>
      </c>
    </row>
    <row r="4658" spans="1:16" ht="14.25" hidden="1" customHeight="1" x14ac:dyDescent="0.3">
      <c r="A4658" s="2" t="s">
        <v>4689</v>
      </c>
      <c r="B4658" s="2" t="str">
        <f>RIGHT(DmartSalesData[[#This Row],[order_id]],6)</f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2" t="s">
        <v>28</v>
      </c>
    </row>
    <row r="4659" spans="1:16" ht="14.25" hidden="1" customHeight="1" x14ac:dyDescent="0.3">
      <c r="A4659" s="2" t="s">
        <v>4690</v>
      </c>
      <c r="B4659" s="2" t="str">
        <f>RIGHT(DmartSalesData[[#This Row],[order_id]],6)</f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2" t="s">
        <v>28</v>
      </c>
    </row>
    <row r="4660" spans="1:16" ht="14.25" hidden="1" customHeight="1" x14ac:dyDescent="0.3">
      <c r="A4660" s="2" t="s">
        <v>4691</v>
      </c>
      <c r="B4660" s="2" t="str">
        <f>RIGHT(DmartSalesData[[#This Row],[order_id]],6)</f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2" t="s">
        <v>34</v>
      </c>
    </row>
    <row r="4661" spans="1:16" ht="14.25" hidden="1" customHeight="1" x14ac:dyDescent="0.3">
      <c r="A4661" s="2" t="s">
        <v>4682</v>
      </c>
      <c r="B4661" s="2" t="str">
        <f>RIGHT(DmartSalesData[[#This Row],[order_id]],6)</f>
        <v>104649</v>
      </c>
      <c r="C4661" s="2" t="s">
        <v>41</v>
      </c>
      <c r="D4661" s="2" t="s">
        <v>33</v>
      </c>
      <c r="E4661" s="2">
        <v>4904.3900000000003</v>
      </c>
      <c r="F4661" s="2">
        <v>0.48</v>
      </c>
      <c r="G4661" s="2">
        <f t="shared" si="144"/>
        <v>2354.1071999999999</v>
      </c>
      <c r="H4661" s="2">
        <f t="shared" si="145"/>
        <v>2550.2828000000004</v>
      </c>
      <c r="I4661" s="2">
        <v>3</v>
      </c>
      <c r="J4661" s="3">
        <v>45241</v>
      </c>
      <c r="K4661" s="3">
        <v>45242</v>
      </c>
      <c r="L4661" s="2" t="s">
        <v>31</v>
      </c>
      <c r="M4661" s="2" t="s">
        <v>16</v>
      </c>
      <c r="N4661" s="2">
        <v>553.65</v>
      </c>
      <c r="O4661" s="2" t="s">
        <v>39</v>
      </c>
      <c r="P4661" s="2" t="s">
        <v>39</v>
      </c>
    </row>
    <row r="4662" spans="1:16" ht="14.25" hidden="1" customHeight="1" x14ac:dyDescent="0.3">
      <c r="A4662" s="2" t="s">
        <v>4693</v>
      </c>
      <c r="B4662" s="2" t="str">
        <f>RIGHT(DmartSalesData[[#This Row],[order_id]],6)</f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2" t="s">
        <v>28</v>
      </c>
    </row>
    <row r="4663" spans="1:16" ht="14.25" hidden="1" customHeight="1" x14ac:dyDescent="0.3">
      <c r="A4663" s="2" t="s">
        <v>4684</v>
      </c>
      <c r="B4663" s="2" t="str">
        <f>RIGHT(DmartSalesData[[#This Row],[order_id]],6)</f>
        <v>104651</v>
      </c>
      <c r="C4663" s="2" t="s">
        <v>19</v>
      </c>
      <c r="D4663" s="2" t="s">
        <v>26</v>
      </c>
      <c r="E4663" s="2">
        <v>4789.38</v>
      </c>
      <c r="F4663" s="2">
        <v>0.38</v>
      </c>
      <c r="G4663" s="2">
        <f t="shared" si="144"/>
        <v>1819.9644000000001</v>
      </c>
      <c r="H4663" s="2">
        <f t="shared" si="145"/>
        <v>2969.4156000000003</v>
      </c>
      <c r="I4663" s="2">
        <v>4</v>
      </c>
      <c r="J4663" s="3">
        <v>45538</v>
      </c>
      <c r="K4663" s="3">
        <v>45542</v>
      </c>
      <c r="L4663" s="2" t="s">
        <v>21</v>
      </c>
      <c r="M4663" s="2" t="s">
        <v>22</v>
      </c>
      <c r="N4663" s="2">
        <v>268.58</v>
      </c>
      <c r="O4663" s="2" t="s">
        <v>48</v>
      </c>
      <c r="P4663" s="2" t="s">
        <v>48</v>
      </c>
    </row>
    <row r="4664" spans="1:16" ht="14.25" hidden="1" customHeight="1" x14ac:dyDescent="0.3">
      <c r="A4664" s="2" t="s">
        <v>4695</v>
      </c>
      <c r="B4664" s="2" t="str">
        <f>RIGHT(DmartSalesData[[#This Row],[order_id]],6)</f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2" t="s">
        <v>28</v>
      </c>
    </row>
    <row r="4665" spans="1:16" ht="14.25" hidden="1" customHeight="1" x14ac:dyDescent="0.3">
      <c r="A4665" s="2" t="s">
        <v>4696</v>
      </c>
      <c r="B4665" s="2" t="str">
        <f>RIGHT(DmartSalesData[[#This Row],[order_id]],6)</f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2" t="s">
        <v>17</v>
      </c>
    </row>
    <row r="4666" spans="1:16" ht="14.25" hidden="1" customHeight="1" x14ac:dyDescent="0.3">
      <c r="A4666" s="2" t="s">
        <v>4697</v>
      </c>
      <c r="B4666" s="2" t="str">
        <f>RIGHT(DmartSalesData[[#This Row],[order_id]],6)</f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2" t="s">
        <v>48</v>
      </c>
    </row>
    <row r="4667" spans="1:16" ht="14.25" hidden="1" customHeight="1" x14ac:dyDescent="0.3">
      <c r="A4667" s="2" t="s">
        <v>4698</v>
      </c>
      <c r="B4667" s="2" t="str">
        <f>RIGHT(DmartSalesData[[#This Row],[order_id]],6)</f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2" t="s">
        <v>23</v>
      </c>
    </row>
    <row r="4668" spans="1:16" ht="14.25" hidden="1" customHeight="1" x14ac:dyDescent="0.3">
      <c r="A4668" s="2" t="s">
        <v>4685</v>
      </c>
      <c r="B4668" s="2" t="str">
        <f>RIGHT(DmartSalesData[[#This Row],[order_id]],6)</f>
        <v>104652</v>
      </c>
      <c r="C4668" s="2" t="s">
        <v>41</v>
      </c>
      <c r="D4668" s="2" t="s">
        <v>14</v>
      </c>
      <c r="E4668" s="2">
        <v>4005.4</v>
      </c>
      <c r="F4668" s="2">
        <v>0.42</v>
      </c>
      <c r="G4668" s="2">
        <f t="shared" si="144"/>
        <v>1682.268</v>
      </c>
      <c r="H4668" s="2">
        <f t="shared" si="145"/>
        <v>2323.1320000000001</v>
      </c>
      <c r="I4668" s="2">
        <v>9</v>
      </c>
      <c r="J4668" s="3">
        <v>45266</v>
      </c>
      <c r="K4668" s="3">
        <v>45271</v>
      </c>
      <c r="L4668" s="2" t="s">
        <v>31</v>
      </c>
      <c r="M4668" s="2" t="s">
        <v>27</v>
      </c>
      <c r="N4668" s="2">
        <v>1105.75</v>
      </c>
      <c r="O4668" s="2" t="s">
        <v>48</v>
      </c>
      <c r="P4668" s="2" t="s">
        <v>48</v>
      </c>
    </row>
    <row r="4669" spans="1:16" ht="14.25" hidden="1" customHeight="1" x14ac:dyDescent="0.3">
      <c r="A4669" s="2" t="s">
        <v>4700</v>
      </c>
      <c r="B4669" s="2" t="str">
        <f>RIGHT(DmartSalesData[[#This Row],[order_id]],6)</f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ref="G4669:G4732" si="146">E4669*F4669</f>
        <v>714.95399999999995</v>
      </c>
      <c r="H4669" s="2">
        <f t="shared" ref="H4669:H4732" si="147">E4669-G4669</f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2" t="s">
        <v>23</v>
      </c>
    </row>
    <row r="4670" spans="1:16" ht="14.25" hidden="1" customHeight="1" x14ac:dyDescent="0.3">
      <c r="A4670" s="2" t="s">
        <v>4701</v>
      </c>
      <c r="B4670" s="2" t="str">
        <f>RIGHT(DmartSalesData[[#This Row],[order_id]],6)</f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6"/>
        <v>0</v>
      </c>
      <c r="H4670" s="2">
        <f t="shared" si="147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2" t="s">
        <v>48</v>
      </c>
    </row>
    <row r="4671" spans="1:16" ht="14.25" hidden="1" customHeight="1" x14ac:dyDescent="0.3">
      <c r="A4671" s="2" t="s">
        <v>4702</v>
      </c>
      <c r="B4671" s="2" t="str">
        <f>RIGHT(DmartSalesData[[#This Row],[order_id]],6)</f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6"/>
        <v>264.94259999999997</v>
      </c>
      <c r="H4671" s="2">
        <f t="shared" si="147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2" t="s">
        <v>34</v>
      </c>
    </row>
    <row r="4672" spans="1:16" ht="14.25" hidden="1" customHeight="1" x14ac:dyDescent="0.3">
      <c r="A4672" s="2" t="s">
        <v>4692</v>
      </c>
      <c r="B4672" s="2" t="str">
        <f>RIGHT(DmartSalesData[[#This Row],[order_id]],6)</f>
        <v>104659</v>
      </c>
      <c r="C4672" s="2" t="s">
        <v>41</v>
      </c>
      <c r="D4672" s="2" t="s">
        <v>33</v>
      </c>
      <c r="E4672" s="2">
        <v>3025.3</v>
      </c>
      <c r="F4672" s="2">
        <v>0.39</v>
      </c>
      <c r="G4672" s="2">
        <f t="shared" si="146"/>
        <v>1179.8670000000002</v>
      </c>
      <c r="H4672" s="2">
        <f t="shared" si="147"/>
        <v>1845.433</v>
      </c>
      <c r="I4672" s="2">
        <v>8</v>
      </c>
      <c r="J4672" s="3">
        <v>45220</v>
      </c>
      <c r="K4672" s="3">
        <v>45224</v>
      </c>
      <c r="L4672" s="2" t="s">
        <v>15</v>
      </c>
      <c r="M4672" s="2" t="s">
        <v>22</v>
      </c>
      <c r="N4672" s="2">
        <v>375.53</v>
      </c>
      <c r="O4672" s="2" t="s">
        <v>23</v>
      </c>
      <c r="P4672" s="2" t="s">
        <v>23</v>
      </c>
    </row>
    <row r="4673" spans="1:16" ht="14.25" hidden="1" customHeight="1" x14ac:dyDescent="0.3">
      <c r="A4673" s="2" t="s">
        <v>4704</v>
      </c>
      <c r="B4673" s="2" t="str">
        <f>RIGHT(DmartSalesData[[#This Row],[order_id]],6)</f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6"/>
        <v>262.9495</v>
      </c>
      <c r="H4673" s="2">
        <f t="shared" si="147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2" t="s">
        <v>48</v>
      </c>
    </row>
    <row r="4674" spans="1:16" ht="14.25" hidden="1" customHeight="1" x14ac:dyDescent="0.3">
      <c r="A4674" s="2" t="s">
        <v>4705</v>
      </c>
      <c r="B4674" s="2" t="str">
        <f>RIGHT(DmartSalesData[[#This Row],[order_id]],6)</f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6"/>
        <v>119.0412</v>
      </c>
      <c r="H4674" s="2">
        <f t="shared" si="147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2" t="s">
        <v>23</v>
      </c>
    </row>
    <row r="4675" spans="1:16" ht="14.25" hidden="1" customHeight="1" x14ac:dyDescent="0.3">
      <c r="A4675" s="2" t="s">
        <v>4706</v>
      </c>
      <c r="B4675" s="2" t="str">
        <f>RIGHT(DmartSalesData[[#This Row],[order_id]],6)</f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si="146"/>
        <v>462.69740000000002</v>
      </c>
      <c r="H4675" s="2">
        <f t="shared" si="147"/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2" t="s">
        <v>23</v>
      </c>
    </row>
    <row r="4676" spans="1:16" ht="14.25" hidden="1" customHeight="1" x14ac:dyDescent="0.3">
      <c r="A4676" s="2" t="s">
        <v>4694</v>
      </c>
      <c r="B4676" s="2" t="str">
        <f>RIGHT(DmartSalesData[[#This Row],[order_id]],6)</f>
        <v>104661</v>
      </c>
      <c r="C4676" s="2" t="s">
        <v>13</v>
      </c>
      <c r="D4676" s="2" t="s">
        <v>20</v>
      </c>
      <c r="E4676" s="2">
        <v>3196.3</v>
      </c>
      <c r="F4676" s="2">
        <v>0.41</v>
      </c>
      <c r="G4676" s="2">
        <f t="shared" si="146"/>
        <v>1310.4829999999999</v>
      </c>
      <c r="H4676" s="2">
        <f t="shared" si="147"/>
        <v>1885.8170000000002</v>
      </c>
      <c r="I4676" s="2">
        <v>4</v>
      </c>
      <c r="J4676" s="3">
        <v>45383</v>
      </c>
      <c r="K4676" s="3">
        <v>45385</v>
      </c>
      <c r="L4676" s="2" t="s">
        <v>21</v>
      </c>
      <c r="M4676" s="2" t="s">
        <v>22</v>
      </c>
      <c r="N4676" s="2">
        <v>294.95999999999998</v>
      </c>
      <c r="O4676" s="2" t="s">
        <v>23</v>
      </c>
      <c r="P4676" s="2" t="s">
        <v>23</v>
      </c>
    </row>
    <row r="4677" spans="1:16" ht="14.25" hidden="1" customHeight="1" x14ac:dyDescent="0.3">
      <c r="A4677" s="2" t="s">
        <v>4699</v>
      </c>
      <c r="B4677" s="2" t="str">
        <f>RIGHT(DmartSalesData[[#This Row],[order_id]],6)</f>
        <v>104666</v>
      </c>
      <c r="C4677" s="2" t="s">
        <v>41</v>
      </c>
      <c r="D4677" s="2" t="s">
        <v>26</v>
      </c>
      <c r="E4677" s="2">
        <v>4786.6499999999996</v>
      </c>
      <c r="F4677" s="2">
        <v>0.26</v>
      </c>
      <c r="G4677" s="2">
        <f t="shared" si="146"/>
        <v>1244.529</v>
      </c>
      <c r="H4677" s="2">
        <f t="shared" si="147"/>
        <v>3542.1209999999996</v>
      </c>
      <c r="I4677" s="2">
        <v>1</v>
      </c>
      <c r="J4677" s="3">
        <v>44984</v>
      </c>
      <c r="K4677" s="3">
        <v>44985</v>
      </c>
      <c r="L4677" s="2" t="s">
        <v>15</v>
      </c>
      <c r="M4677" s="2" t="s">
        <v>16</v>
      </c>
      <c r="N4677" s="2">
        <v>1074.1099999999999</v>
      </c>
      <c r="O4677" s="2" t="s">
        <v>39</v>
      </c>
      <c r="P4677" s="2" t="s">
        <v>39</v>
      </c>
    </row>
    <row r="4678" spans="1:16" ht="14.25" hidden="1" customHeight="1" x14ac:dyDescent="0.3">
      <c r="A4678" s="2" t="s">
        <v>4709</v>
      </c>
      <c r="B4678" s="2" t="str">
        <f>RIGHT(DmartSalesData[[#This Row],[order_id]],6)</f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2" t="s">
        <v>17</v>
      </c>
    </row>
    <row r="4679" spans="1:16" ht="14.25" hidden="1" customHeight="1" x14ac:dyDescent="0.3">
      <c r="A4679" s="2" t="s">
        <v>4710</v>
      </c>
      <c r="B4679" s="2" t="str">
        <f>RIGHT(DmartSalesData[[#This Row],[order_id]],6)</f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2" t="s">
        <v>48</v>
      </c>
    </row>
    <row r="4680" spans="1:16" ht="14.25" hidden="1" customHeight="1" x14ac:dyDescent="0.3">
      <c r="A4680" s="2" t="s">
        <v>4711</v>
      </c>
      <c r="B4680" s="2" t="str">
        <f>RIGHT(DmartSalesData[[#This Row],[order_id]],6)</f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2" t="s">
        <v>48</v>
      </c>
    </row>
    <row r="4681" spans="1:16" ht="14.25" hidden="1" customHeight="1" x14ac:dyDescent="0.3">
      <c r="A4681" s="2" t="s">
        <v>4712</v>
      </c>
      <c r="B4681" s="2" t="str">
        <f>RIGHT(DmartSalesData[[#This Row],[order_id]],6)</f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2" t="s">
        <v>48</v>
      </c>
    </row>
    <row r="4682" spans="1:16" ht="14.25" hidden="1" customHeight="1" x14ac:dyDescent="0.3">
      <c r="A4682" s="2" t="s">
        <v>4713</v>
      </c>
      <c r="B4682" s="2" t="str">
        <f>RIGHT(DmartSalesData[[#This Row],[order_id]],6)</f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2" t="s">
        <v>34</v>
      </c>
    </row>
    <row r="4683" spans="1:16" ht="14.25" hidden="1" customHeight="1" x14ac:dyDescent="0.3">
      <c r="A4683" s="2" t="s">
        <v>4703</v>
      </c>
      <c r="B4683" s="2" t="str">
        <f>RIGHT(DmartSalesData[[#This Row],[order_id]],6)</f>
        <v>104670</v>
      </c>
      <c r="C4683" s="2" t="s">
        <v>41</v>
      </c>
      <c r="D4683" s="2" t="s">
        <v>36</v>
      </c>
      <c r="E4683" s="2">
        <v>3861.54</v>
      </c>
      <c r="F4683" s="2">
        <v>0.26</v>
      </c>
      <c r="G4683" s="2">
        <f t="shared" si="146"/>
        <v>1004.0004</v>
      </c>
      <c r="H4683" s="2">
        <f t="shared" si="147"/>
        <v>2857.5396000000001</v>
      </c>
      <c r="I4683" s="2">
        <v>2</v>
      </c>
      <c r="J4683" s="3">
        <v>45070</v>
      </c>
      <c r="K4683" s="3">
        <v>45074</v>
      </c>
      <c r="L4683" s="2" t="s">
        <v>15</v>
      </c>
      <c r="M4683" s="2" t="s">
        <v>27</v>
      </c>
      <c r="N4683" s="2">
        <v>194.49</v>
      </c>
      <c r="O4683" s="2" t="s">
        <v>23</v>
      </c>
      <c r="P4683" s="2" t="s">
        <v>23</v>
      </c>
    </row>
    <row r="4684" spans="1:16" ht="14.25" hidden="1" customHeight="1" x14ac:dyDescent="0.3">
      <c r="A4684" s="2" t="s">
        <v>4715</v>
      </c>
      <c r="B4684" s="2" t="str">
        <f>RIGHT(DmartSalesData[[#This Row],[order_id]],6)</f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2" t="s">
        <v>23</v>
      </c>
    </row>
    <row r="4685" spans="1:16" ht="14.25" hidden="1" customHeight="1" x14ac:dyDescent="0.3">
      <c r="A4685" s="2" t="s">
        <v>4716</v>
      </c>
      <c r="B4685" s="2" t="str">
        <f>RIGHT(DmartSalesData[[#This Row],[order_id]],6)</f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2" t="s">
        <v>23</v>
      </c>
    </row>
    <row r="4686" spans="1:16" ht="14.25" hidden="1" customHeight="1" x14ac:dyDescent="0.3">
      <c r="A4686" s="2" t="s">
        <v>4707</v>
      </c>
      <c r="B4686" s="2" t="str">
        <f>RIGHT(DmartSalesData[[#This Row],[order_id]],6)</f>
        <v>104674</v>
      </c>
      <c r="C4686" s="2" t="s">
        <v>41</v>
      </c>
      <c r="D4686" s="2" t="s">
        <v>14</v>
      </c>
      <c r="E4686" s="2">
        <v>2765.87</v>
      </c>
      <c r="F4686" s="2">
        <v>0.39</v>
      </c>
      <c r="G4686" s="2">
        <f t="shared" si="146"/>
        <v>1078.6893</v>
      </c>
      <c r="H4686" s="2">
        <f t="shared" si="147"/>
        <v>1687.1806999999999</v>
      </c>
      <c r="I4686" s="2">
        <v>1</v>
      </c>
      <c r="J4686" s="3">
        <v>45484</v>
      </c>
      <c r="K4686" s="3">
        <v>45490</v>
      </c>
      <c r="L4686" s="2" t="s">
        <v>31</v>
      </c>
      <c r="M4686" s="2" t="s">
        <v>27</v>
      </c>
      <c r="N4686" s="2">
        <v>776.64</v>
      </c>
      <c r="O4686" s="2" t="s">
        <v>48</v>
      </c>
      <c r="P4686" s="2" t="s">
        <v>48</v>
      </c>
    </row>
    <row r="4687" spans="1:16" ht="14.25" hidden="1" customHeight="1" x14ac:dyDescent="0.3">
      <c r="A4687" s="2" t="s">
        <v>4718</v>
      </c>
      <c r="B4687" s="2" t="str">
        <f>RIGHT(DmartSalesData[[#This Row],[order_id]],6)</f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2" t="s">
        <v>17</v>
      </c>
    </row>
    <row r="4688" spans="1:16" ht="14.25" hidden="1" customHeight="1" x14ac:dyDescent="0.3">
      <c r="A4688" s="2" t="s">
        <v>4719</v>
      </c>
      <c r="B4688" s="2" t="str">
        <f>RIGHT(DmartSalesData[[#This Row],[order_id]],6)</f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2" t="s">
        <v>34</v>
      </c>
    </row>
    <row r="4689" spans="1:16" ht="14.25" hidden="1" customHeight="1" x14ac:dyDescent="0.3">
      <c r="A4689" s="2" t="s">
        <v>4720</v>
      </c>
      <c r="B4689" s="2" t="str">
        <f>RIGHT(DmartSalesData[[#This Row],[order_id]],6)</f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2" t="s">
        <v>28</v>
      </c>
    </row>
    <row r="4690" spans="1:16" ht="14.25" hidden="1" customHeight="1" x14ac:dyDescent="0.3">
      <c r="A4690" s="2" t="s">
        <v>4721</v>
      </c>
      <c r="B4690" s="2" t="str">
        <f>RIGHT(DmartSalesData[[#This Row],[order_id]],6)</f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2" t="s">
        <v>28</v>
      </c>
    </row>
    <row r="4691" spans="1:16" ht="14.25" hidden="1" customHeight="1" x14ac:dyDescent="0.3">
      <c r="A4691" s="2" t="s">
        <v>4708</v>
      </c>
      <c r="B4691" s="2" t="str">
        <f>RIGHT(DmartSalesData[[#This Row],[order_id]],6)</f>
        <v>104675</v>
      </c>
      <c r="C4691" s="2" t="s">
        <v>25</v>
      </c>
      <c r="D4691" s="2" t="s">
        <v>36</v>
      </c>
      <c r="E4691" s="2">
        <v>3717.13</v>
      </c>
      <c r="F4691" s="2">
        <v>0.27</v>
      </c>
      <c r="G4691" s="2">
        <f t="shared" si="146"/>
        <v>1003.6251000000001</v>
      </c>
      <c r="H4691" s="2">
        <f t="shared" si="147"/>
        <v>2713.5048999999999</v>
      </c>
      <c r="I4691" s="2">
        <v>2</v>
      </c>
      <c r="J4691" s="3">
        <v>45421</v>
      </c>
      <c r="K4691" s="3">
        <v>45423</v>
      </c>
      <c r="L4691" s="2" t="s">
        <v>15</v>
      </c>
      <c r="M4691" s="2" t="s">
        <v>22</v>
      </c>
      <c r="N4691" s="2">
        <v>417.61</v>
      </c>
      <c r="O4691" s="2" t="s">
        <v>48</v>
      </c>
      <c r="P4691" s="2" t="s">
        <v>48</v>
      </c>
    </row>
    <row r="4692" spans="1:16" ht="14.25" hidden="1" customHeight="1" x14ac:dyDescent="0.3">
      <c r="A4692" s="2" t="s">
        <v>4723</v>
      </c>
      <c r="B4692" s="2" t="str">
        <f>RIGHT(DmartSalesData[[#This Row],[order_id]],6)</f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2" t="s">
        <v>34</v>
      </c>
    </row>
    <row r="4693" spans="1:16" ht="14.25" hidden="1" customHeight="1" x14ac:dyDescent="0.3">
      <c r="A4693" s="2" t="s">
        <v>4724</v>
      </c>
      <c r="B4693" s="2" t="str">
        <f>RIGHT(DmartSalesData[[#This Row],[order_id]],6)</f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2" t="s">
        <v>28</v>
      </c>
    </row>
    <row r="4694" spans="1:16" ht="14.25" hidden="1" customHeight="1" x14ac:dyDescent="0.3">
      <c r="A4694" s="2" t="s">
        <v>4714</v>
      </c>
      <c r="B4694" s="2" t="str">
        <f>RIGHT(DmartSalesData[[#This Row],[order_id]],6)</f>
        <v>104681</v>
      </c>
      <c r="C4694" s="2" t="s">
        <v>25</v>
      </c>
      <c r="D4694" s="2" t="s">
        <v>20</v>
      </c>
      <c r="E4694" s="2">
        <v>4534.22</v>
      </c>
      <c r="F4694" s="2">
        <v>0.46</v>
      </c>
      <c r="G4694" s="2">
        <f t="shared" si="146"/>
        <v>2085.7412000000004</v>
      </c>
      <c r="H4694" s="2">
        <f t="shared" si="147"/>
        <v>2448.4787999999999</v>
      </c>
      <c r="I4694" s="2">
        <v>6</v>
      </c>
      <c r="J4694" s="3">
        <v>45547</v>
      </c>
      <c r="K4694" s="3">
        <v>45551</v>
      </c>
      <c r="L4694" s="2" t="s">
        <v>15</v>
      </c>
      <c r="M4694" s="2" t="s">
        <v>27</v>
      </c>
      <c r="N4694" s="2">
        <v>1305.48</v>
      </c>
      <c r="O4694" s="2" t="s">
        <v>39</v>
      </c>
      <c r="P4694" s="2" t="s">
        <v>39</v>
      </c>
    </row>
    <row r="4695" spans="1:16" ht="14.25" hidden="1" customHeight="1" x14ac:dyDescent="0.3">
      <c r="A4695" s="2" t="s">
        <v>4726</v>
      </c>
      <c r="B4695" s="2" t="str">
        <f>RIGHT(DmartSalesData[[#This Row],[order_id]],6)</f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2" t="s">
        <v>34</v>
      </c>
    </row>
    <row r="4696" spans="1:16" ht="14.25" hidden="1" customHeight="1" x14ac:dyDescent="0.3">
      <c r="A4696" s="2" t="s">
        <v>4727</v>
      </c>
      <c r="B4696" s="2" t="str">
        <f>RIGHT(DmartSalesData[[#This Row],[order_id]],6)</f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2" t="s">
        <v>23</v>
      </c>
    </row>
    <row r="4697" spans="1:16" ht="14.25" hidden="1" customHeight="1" x14ac:dyDescent="0.3">
      <c r="A4697" s="2" t="s">
        <v>4728</v>
      </c>
      <c r="B4697" s="2" t="str">
        <f>RIGHT(DmartSalesData[[#This Row],[order_id]],6)</f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2" t="s">
        <v>48</v>
      </c>
    </row>
    <row r="4698" spans="1:16" ht="14.25" hidden="1" customHeight="1" x14ac:dyDescent="0.3">
      <c r="A4698" s="2" t="s">
        <v>4717</v>
      </c>
      <c r="B4698" s="2" t="str">
        <f>RIGHT(DmartSalesData[[#This Row],[order_id]],6)</f>
        <v>104684</v>
      </c>
      <c r="C4698" s="2" t="s">
        <v>41</v>
      </c>
      <c r="D4698" s="2" t="s">
        <v>26</v>
      </c>
      <c r="E4698" s="2">
        <v>4360</v>
      </c>
      <c r="F4698" s="2">
        <v>0.32</v>
      </c>
      <c r="G4698" s="2">
        <f t="shared" si="146"/>
        <v>1395.2</v>
      </c>
      <c r="H4698" s="2">
        <f t="shared" si="147"/>
        <v>2964.8</v>
      </c>
      <c r="I4698" s="2">
        <v>2</v>
      </c>
      <c r="J4698" s="3">
        <v>45545</v>
      </c>
      <c r="K4698" s="3">
        <v>45550</v>
      </c>
      <c r="L4698" s="2" t="s">
        <v>15</v>
      </c>
      <c r="M4698" s="2" t="s">
        <v>22</v>
      </c>
      <c r="N4698" s="2">
        <v>1183.8800000000001</v>
      </c>
      <c r="O4698" s="2" t="s">
        <v>48</v>
      </c>
      <c r="P4698" s="2" t="s">
        <v>48</v>
      </c>
    </row>
    <row r="4699" spans="1:16" ht="14.25" hidden="1" customHeight="1" x14ac:dyDescent="0.3">
      <c r="A4699" s="2" t="s">
        <v>4730</v>
      </c>
      <c r="B4699" s="2" t="str">
        <f>RIGHT(DmartSalesData[[#This Row],[order_id]],6)</f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2" t="s">
        <v>23</v>
      </c>
    </row>
    <row r="4700" spans="1:16" ht="14.25" hidden="1" customHeight="1" x14ac:dyDescent="0.3">
      <c r="A4700" s="2" t="s">
        <v>4731</v>
      </c>
      <c r="B4700" s="2" t="str">
        <f>RIGHT(DmartSalesData[[#This Row],[order_id]],6)</f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2" t="s">
        <v>39</v>
      </c>
    </row>
    <row r="4701" spans="1:16" ht="14.25" hidden="1" customHeight="1" x14ac:dyDescent="0.3">
      <c r="A4701" s="2" t="s">
        <v>4732</v>
      </c>
      <c r="B4701" s="2" t="str">
        <f>RIGHT(DmartSalesData[[#This Row],[order_id]],6)</f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2" t="s">
        <v>39</v>
      </c>
    </row>
    <row r="4702" spans="1:16" ht="14.25" hidden="1" customHeight="1" x14ac:dyDescent="0.3">
      <c r="A4702" s="2" t="s">
        <v>4722</v>
      </c>
      <c r="B4702" s="2" t="str">
        <f>RIGHT(DmartSalesData[[#This Row],[order_id]],6)</f>
        <v>104689</v>
      </c>
      <c r="C4702" s="2" t="s">
        <v>41</v>
      </c>
      <c r="D4702" s="2" t="s">
        <v>20</v>
      </c>
      <c r="E4702" s="2">
        <v>4864.3599999999997</v>
      </c>
      <c r="F4702" s="2">
        <v>0.28000000000000003</v>
      </c>
      <c r="G4702" s="2">
        <f t="shared" si="146"/>
        <v>1362.0208</v>
      </c>
      <c r="H4702" s="2">
        <f t="shared" si="147"/>
        <v>3502.3391999999994</v>
      </c>
      <c r="I4702" s="2">
        <v>3</v>
      </c>
      <c r="J4702" s="3">
        <v>45554</v>
      </c>
      <c r="K4702" s="3">
        <v>45558</v>
      </c>
      <c r="L4702" s="2" t="s">
        <v>21</v>
      </c>
      <c r="M4702" s="2" t="s">
        <v>27</v>
      </c>
      <c r="N4702" s="2">
        <v>1411.6</v>
      </c>
      <c r="O4702" s="2" t="s">
        <v>17</v>
      </c>
      <c r="P4702" s="2" t="s">
        <v>17</v>
      </c>
    </row>
    <row r="4703" spans="1:16" ht="14.25" hidden="1" customHeight="1" x14ac:dyDescent="0.3">
      <c r="A4703" s="2" t="s">
        <v>4725</v>
      </c>
      <c r="B4703" s="2" t="str">
        <f>RIGHT(DmartSalesData[[#This Row],[order_id]],6)</f>
        <v>104692</v>
      </c>
      <c r="C4703" s="2" t="s">
        <v>25</v>
      </c>
      <c r="D4703" s="2" t="s">
        <v>26</v>
      </c>
      <c r="E4703" s="2">
        <v>2608.7600000000002</v>
      </c>
      <c r="F4703" s="2">
        <v>0.39</v>
      </c>
      <c r="G4703" s="2">
        <f t="shared" si="146"/>
        <v>1017.4164000000001</v>
      </c>
      <c r="H4703" s="2">
        <f t="shared" si="147"/>
        <v>1591.3436000000002</v>
      </c>
      <c r="I4703" s="2">
        <v>3</v>
      </c>
      <c r="J4703" s="3">
        <v>45607</v>
      </c>
      <c r="K4703" s="3">
        <v>45612</v>
      </c>
      <c r="L4703" s="2" t="s">
        <v>21</v>
      </c>
      <c r="M4703" s="2" t="s">
        <v>27</v>
      </c>
      <c r="N4703" s="2">
        <v>609</v>
      </c>
      <c r="O4703" s="2" t="s">
        <v>39</v>
      </c>
      <c r="P4703" s="2" t="s">
        <v>39</v>
      </c>
    </row>
    <row r="4704" spans="1:16" ht="14.25" hidden="1" customHeight="1" x14ac:dyDescent="0.3">
      <c r="A4704" s="2" t="s">
        <v>4735</v>
      </c>
      <c r="B4704" s="2" t="str">
        <f>RIGHT(DmartSalesData[[#This Row],[order_id]],6)</f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2" t="s">
        <v>28</v>
      </c>
    </row>
    <row r="4705" spans="1:16" ht="14.25" hidden="1" customHeight="1" x14ac:dyDescent="0.3">
      <c r="A4705" s="2" t="s">
        <v>4736</v>
      </c>
      <c r="B4705" s="2" t="str">
        <f>RIGHT(DmartSalesData[[#This Row],[order_id]],6)</f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2" t="s">
        <v>23</v>
      </c>
    </row>
    <row r="4706" spans="1:16" ht="14.25" hidden="1" customHeight="1" x14ac:dyDescent="0.3">
      <c r="A4706" s="2" t="s">
        <v>4737</v>
      </c>
      <c r="B4706" s="2" t="str">
        <f>RIGHT(DmartSalesData[[#This Row],[order_id]],6)</f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2" t="s">
        <v>28</v>
      </c>
    </row>
    <row r="4707" spans="1:16" ht="14.25" hidden="1" customHeight="1" x14ac:dyDescent="0.3">
      <c r="A4707" s="2" t="s">
        <v>4738</v>
      </c>
      <c r="B4707" s="2" t="str">
        <f>RIGHT(DmartSalesData[[#This Row],[order_id]],6)</f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2" t="s">
        <v>28</v>
      </c>
    </row>
    <row r="4708" spans="1:16" ht="14.25" hidden="1" customHeight="1" x14ac:dyDescent="0.3">
      <c r="A4708" s="2" t="s">
        <v>4739</v>
      </c>
      <c r="B4708" s="2" t="str">
        <f>RIGHT(DmartSalesData[[#This Row],[order_id]],6)</f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2" t="s">
        <v>17</v>
      </c>
    </row>
    <row r="4709" spans="1:16" ht="14.25" hidden="1" customHeight="1" x14ac:dyDescent="0.3">
      <c r="A4709" s="2" t="s">
        <v>4740</v>
      </c>
      <c r="B4709" s="2" t="str">
        <f>RIGHT(DmartSalesData[[#This Row],[order_id]],6)</f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2" t="s">
        <v>34</v>
      </c>
    </row>
    <row r="4710" spans="1:16" ht="14.25" hidden="1" customHeight="1" x14ac:dyDescent="0.3">
      <c r="A4710" s="2" t="s">
        <v>4741</v>
      </c>
      <c r="B4710" s="2" t="str">
        <f>RIGHT(DmartSalesData[[#This Row],[order_id]],6)</f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2" t="s">
        <v>48</v>
      </c>
    </row>
    <row r="4711" spans="1:16" ht="14.25" hidden="1" customHeight="1" x14ac:dyDescent="0.3">
      <c r="A4711" s="2" t="s">
        <v>4742</v>
      </c>
      <c r="B4711" s="2" t="str">
        <f>RIGHT(DmartSalesData[[#This Row],[order_id]],6)</f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2" t="s">
        <v>48</v>
      </c>
    </row>
    <row r="4712" spans="1:16" ht="14.25" hidden="1" customHeight="1" x14ac:dyDescent="0.3">
      <c r="A4712" s="2" t="s">
        <v>4743</v>
      </c>
      <c r="B4712" s="2" t="str">
        <f>RIGHT(DmartSalesData[[#This Row],[order_id]],6)</f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2" t="s">
        <v>34</v>
      </c>
    </row>
    <row r="4713" spans="1:16" ht="14.25" hidden="1" customHeight="1" x14ac:dyDescent="0.3">
      <c r="A4713" s="2" t="s">
        <v>4729</v>
      </c>
      <c r="B4713" s="2" t="str">
        <f>RIGHT(DmartSalesData[[#This Row],[order_id]],6)</f>
        <v>104696</v>
      </c>
      <c r="C4713" s="2" t="s">
        <v>13</v>
      </c>
      <c r="D4713" s="2" t="s">
        <v>26</v>
      </c>
      <c r="E4713" s="2">
        <v>3712.62</v>
      </c>
      <c r="F4713" s="2">
        <v>0.48</v>
      </c>
      <c r="G4713" s="2">
        <f t="shared" si="146"/>
        <v>1782.0575999999999</v>
      </c>
      <c r="H4713" s="2">
        <f t="shared" si="147"/>
        <v>1930.5624</v>
      </c>
      <c r="I4713" s="2">
        <v>7</v>
      </c>
      <c r="J4713" s="3">
        <v>44973</v>
      </c>
      <c r="K4713" s="3">
        <v>44980</v>
      </c>
      <c r="L4713" s="2" t="s">
        <v>31</v>
      </c>
      <c r="M4713" s="2" t="s">
        <v>16</v>
      </c>
      <c r="N4713" s="2">
        <v>477.22</v>
      </c>
      <c r="O4713" s="2" t="s">
        <v>39</v>
      </c>
      <c r="P4713" s="2" t="s">
        <v>39</v>
      </c>
    </row>
    <row r="4714" spans="1:16" ht="14.25" hidden="1" customHeight="1" x14ac:dyDescent="0.3">
      <c r="A4714" s="2" t="s">
        <v>4745</v>
      </c>
      <c r="B4714" s="2" t="str">
        <f>RIGHT(DmartSalesData[[#This Row],[order_id]],6)</f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2" t="s">
        <v>48</v>
      </c>
    </row>
    <row r="4715" spans="1:16" ht="14.25" hidden="1" customHeight="1" x14ac:dyDescent="0.3">
      <c r="A4715" s="2" t="s">
        <v>4746</v>
      </c>
      <c r="B4715" s="2" t="str">
        <f>RIGHT(DmartSalesData[[#This Row],[order_id]],6)</f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2" t="s">
        <v>39</v>
      </c>
    </row>
    <row r="4716" spans="1:16" ht="14.25" hidden="1" customHeight="1" x14ac:dyDescent="0.3">
      <c r="A4716" s="2" t="s">
        <v>4747</v>
      </c>
      <c r="B4716" s="2" t="str">
        <f>RIGHT(DmartSalesData[[#This Row],[order_id]],6)</f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2" t="s">
        <v>39</v>
      </c>
    </row>
    <row r="4717" spans="1:16" ht="14.25" hidden="1" customHeight="1" x14ac:dyDescent="0.3">
      <c r="A4717" s="2" t="s">
        <v>4748</v>
      </c>
      <c r="B4717" s="2" t="str">
        <f>RIGHT(DmartSalesData[[#This Row],[order_id]],6)</f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2" t="s">
        <v>28</v>
      </c>
    </row>
    <row r="4718" spans="1:16" ht="14.25" hidden="1" customHeight="1" x14ac:dyDescent="0.3">
      <c r="A4718" s="2" t="s">
        <v>4749</v>
      </c>
      <c r="B4718" s="2" t="str">
        <f>RIGHT(DmartSalesData[[#This Row],[order_id]],6)</f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2" t="s">
        <v>28</v>
      </c>
    </row>
    <row r="4719" spans="1:16" ht="14.25" hidden="1" customHeight="1" x14ac:dyDescent="0.3">
      <c r="A4719" s="2" t="s">
        <v>4750</v>
      </c>
      <c r="B4719" s="2" t="str">
        <f>RIGHT(DmartSalesData[[#This Row],[order_id]],6)</f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2" t="s">
        <v>23</v>
      </c>
    </row>
    <row r="4720" spans="1:16" ht="14.25" hidden="1" customHeight="1" x14ac:dyDescent="0.3">
      <c r="A4720" s="2" t="s">
        <v>4751</v>
      </c>
      <c r="B4720" s="2" t="str">
        <f>RIGHT(DmartSalesData[[#This Row],[order_id]],6)</f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2" t="s">
        <v>39</v>
      </c>
    </row>
    <row r="4721" spans="1:16" ht="14.25" hidden="1" customHeight="1" x14ac:dyDescent="0.3">
      <c r="A4721" s="2" t="s">
        <v>4733</v>
      </c>
      <c r="B4721" s="2" t="str">
        <f>RIGHT(DmartSalesData[[#This Row],[order_id]],6)</f>
        <v>104700</v>
      </c>
      <c r="C4721" s="2" t="s">
        <v>41</v>
      </c>
      <c r="D4721" s="2" t="s">
        <v>36</v>
      </c>
      <c r="E4721" s="2">
        <v>3713.31</v>
      </c>
      <c r="F4721" s="2">
        <v>0.46</v>
      </c>
      <c r="G4721" s="2">
        <f t="shared" si="146"/>
        <v>1708.1226000000001</v>
      </c>
      <c r="H4721" s="2">
        <f t="shared" si="147"/>
        <v>2005.1873999999998</v>
      </c>
      <c r="I4721" s="2">
        <v>7</v>
      </c>
      <c r="J4721" s="3">
        <v>45339</v>
      </c>
      <c r="K4721" s="3">
        <v>45345</v>
      </c>
      <c r="L4721" s="2" t="s">
        <v>31</v>
      </c>
      <c r="M4721" s="2" t="s">
        <v>16</v>
      </c>
      <c r="N4721" s="2">
        <v>1017.95</v>
      </c>
      <c r="O4721" s="2" t="s">
        <v>17</v>
      </c>
      <c r="P4721" s="2" t="s">
        <v>17</v>
      </c>
    </row>
    <row r="4722" spans="1:16" ht="14.25" hidden="1" customHeight="1" x14ac:dyDescent="0.3">
      <c r="A4722" s="2" t="s">
        <v>4734</v>
      </c>
      <c r="B4722" s="2" t="str">
        <f>RIGHT(DmartSalesData[[#This Row],[order_id]],6)</f>
        <v>104701</v>
      </c>
      <c r="C4722" s="2" t="s">
        <v>13</v>
      </c>
      <c r="D4722" s="2" t="s">
        <v>20</v>
      </c>
      <c r="E4722" s="2">
        <v>4886.3999999999996</v>
      </c>
      <c r="F4722" s="2">
        <v>0.32</v>
      </c>
      <c r="G4722" s="2">
        <f t="shared" si="146"/>
        <v>1563.6479999999999</v>
      </c>
      <c r="H4722" s="2">
        <f t="shared" si="147"/>
        <v>3322.7519999999995</v>
      </c>
      <c r="I4722" s="2">
        <v>8</v>
      </c>
      <c r="J4722" s="3">
        <v>45261</v>
      </c>
      <c r="K4722" s="3">
        <v>45262</v>
      </c>
      <c r="L4722" s="2" t="s">
        <v>15</v>
      </c>
      <c r="M4722" s="2" t="s">
        <v>27</v>
      </c>
      <c r="N4722" s="2">
        <v>642.54999999999995</v>
      </c>
      <c r="O4722" s="2" t="s">
        <v>17</v>
      </c>
      <c r="P4722" s="2" t="s">
        <v>17</v>
      </c>
    </row>
    <row r="4723" spans="1:16" ht="14.25" hidden="1" customHeight="1" x14ac:dyDescent="0.3">
      <c r="A4723" s="2" t="s">
        <v>4754</v>
      </c>
      <c r="B4723" s="2" t="str">
        <f>RIGHT(DmartSalesData[[#This Row],[order_id]],6)</f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2" t="s">
        <v>23</v>
      </c>
    </row>
    <row r="4724" spans="1:16" ht="14.25" hidden="1" customHeight="1" x14ac:dyDescent="0.3">
      <c r="A4724" s="2" t="s">
        <v>4755</v>
      </c>
      <c r="B4724" s="2" t="str">
        <f>RIGHT(DmartSalesData[[#This Row],[order_id]],6)</f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2" t="s">
        <v>34</v>
      </c>
    </row>
    <row r="4725" spans="1:16" ht="14.25" hidden="1" customHeight="1" x14ac:dyDescent="0.3">
      <c r="A4725" s="2" t="s">
        <v>4756</v>
      </c>
      <c r="B4725" s="2" t="str">
        <f>RIGHT(DmartSalesData[[#This Row],[order_id]],6)</f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2" t="s">
        <v>39</v>
      </c>
    </row>
    <row r="4726" spans="1:16" ht="14.25" hidden="1" customHeight="1" x14ac:dyDescent="0.3">
      <c r="A4726" s="2" t="s">
        <v>4757</v>
      </c>
      <c r="B4726" s="2" t="str">
        <f>RIGHT(DmartSalesData[[#This Row],[order_id]],6)</f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2" t="s">
        <v>34</v>
      </c>
    </row>
    <row r="4727" spans="1:16" ht="14.25" hidden="1" customHeight="1" x14ac:dyDescent="0.3">
      <c r="A4727" s="2" t="s">
        <v>4758</v>
      </c>
      <c r="B4727" s="2" t="str">
        <f>RIGHT(DmartSalesData[[#This Row],[order_id]],6)</f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2" t="s">
        <v>17</v>
      </c>
    </row>
    <row r="4728" spans="1:16" ht="14.25" hidden="1" customHeight="1" x14ac:dyDescent="0.3">
      <c r="A4728" s="2" t="s">
        <v>4759</v>
      </c>
      <c r="B4728" s="2" t="str">
        <f>RIGHT(DmartSalesData[[#This Row],[order_id]],6)</f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2" t="s">
        <v>17</v>
      </c>
    </row>
    <row r="4729" spans="1:16" ht="14.25" hidden="1" customHeight="1" x14ac:dyDescent="0.3">
      <c r="A4729" s="2" t="s">
        <v>4744</v>
      </c>
      <c r="B4729" s="2" t="str">
        <f>RIGHT(DmartSalesData[[#This Row],[order_id]],6)</f>
        <v>104711</v>
      </c>
      <c r="C4729" s="2" t="s">
        <v>25</v>
      </c>
      <c r="D4729" s="2" t="s">
        <v>20</v>
      </c>
      <c r="E4729" s="2">
        <v>4968.99</v>
      </c>
      <c r="F4729" s="2">
        <v>0.35</v>
      </c>
      <c r="G4729" s="2">
        <f t="shared" si="146"/>
        <v>1739.1464999999998</v>
      </c>
      <c r="H4729" s="2">
        <f t="shared" si="147"/>
        <v>3229.8434999999999</v>
      </c>
      <c r="I4729" s="2">
        <v>6</v>
      </c>
      <c r="J4729" s="3">
        <v>45605</v>
      </c>
      <c r="K4729" s="3">
        <v>45606</v>
      </c>
      <c r="L4729" s="2" t="s">
        <v>15</v>
      </c>
      <c r="M4729" s="2" t="s">
        <v>16</v>
      </c>
      <c r="N4729" s="2">
        <v>949.8</v>
      </c>
      <c r="O4729" s="2" t="s">
        <v>17</v>
      </c>
      <c r="P4729" s="2" t="s">
        <v>17</v>
      </c>
    </row>
    <row r="4730" spans="1:16" ht="14.25" hidden="1" customHeight="1" x14ac:dyDescent="0.3">
      <c r="A4730" s="2" t="s">
        <v>4752</v>
      </c>
      <c r="B4730" s="2" t="str">
        <f>RIGHT(DmartSalesData[[#This Row],[order_id]],6)</f>
        <v>104719</v>
      </c>
      <c r="C4730" s="2" t="s">
        <v>41</v>
      </c>
      <c r="D4730" s="2" t="s">
        <v>26</v>
      </c>
      <c r="E4730" s="2">
        <v>3530.76</v>
      </c>
      <c r="F4730" s="2">
        <v>0.46</v>
      </c>
      <c r="G4730" s="2">
        <f t="shared" si="146"/>
        <v>1624.1496000000002</v>
      </c>
      <c r="H4730" s="2">
        <f t="shared" si="147"/>
        <v>1906.6104</v>
      </c>
      <c r="I4730" s="2">
        <v>8</v>
      </c>
      <c r="J4730" s="3">
        <v>45616</v>
      </c>
      <c r="K4730" s="3">
        <v>45623</v>
      </c>
      <c r="L4730" s="2" t="s">
        <v>31</v>
      </c>
      <c r="M4730" s="2" t="s">
        <v>27</v>
      </c>
      <c r="N4730" s="2">
        <v>369.96</v>
      </c>
      <c r="O4730" s="2" t="s">
        <v>34</v>
      </c>
      <c r="P4730" s="2" t="s">
        <v>34</v>
      </c>
    </row>
    <row r="4731" spans="1:16" ht="14.25" hidden="1" customHeight="1" x14ac:dyDescent="0.3">
      <c r="A4731" s="2" t="s">
        <v>4753</v>
      </c>
      <c r="B4731" s="2" t="str">
        <f>RIGHT(DmartSalesData[[#This Row],[order_id]],6)</f>
        <v>104720</v>
      </c>
      <c r="C4731" s="2" t="s">
        <v>25</v>
      </c>
      <c r="D4731" s="2" t="s">
        <v>26</v>
      </c>
      <c r="E4731" s="2">
        <v>4832.34</v>
      </c>
      <c r="F4731" s="2">
        <v>0.46</v>
      </c>
      <c r="G4731" s="2">
        <f t="shared" si="146"/>
        <v>2222.8764000000001</v>
      </c>
      <c r="H4731" s="2">
        <f t="shared" si="147"/>
        <v>2609.4636</v>
      </c>
      <c r="I4731" s="2">
        <v>4</v>
      </c>
      <c r="J4731" s="3">
        <v>44939</v>
      </c>
      <c r="K4731" s="3">
        <v>44941</v>
      </c>
      <c r="L4731" s="2" t="s">
        <v>31</v>
      </c>
      <c r="M4731" s="2" t="s">
        <v>27</v>
      </c>
      <c r="N4731" s="2">
        <v>315.42</v>
      </c>
      <c r="O4731" s="2" t="s">
        <v>39</v>
      </c>
      <c r="P4731" s="2" t="s">
        <v>39</v>
      </c>
    </row>
    <row r="4732" spans="1:16" ht="14.25" hidden="1" customHeight="1" x14ac:dyDescent="0.3">
      <c r="A4732" s="2" t="s">
        <v>4763</v>
      </c>
      <c r="B4732" s="2" t="str">
        <f>RIGHT(DmartSalesData[[#This Row],[order_id]],6)</f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2" t="s">
        <v>39</v>
      </c>
    </row>
    <row r="4733" spans="1:16" ht="14.25" hidden="1" customHeight="1" x14ac:dyDescent="0.3">
      <c r="A4733" s="2" t="s">
        <v>4760</v>
      </c>
      <c r="B4733" s="2" t="str">
        <f>RIGHT(DmartSalesData[[#This Row],[order_id]],6)</f>
        <v>104727</v>
      </c>
      <c r="C4733" s="2" t="s">
        <v>13</v>
      </c>
      <c r="D4733" s="2" t="s">
        <v>14</v>
      </c>
      <c r="E4733" s="2">
        <v>2764.92</v>
      </c>
      <c r="F4733" s="2">
        <v>0.44</v>
      </c>
      <c r="G4733" s="2">
        <f t="shared" ref="G4733:G4796" si="148">E4733*F4733</f>
        <v>1216.5648000000001</v>
      </c>
      <c r="H4733" s="2">
        <f t="shared" ref="H4733:H4796" si="149">E4733-G4733</f>
        <v>1548.3552</v>
      </c>
      <c r="I4733" s="2">
        <v>3</v>
      </c>
      <c r="J4733" s="3">
        <v>45351</v>
      </c>
      <c r="K4733" s="3">
        <v>45356</v>
      </c>
      <c r="L4733" s="2" t="s">
        <v>15</v>
      </c>
      <c r="M4733" s="2" t="s">
        <v>22</v>
      </c>
      <c r="N4733" s="2">
        <v>573.97</v>
      </c>
      <c r="O4733" s="2" t="s">
        <v>17</v>
      </c>
      <c r="P4733" s="2" t="s">
        <v>17</v>
      </c>
    </row>
    <row r="4734" spans="1:16" ht="14.25" hidden="1" customHeight="1" x14ac:dyDescent="0.3">
      <c r="A4734" s="2" t="s">
        <v>4765</v>
      </c>
      <c r="B4734" s="2" t="str">
        <f>RIGHT(DmartSalesData[[#This Row],[order_id]],6)</f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8"/>
        <v>917.84440000000006</v>
      </c>
      <c r="H4734" s="2">
        <f t="shared" si="149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2" t="s">
        <v>17</v>
      </c>
    </row>
    <row r="4735" spans="1:16" ht="14.25" hidden="1" customHeight="1" x14ac:dyDescent="0.3">
      <c r="A4735" s="2" t="s">
        <v>4766</v>
      </c>
      <c r="B4735" s="2" t="str">
        <f>RIGHT(DmartSalesData[[#This Row],[order_id]],6)</f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8"/>
        <v>685.11079999999993</v>
      </c>
      <c r="H4735" s="2">
        <f t="shared" si="149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2" t="s">
        <v>48</v>
      </c>
    </row>
    <row r="4736" spans="1:16" ht="14.25" hidden="1" customHeight="1" x14ac:dyDescent="0.3">
      <c r="A4736" s="2" t="s">
        <v>4767</v>
      </c>
      <c r="B4736" s="2" t="str">
        <f>RIGHT(DmartSalesData[[#This Row],[order_id]],6)</f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8"/>
        <v>289.4452</v>
      </c>
      <c r="H4736" s="2">
        <f t="shared" si="149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2" t="s">
        <v>28</v>
      </c>
    </row>
    <row r="4737" spans="1:16" ht="14.25" hidden="1" customHeight="1" x14ac:dyDescent="0.3">
      <c r="A4737" s="2" t="s">
        <v>4768</v>
      </c>
      <c r="B4737" s="2" t="str">
        <f>RIGHT(DmartSalesData[[#This Row],[order_id]],6)</f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8"/>
        <v>752.20740000000001</v>
      </c>
      <c r="H4737" s="2">
        <f t="shared" si="149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2" t="s">
        <v>34</v>
      </c>
    </row>
    <row r="4738" spans="1:16" ht="14.25" hidden="1" customHeight="1" x14ac:dyDescent="0.3">
      <c r="A4738" s="2" t="s">
        <v>4769</v>
      </c>
      <c r="B4738" s="2" t="str">
        <f>RIGHT(DmartSalesData[[#This Row],[order_id]],6)</f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8"/>
        <v>38.785700000000006</v>
      </c>
      <c r="H4738" s="2">
        <f t="shared" si="149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2" t="s">
        <v>23</v>
      </c>
    </row>
    <row r="4739" spans="1:16" ht="14.25" hidden="1" customHeight="1" x14ac:dyDescent="0.3">
      <c r="A4739" s="2" t="s">
        <v>4770</v>
      </c>
      <c r="B4739" s="2" t="str">
        <f>RIGHT(DmartSalesData[[#This Row],[order_id]],6)</f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si="148"/>
        <v>63.9726</v>
      </c>
      <c r="H4739" s="2">
        <f t="shared" si="149"/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2" t="s">
        <v>23</v>
      </c>
    </row>
    <row r="4740" spans="1:16" ht="14.25" hidden="1" customHeight="1" x14ac:dyDescent="0.3">
      <c r="A4740" s="2" t="s">
        <v>4771</v>
      </c>
      <c r="B4740" s="2" t="str">
        <f>RIGHT(DmartSalesData[[#This Row],[order_id]],6)</f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2" t="s">
        <v>17</v>
      </c>
    </row>
    <row r="4741" spans="1:16" ht="14.25" hidden="1" customHeight="1" x14ac:dyDescent="0.3">
      <c r="A4741" s="2" t="s">
        <v>4761</v>
      </c>
      <c r="B4741" s="2" t="str">
        <f>RIGHT(DmartSalesData[[#This Row],[order_id]],6)</f>
        <v>104728</v>
      </c>
      <c r="C4741" s="2" t="s">
        <v>25</v>
      </c>
      <c r="D4741" s="2" t="s">
        <v>20</v>
      </c>
      <c r="E4741" s="2">
        <v>3143.36</v>
      </c>
      <c r="F4741" s="2">
        <v>0.47</v>
      </c>
      <c r="G4741" s="2">
        <f t="shared" si="148"/>
        <v>1477.3792000000001</v>
      </c>
      <c r="H4741" s="2">
        <f t="shared" si="149"/>
        <v>1665.9808</v>
      </c>
      <c r="I4741" s="2">
        <v>9</v>
      </c>
      <c r="J4741" s="3">
        <v>45048</v>
      </c>
      <c r="K4741" s="3">
        <v>45050</v>
      </c>
      <c r="L4741" s="2" t="s">
        <v>21</v>
      </c>
      <c r="M4741" s="2" t="s">
        <v>27</v>
      </c>
      <c r="N4741" s="2">
        <v>448.17</v>
      </c>
      <c r="O4741" s="2" t="s">
        <v>17</v>
      </c>
      <c r="P4741" s="2" t="s">
        <v>17</v>
      </c>
    </row>
    <row r="4742" spans="1:16" ht="14.25" hidden="1" customHeight="1" x14ac:dyDescent="0.3">
      <c r="A4742" s="2" t="s">
        <v>4773</v>
      </c>
      <c r="B4742" s="2" t="str">
        <f>RIGHT(DmartSalesData[[#This Row],[order_id]],6)</f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2" t="s">
        <v>28</v>
      </c>
    </row>
    <row r="4743" spans="1:16" ht="14.25" hidden="1" customHeight="1" x14ac:dyDescent="0.3">
      <c r="A4743" s="2" t="s">
        <v>4774</v>
      </c>
      <c r="B4743" s="2" t="str">
        <f>RIGHT(DmartSalesData[[#This Row],[order_id]],6)</f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2" t="s">
        <v>34</v>
      </c>
    </row>
    <row r="4744" spans="1:16" ht="14.25" hidden="1" customHeight="1" x14ac:dyDescent="0.3">
      <c r="A4744" s="2" t="s">
        <v>4775</v>
      </c>
      <c r="B4744" s="2" t="str">
        <f>RIGHT(DmartSalesData[[#This Row],[order_id]],6)</f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2" t="s">
        <v>23</v>
      </c>
    </row>
    <row r="4745" spans="1:16" ht="14.25" hidden="1" customHeight="1" x14ac:dyDescent="0.3">
      <c r="A4745" s="2" t="s">
        <v>4776</v>
      </c>
      <c r="B4745" s="2" t="str">
        <f>RIGHT(DmartSalesData[[#This Row],[order_id]],6)</f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2" t="s">
        <v>23</v>
      </c>
    </row>
    <row r="4746" spans="1:16" ht="14.25" hidden="1" customHeight="1" x14ac:dyDescent="0.3">
      <c r="A4746" s="2" t="s">
        <v>4777</v>
      </c>
      <c r="B4746" s="2" t="str">
        <f>RIGHT(DmartSalesData[[#This Row],[order_id]],6)</f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2" t="s">
        <v>23</v>
      </c>
    </row>
    <row r="4747" spans="1:16" ht="14.25" hidden="1" customHeight="1" x14ac:dyDescent="0.3">
      <c r="A4747" s="2" t="s">
        <v>4778</v>
      </c>
      <c r="B4747" s="2" t="str">
        <f>RIGHT(DmartSalesData[[#This Row],[order_id]],6)</f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2" t="s">
        <v>28</v>
      </c>
    </row>
    <row r="4748" spans="1:16" ht="14.25" hidden="1" customHeight="1" x14ac:dyDescent="0.3">
      <c r="A4748" s="2" t="s">
        <v>4779</v>
      </c>
      <c r="B4748" s="2" t="str">
        <f>RIGHT(DmartSalesData[[#This Row],[order_id]],6)</f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2" t="s">
        <v>39</v>
      </c>
    </row>
    <row r="4749" spans="1:16" ht="14.25" hidden="1" customHeight="1" x14ac:dyDescent="0.3">
      <c r="A4749" s="2" t="s">
        <v>4762</v>
      </c>
      <c r="B4749" s="2" t="str">
        <f>RIGHT(DmartSalesData[[#This Row],[order_id]],6)</f>
        <v>104729</v>
      </c>
      <c r="C4749" s="2" t="s">
        <v>13</v>
      </c>
      <c r="D4749" s="2" t="s">
        <v>36</v>
      </c>
      <c r="E4749" s="2">
        <v>4060.1</v>
      </c>
      <c r="F4749" s="2">
        <v>0.46</v>
      </c>
      <c r="G4749" s="2">
        <f t="shared" si="148"/>
        <v>1867.646</v>
      </c>
      <c r="H4749" s="2">
        <f t="shared" si="149"/>
        <v>2192.4539999999997</v>
      </c>
      <c r="I4749" s="2">
        <v>1</v>
      </c>
      <c r="J4749" s="3">
        <v>45018</v>
      </c>
      <c r="K4749" s="3">
        <v>45021</v>
      </c>
      <c r="L4749" s="2" t="s">
        <v>21</v>
      </c>
      <c r="M4749" s="2" t="s">
        <v>22</v>
      </c>
      <c r="N4749" s="2">
        <v>571.03</v>
      </c>
      <c r="O4749" s="2" t="s">
        <v>34</v>
      </c>
      <c r="P4749" s="2" t="s">
        <v>34</v>
      </c>
    </row>
    <row r="4750" spans="1:16" ht="14.25" hidden="1" customHeight="1" x14ac:dyDescent="0.3">
      <c r="A4750" s="2" t="s">
        <v>4764</v>
      </c>
      <c r="B4750" s="2" t="str">
        <f>RIGHT(DmartSalesData[[#This Row],[order_id]],6)</f>
        <v>104731</v>
      </c>
      <c r="C4750" s="2" t="s">
        <v>25</v>
      </c>
      <c r="D4750" s="2" t="s">
        <v>36</v>
      </c>
      <c r="E4750" s="2">
        <v>2717.8</v>
      </c>
      <c r="F4750" s="2">
        <v>0.49</v>
      </c>
      <c r="G4750" s="2">
        <f t="shared" si="148"/>
        <v>1331.722</v>
      </c>
      <c r="H4750" s="2">
        <f t="shared" si="149"/>
        <v>1386.0780000000002</v>
      </c>
      <c r="I4750" s="2">
        <v>5</v>
      </c>
      <c r="J4750" s="3">
        <v>45309</v>
      </c>
      <c r="K4750" s="3">
        <v>45315</v>
      </c>
      <c r="L4750" s="2" t="s">
        <v>15</v>
      </c>
      <c r="M4750" s="2" t="s">
        <v>16</v>
      </c>
      <c r="N4750" s="2">
        <v>725.51</v>
      </c>
      <c r="O4750" s="2" t="s">
        <v>34</v>
      </c>
      <c r="P4750" s="2" t="s">
        <v>34</v>
      </c>
    </row>
    <row r="4751" spans="1:16" ht="14.25" hidden="1" customHeight="1" x14ac:dyDescent="0.3">
      <c r="A4751" s="2" t="s">
        <v>4782</v>
      </c>
      <c r="B4751" s="2" t="str">
        <f>RIGHT(DmartSalesData[[#This Row],[order_id]],6)</f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2" t="s">
        <v>48</v>
      </c>
    </row>
    <row r="4752" spans="1:16" ht="14.25" hidden="1" customHeight="1" x14ac:dyDescent="0.3">
      <c r="A4752" s="2" t="s">
        <v>4783</v>
      </c>
      <c r="B4752" s="2" t="str">
        <f>RIGHT(DmartSalesData[[#This Row],[order_id]],6)</f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2" t="s">
        <v>28</v>
      </c>
    </row>
    <row r="4753" spans="1:16" ht="14.25" hidden="1" customHeight="1" x14ac:dyDescent="0.3">
      <c r="A4753" s="2" t="s">
        <v>4784</v>
      </c>
      <c r="B4753" s="2" t="str">
        <f>RIGHT(DmartSalesData[[#This Row],[order_id]],6)</f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2" t="s">
        <v>28</v>
      </c>
    </row>
    <row r="4754" spans="1:16" ht="14.25" hidden="1" customHeight="1" x14ac:dyDescent="0.3">
      <c r="A4754" s="2" t="s">
        <v>4785</v>
      </c>
      <c r="B4754" s="2" t="str">
        <f>RIGHT(DmartSalesData[[#This Row],[order_id]],6)</f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2" t="s">
        <v>34</v>
      </c>
    </row>
    <row r="4755" spans="1:16" ht="14.25" hidden="1" customHeight="1" x14ac:dyDescent="0.3">
      <c r="A4755" s="2" t="s">
        <v>4772</v>
      </c>
      <c r="B4755" s="2" t="str">
        <f>RIGHT(DmartSalesData[[#This Row],[order_id]],6)</f>
        <v>104739</v>
      </c>
      <c r="C4755" s="2" t="s">
        <v>19</v>
      </c>
      <c r="D4755" s="2" t="s">
        <v>20</v>
      </c>
      <c r="E4755" s="2">
        <v>3916.72</v>
      </c>
      <c r="F4755" s="2">
        <v>0.47</v>
      </c>
      <c r="G4755" s="2">
        <f t="shared" si="148"/>
        <v>1840.8583999999998</v>
      </c>
      <c r="H4755" s="2">
        <f t="shared" si="149"/>
        <v>2075.8616000000002</v>
      </c>
      <c r="I4755" s="2">
        <v>7</v>
      </c>
      <c r="J4755" s="3">
        <v>44967</v>
      </c>
      <c r="K4755" s="3">
        <v>44968</v>
      </c>
      <c r="L4755" s="2" t="s">
        <v>15</v>
      </c>
      <c r="M4755" s="2" t="s">
        <v>22</v>
      </c>
      <c r="N4755" s="2">
        <v>862.89</v>
      </c>
      <c r="O4755" s="2" t="s">
        <v>48</v>
      </c>
      <c r="P4755" s="2" t="s">
        <v>48</v>
      </c>
    </row>
    <row r="4756" spans="1:16" ht="14.25" hidden="1" customHeight="1" x14ac:dyDescent="0.3">
      <c r="A4756" s="2" t="s">
        <v>4787</v>
      </c>
      <c r="B4756" s="2" t="str">
        <f>RIGHT(DmartSalesData[[#This Row],[order_id]],6)</f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2" t="s">
        <v>28</v>
      </c>
    </row>
    <row r="4757" spans="1:16" ht="14.25" hidden="1" customHeight="1" x14ac:dyDescent="0.3">
      <c r="A4757" s="2" t="s">
        <v>4788</v>
      </c>
      <c r="B4757" s="2" t="str">
        <f>RIGHT(DmartSalesData[[#This Row],[order_id]],6)</f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2" t="s">
        <v>39</v>
      </c>
    </row>
    <row r="4758" spans="1:16" ht="14.25" hidden="1" customHeight="1" x14ac:dyDescent="0.3">
      <c r="A4758" s="2" t="s">
        <v>4780</v>
      </c>
      <c r="B4758" s="2" t="str">
        <f>RIGHT(DmartSalesData[[#This Row],[order_id]],6)</f>
        <v>104747</v>
      </c>
      <c r="C4758" s="2" t="s">
        <v>19</v>
      </c>
      <c r="D4758" s="2" t="s">
        <v>33</v>
      </c>
      <c r="E4758" s="2">
        <v>3874.57</v>
      </c>
      <c r="F4758" s="2">
        <v>0.46</v>
      </c>
      <c r="G4758" s="2">
        <f t="shared" si="148"/>
        <v>1782.3022000000001</v>
      </c>
      <c r="H4758" s="2">
        <f t="shared" si="149"/>
        <v>2092.2678000000001</v>
      </c>
      <c r="I4758" s="2">
        <v>7</v>
      </c>
      <c r="J4758" s="3">
        <v>45471</v>
      </c>
      <c r="K4758" s="3">
        <v>45476</v>
      </c>
      <c r="L4758" s="2" t="s">
        <v>15</v>
      </c>
      <c r="M4758" s="2" t="s">
        <v>22</v>
      </c>
      <c r="N4758" s="2">
        <v>860.26</v>
      </c>
      <c r="O4758" s="2" t="s">
        <v>28</v>
      </c>
      <c r="P4758" s="2" t="s">
        <v>28</v>
      </c>
    </row>
    <row r="4759" spans="1:16" ht="14.25" hidden="1" customHeight="1" x14ac:dyDescent="0.3">
      <c r="A4759" s="2" t="s">
        <v>4790</v>
      </c>
      <c r="B4759" s="2" t="str">
        <f>RIGHT(DmartSalesData[[#This Row],[order_id]],6)</f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2" t="s">
        <v>48</v>
      </c>
    </row>
    <row r="4760" spans="1:16" ht="14.25" hidden="1" customHeight="1" x14ac:dyDescent="0.3">
      <c r="A4760" s="2" t="s">
        <v>4791</v>
      </c>
      <c r="B4760" s="2" t="str">
        <f>RIGHT(DmartSalesData[[#This Row],[order_id]],6)</f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2" t="s">
        <v>17</v>
      </c>
    </row>
    <row r="4761" spans="1:16" ht="14.25" hidden="1" customHeight="1" x14ac:dyDescent="0.3">
      <c r="A4761" s="2" t="s">
        <v>4781</v>
      </c>
      <c r="B4761" s="2" t="str">
        <f>RIGHT(DmartSalesData[[#This Row],[order_id]],6)</f>
        <v>104748</v>
      </c>
      <c r="C4761" s="2" t="s">
        <v>13</v>
      </c>
      <c r="D4761" s="2" t="s">
        <v>33</v>
      </c>
      <c r="E4761" s="2">
        <v>2892.32</v>
      </c>
      <c r="F4761" s="2">
        <v>0.45</v>
      </c>
      <c r="G4761" s="2">
        <f t="shared" si="148"/>
        <v>1301.5440000000001</v>
      </c>
      <c r="H4761" s="2">
        <f t="shared" si="149"/>
        <v>1590.7760000000001</v>
      </c>
      <c r="I4761" s="2">
        <v>7</v>
      </c>
      <c r="J4761" s="3">
        <v>45145</v>
      </c>
      <c r="K4761" s="3">
        <v>45151</v>
      </c>
      <c r="L4761" s="2" t="s">
        <v>15</v>
      </c>
      <c r="M4761" s="2" t="s">
        <v>16</v>
      </c>
      <c r="N4761" s="2">
        <v>735.74</v>
      </c>
      <c r="O4761" s="2" t="s">
        <v>34</v>
      </c>
      <c r="P4761" s="2" t="s">
        <v>34</v>
      </c>
    </row>
    <row r="4762" spans="1:16" ht="14.25" hidden="1" customHeight="1" x14ac:dyDescent="0.3">
      <c r="A4762" s="2" t="s">
        <v>4793</v>
      </c>
      <c r="B4762" s="2" t="str">
        <f>RIGHT(DmartSalesData[[#This Row],[order_id]],6)</f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2" t="s">
        <v>39</v>
      </c>
    </row>
    <row r="4763" spans="1:16" ht="14.25" hidden="1" customHeight="1" x14ac:dyDescent="0.3">
      <c r="A4763" s="2" t="s">
        <v>4794</v>
      </c>
      <c r="B4763" s="2" t="str">
        <f>RIGHT(DmartSalesData[[#This Row],[order_id]],6)</f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2" t="s">
        <v>28</v>
      </c>
    </row>
    <row r="4764" spans="1:16" ht="14.25" hidden="1" customHeight="1" x14ac:dyDescent="0.3">
      <c r="A4764" s="2" t="s">
        <v>4786</v>
      </c>
      <c r="B4764" s="2" t="str">
        <f>RIGHT(DmartSalesData[[#This Row],[order_id]],6)</f>
        <v>104753</v>
      </c>
      <c r="C4764" s="2" t="s">
        <v>41</v>
      </c>
      <c r="D4764" s="2" t="s">
        <v>20</v>
      </c>
      <c r="E4764" s="2">
        <v>4124.8900000000003</v>
      </c>
      <c r="F4764" s="2">
        <v>0.32</v>
      </c>
      <c r="G4764" s="2">
        <f t="shared" si="148"/>
        <v>1319.9648000000002</v>
      </c>
      <c r="H4764" s="2">
        <f t="shared" si="149"/>
        <v>2804.9252000000001</v>
      </c>
      <c r="I4764" s="2">
        <v>1</v>
      </c>
      <c r="J4764" s="3">
        <v>45512</v>
      </c>
      <c r="K4764" s="3">
        <v>45519</v>
      </c>
      <c r="L4764" s="2" t="s">
        <v>15</v>
      </c>
      <c r="M4764" s="2" t="s">
        <v>16</v>
      </c>
      <c r="N4764" s="2">
        <v>892.97</v>
      </c>
      <c r="O4764" s="2" t="s">
        <v>39</v>
      </c>
      <c r="P4764" s="2" t="s">
        <v>39</v>
      </c>
    </row>
    <row r="4765" spans="1:16" ht="14.25" hidden="1" customHeight="1" x14ac:dyDescent="0.3">
      <c r="A4765" s="2" t="s">
        <v>4796</v>
      </c>
      <c r="B4765" s="2" t="str">
        <f>RIGHT(DmartSalesData[[#This Row],[order_id]],6)</f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2" t="s">
        <v>23</v>
      </c>
    </row>
    <row r="4766" spans="1:16" ht="14.25" hidden="1" customHeight="1" x14ac:dyDescent="0.3">
      <c r="A4766" s="2" t="s">
        <v>4797</v>
      </c>
      <c r="B4766" s="2" t="str">
        <f>RIGHT(DmartSalesData[[#This Row],[order_id]],6)</f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2" t="s">
        <v>23</v>
      </c>
    </row>
    <row r="4767" spans="1:16" ht="14.25" hidden="1" customHeight="1" x14ac:dyDescent="0.3">
      <c r="A4767" s="2" t="s">
        <v>4798</v>
      </c>
      <c r="B4767" s="2" t="str">
        <f>RIGHT(DmartSalesData[[#This Row],[order_id]],6)</f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2" t="s">
        <v>23</v>
      </c>
    </row>
    <row r="4768" spans="1:16" ht="14.25" hidden="1" customHeight="1" x14ac:dyDescent="0.3">
      <c r="A4768" s="2" t="s">
        <v>4799</v>
      </c>
      <c r="B4768" s="2" t="str">
        <f>RIGHT(DmartSalesData[[#This Row],[order_id]],6)</f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2" t="s">
        <v>34</v>
      </c>
    </row>
    <row r="4769" spans="1:16" ht="14.25" hidden="1" customHeight="1" x14ac:dyDescent="0.3">
      <c r="A4769" s="2" t="s">
        <v>4800</v>
      </c>
      <c r="B4769" s="2" t="str">
        <f>RIGHT(DmartSalesData[[#This Row],[order_id]],6)</f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2" t="s">
        <v>34</v>
      </c>
    </row>
    <row r="4770" spans="1:16" ht="14.25" hidden="1" customHeight="1" x14ac:dyDescent="0.3">
      <c r="A4770" s="2" t="s">
        <v>4789</v>
      </c>
      <c r="B4770" s="2" t="str">
        <f>RIGHT(DmartSalesData[[#This Row],[order_id]],6)</f>
        <v>104756</v>
      </c>
      <c r="C4770" s="2" t="s">
        <v>19</v>
      </c>
      <c r="D4770" s="2" t="s">
        <v>33</v>
      </c>
      <c r="E4770" s="2">
        <v>4189.29</v>
      </c>
      <c r="F4770" s="2">
        <v>0.48</v>
      </c>
      <c r="G4770" s="2">
        <f t="shared" si="148"/>
        <v>2010.8591999999999</v>
      </c>
      <c r="H4770" s="2">
        <f t="shared" si="149"/>
        <v>2178.4308000000001</v>
      </c>
      <c r="I4770" s="2">
        <v>5</v>
      </c>
      <c r="J4770" s="3">
        <v>45061</v>
      </c>
      <c r="K4770" s="3">
        <v>45064</v>
      </c>
      <c r="L4770" s="2" t="s">
        <v>31</v>
      </c>
      <c r="M4770" s="2" t="s">
        <v>27</v>
      </c>
      <c r="N4770" s="2">
        <v>1082.1099999999999</v>
      </c>
      <c r="O4770" s="2" t="s">
        <v>48</v>
      </c>
      <c r="P4770" s="2" t="s">
        <v>48</v>
      </c>
    </row>
    <row r="4771" spans="1:16" ht="14.25" hidden="1" customHeight="1" x14ac:dyDescent="0.3">
      <c r="A4771" s="2" t="s">
        <v>4792</v>
      </c>
      <c r="B4771" s="2" t="str">
        <f>RIGHT(DmartSalesData[[#This Row],[order_id]],6)</f>
        <v>104759</v>
      </c>
      <c r="C4771" s="2" t="s">
        <v>19</v>
      </c>
      <c r="D4771" s="2" t="s">
        <v>20</v>
      </c>
      <c r="E4771" s="2">
        <v>2319.6</v>
      </c>
      <c r="F4771" s="2">
        <v>0.49</v>
      </c>
      <c r="G4771" s="2">
        <f t="shared" si="148"/>
        <v>1136.604</v>
      </c>
      <c r="H4771" s="2">
        <f t="shared" si="149"/>
        <v>1182.9959999999999</v>
      </c>
      <c r="I4771" s="2">
        <v>3</v>
      </c>
      <c r="J4771" s="3">
        <v>45503</v>
      </c>
      <c r="K4771" s="3">
        <v>45510</v>
      </c>
      <c r="L4771" s="2" t="s">
        <v>15</v>
      </c>
      <c r="M4771" s="2" t="s">
        <v>27</v>
      </c>
      <c r="N4771" s="2">
        <v>595.55999999999995</v>
      </c>
      <c r="O4771" s="2" t="s">
        <v>39</v>
      </c>
      <c r="P4771" s="2" t="s">
        <v>39</v>
      </c>
    </row>
    <row r="4772" spans="1:16" ht="14.25" hidden="1" customHeight="1" x14ac:dyDescent="0.3">
      <c r="A4772" s="2" t="s">
        <v>4795</v>
      </c>
      <c r="B4772" s="2" t="str">
        <f>RIGHT(DmartSalesData[[#This Row],[order_id]],6)</f>
        <v>104762</v>
      </c>
      <c r="C4772" s="2" t="s">
        <v>19</v>
      </c>
      <c r="D4772" s="2" t="s">
        <v>36</v>
      </c>
      <c r="E4772" s="2">
        <v>4510.8500000000004</v>
      </c>
      <c r="F4772" s="2">
        <v>0.46</v>
      </c>
      <c r="G4772" s="2">
        <f t="shared" si="148"/>
        <v>2074.9910000000004</v>
      </c>
      <c r="H4772" s="2">
        <f t="shared" si="149"/>
        <v>2435.8589999999999</v>
      </c>
      <c r="I4772" s="2">
        <v>7</v>
      </c>
      <c r="J4772" s="3">
        <v>45217</v>
      </c>
      <c r="K4772" s="3">
        <v>45221</v>
      </c>
      <c r="L4772" s="2" t="s">
        <v>15</v>
      </c>
      <c r="M4772" s="2" t="s">
        <v>22</v>
      </c>
      <c r="N4772" s="2">
        <v>383.61</v>
      </c>
      <c r="O4772" s="2" t="s">
        <v>23</v>
      </c>
      <c r="P4772" s="2" t="s">
        <v>23</v>
      </c>
    </row>
    <row r="4773" spans="1:16" ht="14.25" hidden="1" customHeight="1" x14ac:dyDescent="0.3">
      <c r="A4773" s="2" t="s">
        <v>4801</v>
      </c>
      <c r="B4773" s="2" t="str">
        <f>RIGHT(DmartSalesData[[#This Row],[order_id]],6)</f>
        <v>104768</v>
      </c>
      <c r="C4773" s="2" t="s">
        <v>19</v>
      </c>
      <c r="D4773" s="2" t="s">
        <v>36</v>
      </c>
      <c r="E4773" s="2">
        <v>3695.39</v>
      </c>
      <c r="F4773" s="2">
        <v>0.35</v>
      </c>
      <c r="G4773" s="2">
        <f t="shared" si="148"/>
        <v>1293.3864999999998</v>
      </c>
      <c r="H4773" s="2">
        <f t="shared" si="149"/>
        <v>2402.0034999999998</v>
      </c>
      <c r="I4773" s="2">
        <v>6</v>
      </c>
      <c r="J4773" s="3">
        <v>45158</v>
      </c>
      <c r="K4773" s="3">
        <v>45160</v>
      </c>
      <c r="L4773" s="2" t="s">
        <v>15</v>
      </c>
      <c r="M4773" s="2" t="s">
        <v>22</v>
      </c>
      <c r="N4773" s="2">
        <v>679.22</v>
      </c>
      <c r="O4773" s="2" t="s">
        <v>48</v>
      </c>
      <c r="P4773" s="2" t="s">
        <v>48</v>
      </c>
    </row>
    <row r="4774" spans="1:16" ht="14.25" hidden="1" customHeight="1" x14ac:dyDescent="0.3">
      <c r="A4774" s="2" t="s">
        <v>4805</v>
      </c>
      <c r="B4774" s="2" t="str">
        <f>RIGHT(DmartSalesData[[#This Row],[order_id]],6)</f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2" t="s">
        <v>39</v>
      </c>
    </row>
    <row r="4775" spans="1:16" ht="14.25" hidden="1" customHeight="1" x14ac:dyDescent="0.3">
      <c r="A4775" s="2" t="s">
        <v>4806</v>
      </c>
      <c r="B4775" s="2" t="str">
        <f>RIGHT(DmartSalesData[[#This Row],[order_id]],6)</f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2" t="s">
        <v>39</v>
      </c>
    </row>
    <row r="4776" spans="1:16" ht="14.25" hidden="1" customHeight="1" x14ac:dyDescent="0.3">
      <c r="A4776" s="2" t="s">
        <v>4807</v>
      </c>
      <c r="B4776" s="2" t="str">
        <f>RIGHT(DmartSalesData[[#This Row],[order_id]],6)</f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2" t="s">
        <v>48</v>
      </c>
    </row>
    <row r="4777" spans="1:16" ht="14.25" hidden="1" customHeight="1" x14ac:dyDescent="0.3">
      <c r="A4777" s="2" t="s">
        <v>4808</v>
      </c>
      <c r="B4777" s="2" t="str">
        <f>RIGHT(DmartSalesData[[#This Row],[order_id]],6)</f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2" t="s">
        <v>39</v>
      </c>
    </row>
    <row r="4778" spans="1:16" ht="14.25" hidden="1" customHeight="1" x14ac:dyDescent="0.3">
      <c r="A4778" s="2" t="s">
        <v>4809</v>
      </c>
      <c r="B4778" s="2" t="str">
        <f>RIGHT(DmartSalesData[[#This Row],[order_id]],6)</f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2" t="s">
        <v>28</v>
      </c>
    </row>
    <row r="4779" spans="1:16" ht="14.25" hidden="1" customHeight="1" x14ac:dyDescent="0.3">
      <c r="A4779" s="2" t="s">
        <v>4810</v>
      </c>
      <c r="B4779" s="2" t="str">
        <f>RIGHT(DmartSalesData[[#This Row],[order_id]],6)</f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2" t="s">
        <v>23</v>
      </c>
    </row>
    <row r="4780" spans="1:16" ht="14.25" hidden="1" customHeight="1" x14ac:dyDescent="0.3">
      <c r="A4780" s="2" t="s">
        <v>4811</v>
      </c>
      <c r="B4780" s="2" t="str">
        <f>RIGHT(DmartSalesData[[#This Row],[order_id]],6)</f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2" t="s">
        <v>39</v>
      </c>
    </row>
    <row r="4781" spans="1:16" ht="14.25" hidden="1" customHeight="1" x14ac:dyDescent="0.3">
      <c r="A4781" s="2" t="s">
        <v>4812</v>
      </c>
      <c r="B4781" s="2" t="str">
        <f>RIGHT(DmartSalesData[[#This Row],[order_id]],6)</f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2" t="s">
        <v>17</v>
      </c>
    </row>
    <row r="4782" spans="1:16" ht="14.25" hidden="1" customHeight="1" x14ac:dyDescent="0.3">
      <c r="A4782" s="2" t="s">
        <v>4802</v>
      </c>
      <c r="B4782" s="2" t="str">
        <f>RIGHT(DmartSalesData[[#This Row],[order_id]],6)</f>
        <v>104769</v>
      </c>
      <c r="C4782" s="2" t="s">
        <v>13</v>
      </c>
      <c r="D4782" s="2" t="s">
        <v>33</v>
      </c>
      <c r="E4782" s="2">
        <v>3738.31</v>
      </c>
      <c r="F4782" s="2">
        <v>0.28999999999999998</v>
      </c>
      <c r="G4782" s="2">
        <f t="shared" si="148"/>
        <v>1084.1098999999999</v>
      </c>
      <c r="H4782" s="2">
        <f t="shared" si="149"/>
        <v>2654.2001</v>
      </c>
      <c r="I4782" s="2">
        <v>4</v>
      </c>
      <c r="J4782" s="3">
        <v>45548</v>
      </c>
      <c r="K4782" s="3">
        <v>45552</v>
      </c>
      <c r="L4782" s="2" t="s">
        <v>21</v>
      </c>
      <c r="M4782" s="2" t="s">
        <v>22</v>
      </c>
      <c r="N4782" s="2">
        <v>1093.93</v>
      </c>
      <c r="O4782" s="2" t="s">
        <v>23</v>
      </c>
      <c r="P4782" s="2" t="s">
        <v>23</v>
      </c>
    </row>
    <row r="4783" spans="1:16" ht="14.25" hidden="1" customHeight="1" x14ac:dyDescent="0.3">
      <c r="A4783" s="2" t="s">
        <v>4814</v>
      </c>
      <c r="B4783" s="2" t="str">
        <f>RIGHT(DmartSalesData[[#This Row],[order_id]],6)</f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2" t="s">
        <v>34</v>
      </c>
    </row>
    <row r="4784" spans="1:16" ht="14.25" hidden="1" customHeight="1" x14ac:dyDescent="0.3">
      <c r="A4784" s="2" t="s">
        <v>4815</v>
      </c>
      <c r="B4784" s="2" t="str">
        <f>RIGHT(DmartSalesData[[#This Row],[order_id]],6)</f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2" t="s">
        <v>17</v>
      </c>
    </row>
    <row r="4785" spans="1:16" ht="14.25" hidden="1" customHeight="1" x14ac:dyDescent="0.3">
      <c r="A4785" s="2" t="s">
        <v>4816</v>
      </c>
      <c r="B4785" s="2" t="str">
        <f>RIGHT(DmartSalesData[[#This Row],[order_id]],6)</f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2" t="s">
        <v>28</v>
      </c>
    </row>
    <row r="4786" spans="1:16" ht="14.25" hidden="1" customHeight="1" x14ac:dyDescent="0.3">
      <c r="A4786" s="2" t="s">
        <v>4817</v>
      </c>
      <c r="B4786" s="2" t="str">
        <f>RIGHT(DmartSalesData[[#This Row],[order_id]],6)</f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2" t="s">
        <v>39</v>
      </c>
    </row>
    <row r="4787" spans="1:16" ht="14.25" hidden="1" customHeight="1" x14ac:dyDescent="0.3">
      <c r="A4787" s="2" t="s">
        <v>4818</v>
      </c>
      <c r="B4787" s="2" t="str">
        <f>RIGHT(DmartSalesData[[#This Row],[order_id]],6)</f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2" t="s">
        <v>48</v>
      </c>
    </row>
    <row r="4788" spans="1:16" ht="14.25" hidden="1" customHeight="1" x14ac:dyDescent="0.3">
      <c r="A4788" s="2" t="s">
        <v>4819</v>
      </c>
      <c r="B4788" s="2" t="str">
        <f>RIGHT(DmartSalesData[[#This Row],[order_id]],6)</f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2" t="s">
        <v>48</v>
      </c>
    </row>
    <row r="4789" spans="1:16" ht="14.25" hidden="1" customHeight="1" x14ac:dyDescent="0.3">
      <c r="A4789" s="2" t="s">
        <v>4820</v>
      </c>
      <c r="B4789" s="2" t="str">
        <f>RIGHT(DmartSalesData[[#This Row],[order_id]],6)</f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2" t="s">
        <v>17</v>
      </c>
    </row>
    <row r="4790" spans="1:16" ht="14.25" hidden="1" customHeight="1" x14ac:dyDescent="0.3">
      <c r="A4790" s="2" t="s">
        <v>4821</v>
      </c>
      <c r="B4790" s="2" t="str">
        <f>RIGHT(DmartSalesData[[#This Row],[order_id]],6)</f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2" t="s">
        <v>28</v>
      </c>
    </row>
    <row r="4791" spans="1:16" ht="14.25" hidden="1" customHeight="1" x14ac:dyDescent="0.3">
      <c r="A4791" s="2" t="s">
        <v>4803</v>
      </c>
      <c r="B4791" s="2" t="str">
        <f>RIGHT(DmartSalesData[[#This Row],[order_id]],6)</f>
        <v>104770</v>
      </c>
      <c r="C4791" s="2" t="s">
        <v>19</v>
      </c>
      <c r="D4791" s="2" t="s">
        <v>20</v>
      </c>
      <c r="E4791" s="2">
        <v>2949.46</v>
      </c>
      <c r="F4791" s="2">
        <v>0.44</v>
      </c>
      <c r="G4791" s="2">
        <f t="shared" si="148"/>
        <v>1297.7624000000001</v>
      </c>
      <c r="H4791" s="2">
        <f t="shared" si="149"/>
        <v>1651.6976</v>
      </c>
      <c r="I4791" s="2">
        <v>8</v>
      </c>
      <c r="J4791" s="3">
        <v>45518</v>
      </c>
      <c r="K4791" s="3">
        <v>45522</v>
      </c>
      <c r="L4791" s="2" t="s">
        <v>15</v>
      </c>
      <c r="M4791" s="2" t="s">
        <v>27</v>
      </c>
      <c r="N4791" s="2">
        <v>308.67</v>
      </c>
      <c r="O4791" s="2" t="s">
        <v>39</v>
      </c>
      <c r="P4791" s="2" t="s">
        <v>39</v>
      </c>
    </row>
    <row r="4792" spans="1:16" ht="14.25" hidden="1" customHeight="1" x14ac:dyDescent="0.3">
      <c r="A4792" s="2" t="s">
        <v>4823</v>
      </c>
      <c r="B4792" s="2" t="str">
        <f>RIGHT(DmartSalesData[[#This Row],[order_id]],6)</f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2" t="s">
        <v>28</v>
      </c>
    </row>
    <row r="4793" spans="1:16" ht="14.25" hidden="1" customHeight="1" x14ac:dyDescent="0.3">
      <c r="A4793" s="2" t="s">
        <v>4804</v>
      </c>
      <c r="B4793" s="2" t="str">
        <f>RIGHT(DmartSalesData[[#This Row],[order_id]],6)</f>
        <v>104771</v>
      </c>
      <c r="C4793" s="2" t="s">
        <v>19</v>
      </c>
      <c r="D4793" s="2" t="s">
        <v>26</v>
      </c>
      <c r="E4793" s="2">
        <v>2484.9699999999998</v>
      </c>
      <c r="F4793" s="2">
        <v>0.46</v>
      </c>
      <c r="G4793" s="2">
        <f t="shared" si="148"/>
        <v>1143.0862</v>
      </c>
      <c r="H4793" s="2">
        <f t="shared" si="149"/>
        <v>1341.8837999999998</v>
      </c>
      <c r="I4793" s="2">
        <v>4</v>
      </c>
      <c r="J4793" s="3">
        <v>45624</v>
      </c>
      <c r="K4793" s="3">
        <v>45628</v>
      </c>
      <c r="L4793" s="2" t="s">
        <v>21</v>
      </c>
      <c r="M4793" s="2" t="s">
        <v>27</v>
      </c>
      <c r="N4793" s="2">
        <v>342.6</v>
      </c>
      <c r="O4793" s="2" t="s">
        <v>48</v>
      </c>
      <c r="P4793" s="2" t="s">
        <v>48</v>
      </c>
    </row>
    <row r="4794" spans="1:16" ht="14.25" hidden="1" customHeight="1" x14ac:dyDescent="0.3">
      <c r="A4794" s="2" t="s">
        <v>4825</v>
      </c>
      <c r="B4794" s="2" t="str">
        <f>RIGHT(DmartSalesData[[#This Row],[order_id]],6)</f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2" t="s">
        <v>17</v>
      </c>
    </row>
    <row r="4795" spans="1:16" ht="14.25" hidden="1" customHeight="1" x14ac:dyDescent="0.3">
      <c r="A4795" s="2" t="s">
        <v>4826</v>
      </c>
      <c r="B4795" s="2" t="str">
        <f>RIGHT(DmartSalesData[[#This Row],[order_id]],6)</f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2" t="s">
        <v>34</v>
      </c>
    </row>
    <row r="4796" spans="1:16" ht="14.25" hidden="1" customHeight="1" x14ac:dyDescent="0.3">
      <c r="A4796" s="2" t="s">
        <v>4827</v>
      </c>
      <c r="B4796" s="2" t="str">
        <f>RIGHT(DmartSalesData[[#This Row],[order_id]],6)</f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2" t="s">
        <v>17</v>
      </c>
    </row>
    <row r="4797" spans="1:16" ht="14.25" hidden="1" customHeight="1" x14ac:dyDescent="0.3">
      <c r="A4797" s="2" t="s">
        <v>4813</v>
      </c>
      <c r="B4797" s="2" t="str">
        <f>RIGHT(DmartSalesData[[#This Row],[order_id]],6)</f>
        <v>104780</v>
      </c>
      <c r="C4797" s="2" t="s">
        <v>13</v>
      </c>
      <c r="D4797" s="2" t="s">
        <v>33</v>
      </c>
      <c r="E4797" s="2">
        <v>4439.7299999999996</v>
      </c>
      <c r="F4797" s="2">
        <v>0.35</v>
      </c>
      <c r="G4797" s="2">
        <f t="shared" ref="G4797:G4860" si="150">E4797*F4797</f>
        <v>1553.9054999999998</v>
      </c>
      <c r="H4797" s="2">
        <f t="shared" ref="H4797:H4860" si="151">E4797-G4797</f>
        <v>2885.8244999999997</v>
      </c>
      <c r="I4797" s="2">
        <v>4</v>
      </c>
      <c r="J4797" s="3">
        <v>45441</v>
      </c>
      <c r="K4797" s="3">
        <v>45442</v>
      </c>
      <c r="L4797" s="2" t="s">
        <v>31</v>
      </c>
      <c r="M4797" s="2" t="s">
        <v>22</v>
      </c>
      <c r="N4797" s="2">
        <v>598.15</v>
      </c>
      <c r="O4797" s="2" t="s">
        <v>39</v>
      </c>
      <c r="P4797" s="2" t="s">
        <v>39</v>
      </c>
    </row>
    <row r="4798" spans="1:16" ht="14.25" hidden="1" customHeight="1" x14ac:dyDescent="0.3">
      <c r="A4798" s="2" t="s">
        <v>4829</v>
      </c>
      <c r="B4798" s="2" t="str">
        <f>RIGHT(DmartSalesData[[#This Row],[order_id]],6)</f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50"/>
        <v>127.87460000000002</v>
      </c>
      <c r="H4798" s="2">
        <f t="shared" si="151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2" t="s">
        <v>23</v>
      </c>
    </row>
    <row r="4799" spans="1:16" ht="14.25" hidden="1" customHeight="1" x14ac:dyDescent="0.3">
      <c r="A4799" s="2" t="s">
        <v>4822</v>
      </c>
      <c r="B4799" s="2" t="str">
        <f>RIGHT(DmartSalesData[[#This Row],[order_id]],6)</f>
        <v>104789</v>
      </c>
      <c r="C4799" s="2" t="s">
        <v>25</v>
      </c>
      <c r="D4799" s="2" t="s">
        <v>26</v>
      </c>
      <c r="E4799" s="2">
        <v>4608.88</v>
      </c>
      <c r="F4799" s="2">
        <v>0.45</v>
      </c>
      <c r="G4799" s="2">
        <f t="shared" si="150"/>
        <v>2073.9960000000001</v>
      </c>
      <c r="H4799" s="2">
        <f t="shared" si="151"/>
        <v>2534.884</v>
      </c>
      <c r="I4799" s="2">
        <v>8</v>
      </c>
      <c r="J4799" s="3">
        <v>45551</v>
      </c>
      <c r="K4799" s="3">
        <v>45553</v>
      </c>
      <c r="L4799" s="2" t="s">
        <v>31</v>
      </c>
      <c r="M4799" s="2" t="s">
        <v>27</v>
      </c>
      <c r="N4799" s="2">
        <v>1315.18</v>
      </c>
      <c r="O4799" s="2" t="s">
        <v>39</v>
      </c>
      <c r="P4799" s="2" t="s">
        <v>39</v>
      </c>
    </row>
    <row r="4800" spans="1:16" ht="14.25" hidden="1" customHeight="1" x14ac:dyDescent="0.3">
      <c r="A4800" s="2" t="s">
        <v>4831</v>
      </c>
      <c r="B4800" s="2" t="str">
        <f>RIGHT(DmartSalesData[[#This Row],[order_id]],6)</f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50"/>
        <v>729.81229999999994</v>
      </c>
      <c r="H4800" s="2">
        <f t="shared" si="151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2" t="s">
        <v>28</v>
      </c>
    </row>
    <row r="4801" spans="1:16" ht="14.25" hidden="1" customHeight="1" x14ac:dyDescent="0.3">
      <c r="A4801" s="2" t="s">
        <v>4832</v>
      </c>
      <c r="B4801" s="2" t="str">
        <f>RIGHT(DmartSalesData[[#This Row],[order_id]],6)</f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50"/>
        <v>604.63560000000007</v>
      </c>
      <c r="H4801" s="2">
        <f t="shared" si="151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2" t="s">
        <v>28</v>
      </c>
    </row>
    <row r="4802" spans="1:16" ht="14.25" hidden="1" customHeight="1" x14ac:dyDescent="0.3">
      <c r="A4802" s="2" t="s">
        <v>4833</v>
      </c>
      <c r="B4802" s="2" t="str">
        <f>RIGHT(DmartSalesData[[#This Row],[order_id]],6)</f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50"/>
        <v>250.22129999999999</v>
      </c>
      <c r="H4802" s="2">
        <f t="shared" si="151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2" t="s">
        <v>34</v>
      </c>
    </row>
    <row r="4803" spans="1:16" ht="14.25" hidden="1" customHeight="1" x14ac:dyDescent="0.3">
      <c r="A4803" s="2" t="s">
        <v>4824</v>
      </c>
      <c r="B4803" s="2" t="str">
        <f>RIGHT(DmartSalesData[[#This Row],[order_id]],6)</f>
        <v>104791</v>
      </c>
      <c r="C4803" s="2" t="s">
        <v>13</v>
      </c>
      <c r="D4803" s="2" t="s">
        <v>20</v>
      </c>
      <c r="E4803" s="2">
        <v>3746.02</v>
      </c>
      <c r="F4803" s="2">
        <v>0.33</v>
      </c>
      <c r="G4803" s="2">
        <f t="shared" si="150"/>
        <v>1236.1866</v>
      </c>
      <c r="H4803" s="2">
        <f t="shared" si="151"/>
        <v>2509.8334</v>
      </c>
      <c r="I4803" s="2">
        <v>8</v>
      </c>
      <c r="J4803" s="3">
        <v>44966</v>
      </c>
      <c r="K4803" s="3">
        <v>44968</v>
      </c>
      <c r="L4803" s="2" t="s">
        <v>21</v>
      </c>
      <c r="M4803" s="2" t="s">
        <v>27</v>
      </c>
      <c r="N4803" s="2">
        <v>673.63</v>
      </c>
      <c r="O4803" s="2" t="s">
        <v>34</v>
      </c>
      <c r="P4803" s="2" t="s">
        <v>34</v>
      </c>
    </row>
    <row r="4804" spans="1:16" ht="14.25" hidden="1" customHeight="1" x14ac:dyDescent="0.3">
      <c r="A4804" s="2" t="s">
        <v>4835</v>
      </c>
      <c r="B4804" s="2" t="str">
        <f>RIGHT(DmartSalesData[[#This Row],[order_id]],6)</f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2" t="s">
        <v>39</v>
      </c>
    </row>
    <row r="4805" spans="1:16" ht="14.25" hidden="1" customHeight="1" x14ac:dyDescent="0.3">
      <c r="A4805" s="2" t="s">
        <v>4836</v>
      </c>
      <c r="B4805" s="2" t="str">
        <f>RIGHT(DmartSalesData[[#This Row],[order_id]],6)</f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2" t="s">
        <v>34</v>
      </c>
    </row>
    <row r="4806" spans="1:16" ht="14.25" hidden="1" customHeight="1" x14ac:dyDescent="0.3">
      <c r="A4806" s="2" t="s">
        <v>4837</v>
      </c>
      <c r="B4806" s="2" t="str">
        <f>RIGHT(DmartSalesData[[#This Row],[order_id]],6)</f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2" t="s">
        <v>48</v>
      </c>
    </row>
    <row r="4807" spans="1:16" ht="14.25" hidden="1" customHeight="1" x14ac:dyDescent="0.3">
      <c r="A4807" s="2" t="s">
        <v>4838</v>
      </c>
      <c r="B4807" s="2" t="str">
        <f>RIGHT(DmartSalesData[[#This Row],[order_id]],6)</f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2" t="s">
        <v>23</v>
      </c>
    </row>
    <row r="4808" spans="1:16" ht="14.25" hidden="1" customHeight="1" x14ac:dyDescent="0.3">
      <c r="A4808" s="2" t="s">
        <v>4839</v>
      </c>
      <c r="B4808" s="2" t="str">
        <f>RIGHT(DmartSalesData[[#This Row],[order_id]],6)</f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2" t="s">
        <v>39</v>
      </c>
    </row>
    <row r="4809" spans="1:16" ht="14.25" hidden="1" customHeight="1" x14ac:dyDescent="0.3">
      <c r="A4809" s="2" t="s">
        <v>4840</v>
      </c>
      <c r="B4809" s="2" t="str">
        <f>RIGHT(DmartSalesData[[#This Row],[order_id]],6)</f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2" t="s">
        <v>48</v>
      </c>
    </row>
    <row r="4810" spans="1:16" ht="14.25" hidden="1" customHeight="1" x14ac:dyDescent="0.3">
      <c r="A4810" s="2" t="s">
        <v>4841</v>
      </c>
      <c r="B4810" s="2" t="str">
        <f>RIGHT(DmartSalesData[[#This Row],[order_id]],6)</f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2" t="s">
        <v>28</v>
      </c>
    </row>
    <row r="4811" spans="1:16" ht="14.25" hidden="1" customHeight="1" x14ac:dyDescent="0.3">
      <c r="A4811" s="2" t="s">
        <v>4842</v>
      </c>
      <c r="B4811" s="2" t="str">
        <f>RIGHT(DmartSalesData[[#This Row],[order_id]],6)</f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2" t="s">
        <v>34</v>
      </c>
    </row>
    <row r="4812" spans="1:16" ht="14.25" hidden="1" customHeight="1" x14ac:dyDescent="0.3">
      <c r="A4812" s="2" t="s">
        <v>4843</v>
      </c>
      <c r="B4812" s="2" t="str">
        <f>RIGHT(DmartSalesData[[#This Row],[order_id]],6)</f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2" t="s">
        <v>28</v>
      </c>
    </row>
    <row r="4813" spans="1:16" ht="14.25" hidden="1" customHeight="1" x14ac:dyDescent="0.3">
      <c r="A4813" s="2" t="s">
        <v>4828</v>
      </c>
      <c r="B4813" s="2" t="str">
        <f>RIGHT(DmartSalesData[[#This Row],[order_id]],6)</f>
        <v>104795</v>
      </c>
      <c r="C4813" s="2" t="s">
        <v>41</v>
      </c>
      <c r="D4813" s="2" t="s">
        <v>26</v>
      </c>
      <c r="E4813" s="2">
        <v>3511.47</v>
      </c>
      <c r="F4813" s="2">
        <v>0.44</v>
      </c>
      <c r="G4813" s="2">
        <f t="shared" si="150"/>
        <v>1545.0467999999998</v>
      </c>
      <c r="H4813" s="2">
        <f t="shared" si="151"/>
        <v>1966.4232</v>
      </c>
      <c r="I4813" s="2">
        <v>2</v>
      </c>
      <c r="J4813" s="3">
        <v>45161</v>
      </c>
      <c r="K4813" s="3">
        <v>45163</v>
      </c>
      <c r="L4813" s="2" t="s">
        <v>15</v>
      </c>
      <c r="M4813" s="2" t="s">
        <v>16</v>
      </c>
      <c r="N4813" s="2">
        <v>598.01</v>
      </c>
      <c r="O4813" s="2" t="s">
        <v>48</v>
      </c>
      <c r="P4813" s="2" t="s">
        <v>48</v>
      </c>
    </row>
    <row r="4814" spans="1:16" ht="14.25" hidden="1" customHeight="1" x14ac:dyDescent="0.3">
      <c r="A4814" s="2" t="s">
        <v>4845</v>
      </c>
      <c r="B4814" s="2" t="str">
        <f>RIGHT(DmartSalesData[[#This Row],[order_id]],6)</f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2" t="s">
        <v>48</v>
      </c>
    </row>
    <row r="4815" spans="1:16" ht="14.25" hidden="1" customHeight="1" x14ac:dyDescent="0.3">
      <c r="A4815" s="2" t="s">
        <v>4846</v>
      </c>
      <c r="B4815" s="2" t="str">
        <f>RIGHT(DmartSalesData[[#This Row],[order_id]],6)</f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2" t="s">
        <v>39</v>
      </c>
    </row>
    <row r="4816" spans="1:16" ht="14.25" hidden="1" customHeight="1" x14ac:dyDescent="0.3">
      <c r="A4816" s="2" t="s">
        <v>4830</v>
      </c>
      <c r="B4816" s="2" t="str">
        <f>RIGHT(DmartSalesData[[#This Row],[order_id]],6)</f>
        <v>104797</v>
      </c>
      <c r="C4816" s="2" t="s">
        <v>41</v>
      </c>
      <c r="D4816" s="2" t="s">
        <v>20</v>
      </c>
      <c r="E4816" s="2">
        <v>4122.42</v>
      </c>
      <c r="F4816" s="2">
        <v>0.47</v>
      </c>
      <c r="G4816" s="2">
        <f t="shared" si="150"/>
        <v>1937.5373999999999</v>
      </c>
      <c r="H4816" s="2">
        <f t="shared" si="151"/>
        <v>2184.8825999999999</v>
      </c>
      <c r="I4816" s="2">
        <v>5</v>
      </c>
      <c r="J4816" s="3">
        <v>45223</v>
      </c>
      <c r="K4816" s="3">
        <v>45224</v>
      </c>
      <c r="L4816" s="2" t="s">
        <v>15</v>
      </c>
      <c r="M4816" s="2" t="s">
        <v>27</v>
      </c>
      <c r="N4816" s="2">
        <v>730.31</v>
      </c>
      <c r="O4816" s="2" t="s">
        <v>28</v>
      </c>
      <c r="P4816" s="2" t="s">
        <v>28</v>
      </c>
    </row>
    <row r="4817" spans="1:16" ht="14.25" hidden="1" customHeight="1" x14ac:dyDescent="0.3">
      <c r="A4817" s="2" t="s">
        <v>4848</v>
      </c>
      <c r="B4817" s="2" t="str">
        <f>RIGHT(DmartSalesData[[#This Row],[order_id]],6)</f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2" t="s">
        <v>34</v>
      </c>
    </row>
    <row r="4818" spans="1:16" ht="14.25" hidden="1" customHeight="1" x14ac:dyDescent="0.3">
      <c r="A4818" s="2" t="s">
        <v>4849</v>
      </c>
      <c r="B4818" s="2" t="str">
        <f>RIGHT(DmartSalesData[[#This Row],[order_id]],6)</f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2" t="s">
        <v>17</v>
      </c>
    </row>
    <row r="4819" spans="1:16" ht="14.25" hidden="1" customHeight="1" x14ac:dyDescent="0.3">
      <c r="A4819" s="2" t="s">
        <v>4850</v>
      </c>
      <c r="B4819" s="2" t="str">
        <f>RIGHT(DmartSalesData[[#This Row],[order_id]],6)</f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2" t="s">
        <v>23</v>
      </c>
    </row>
    <row r="4820" spans="1:16" ht="14.25" hidden="1" customHeight="1" x14ac:dyDescent="0.3">
      <c r="A4820" s="2" t="s">
        <v>4834</v>
      </c>
      <c r="B4820" s="2" t="str">
        <f>RIGHT(DmartSalesData[[#This Row],[order_id]],6)</f>
        <v>104801</v>
      </c>
      <c r="C4820" s="2" t="s">
        <v>13</v>
      </c>
      <c r="D4820" s="2" t="s">
        <v>20</v>
      </c>
      <c r="E4820" s="2">
        <v>3450.96</v>
      </c>
      <c r="F4820" s="2">
        <v>0.45</v>
      </c>
      <c r="G4820" s="2">
        <f t="shared" si="150"/>
        <v>1552.932</v>
      </c>
      <c r="H4820" s="2">
        <f t="shared" si="151"/>
        <v>1898.028</v>
      </c>
      <c r="I4820" s="2">
        <v>7</v>
      </c>
      <c r="J4820" s="3">
        <v>45201</v>
      </c>
      <c r="K4820" s="3">
        <v>45204</v>
      </c>
      <c r="L4820" s="2" t="s">
        <v>21</v>
      </c>
      <c r="M4820" s="2" t="s">
        <v>16</v>
      </c>
      <c r="N4820" s="2">
        <v>674.65</v>
      </c>
      <c r="O4820" s="2" t="s">
        <v>39</v>
      </c>
      <c r="P4820" s="2" t="s">
        <v>39</v>
      </c>
    </row>
    <row r="4821" spans="1:16" ht="14.25" hidden="1" customHeight="1" x14ac:dyDescent="0.3">
      <c r="A4821" s="2" t="s">
        <v>4852</v>
      </c>
      <c r="B4821" s="2" t="str">
        <f>RIGHT(DmartSalesData[[#This Row],[order_id]],6)</f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2" t="s">
        <v>28</v>
      </c>
    </row>
    <row r="4822" spans="1:16" ht="14.25" hidden="1" customHeight="1" x14ac:dyDescent="0.3">
      <c r="A4822" s="2" t="s">
        <v>4844</v>
      </c>
      <c r="B4822" s="2" t="str">
        <f>RIGHT(DmartSalesData[[#This Row],[order_id]],6)</f>
        <v>104811</v>
      </c>
      <c r="C4822" s="2" t="s">
        <v>19</v>
      </c>
      <c r="D4822" s="2" t="s">
        <v>33</v>
      </c>
      <c r="E4822" s="2">
        <v>3286.19</v>
      </c>
      <c r="F4822" s="2">
        <v>0.4</v>
      </c>
      <c r="G4822" s="2">
        <f t="shared" si="150"/>
        <v>1314.4760000000001</v>
      </c>
      <c r="H4822" s="2">
        <f t="shared" si="151"/>
        <v>1971.7139999999999</v>
      </c>
      <c r="I4822" s="2">
        <v>7</v>
      </c>
      <c r="J4822" s="3">
        <v>45375</v>
      </c>
      <c r="K4822" s="3">
        <v>45377</v>
      </c>
      <c r="L4822" s="2" t="s">
        <v>31</v>
      </c>
      <c r="M4822" s="2" t="s">
        <v>22</v>
      </c>
      <c r="N4822" s="2">
        <v>710.87</v>
      </c>
      <c r="O4822" s="2" t="s">
        <v>28</v>
      </c>
      <c r="P4822" s="2" t="s">
        <v>28</v>
      </c>
    </row>
    <row r="4823" spans="1:16" ht="14.25" hidden="1" customHeight="1" x14ac:dyDescent="0.3">
      <c r="A4823" s="2" t="s">
        <v>4847</v>
      </c>
      <c r="B4823" s="2" t="str">
        <f>RIGHT(DmartSalesData[[#This Row],[order_id]],6)</f>
        <v>104814</v>
      </c>
      <c r="C4823" s="2" t="s">
        <v>19</v>
      </c>
      <c r="D4823" s="2" t="s">
        <v>36</v>
      </c>
      <c r="E4823" s="2">
        <v>3934.86</v>
      </c>
      <c r="F4823" s="2">
        <v>0.26</v>
      </c>
      <c r="G4823" s="2">
        <f t="shared" si="150"/>
        <v>1023.0636000000001</v>
      </c>
      <c r="H4823" s="2">
        <f t="shared" si="151"/>
        <v>2911.7964000000002</v>
      </c>
      <c r="I4823" s="2">
        <v>5</v>
      </c>
      <c r="J4823" s="3">
        <v>44953</v>
      </c>
      <c r="K4823" s="3">
        <v>44959</v>
      </c>
      <c r="L4823" s="2" t="s">
        <v>15</v>
      </c>
      <c r="M4823" s="2" t="s">
        <v>22</v>
      </c>
      <c r="N4823" s="2">
        <v>947.71</v>
      </c>
      <c r="O4823" s="2" t="s">
        <v>34</v>
      </c>
      <c r="P4823" s="2" t="s">
        <v>34</v>
      </c>
    </row>
    <row r="4824" spans="1:16" ht="14.25" hidden="1" customHeight="1" x14ac:dyDescent="0.3">
      <c r="A4824" s="2" t="s">
        <v>4855</v>
      </c>
      <c r="B4824" s="2" t="str">
        <f>RIGHT(DmartSalesData[[#This Row],[order_id]],6)</f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2" t="s">
        <v>34</v>
      </c>
    </row>
    <row r="4825" spans="1:16" ht="14.25" hidden="1" customHeight="1" x14ac:dyDescent="0.3">
      <c r="A4825" s="2" t="s">
        <v>4856</v>
      </c>
      <c r="B4825" s="2" t="str">
        <f>RIGHT(DmartSalesData[[#This Row],[order_id]],6)</f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2" t="s">
        <v>28</v>
      </c>
    </row>
    <row r="4826" spans="1:16" ht="14.25" hidden="1" customHeight="1" x14ac:dyDescent="0.3">
      <c r="A4826" s="2" t="s">
        <v>4857</v>
      </c>
      <c r="B4826" s="2" t="str">
        <f>RIGHT(DmartSalesData[[#This Row],[order_id]],6)</f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2" t="s">
        <v>39</v>
      </c>
    </row>
    <row r="4827" spans="1:16" ht="14.25" hidden="1" customHeight="1" x14ac:dyDescent="0.3">
      <c r="A4827" s="2" t="s">
        <v>4858</v>
      </c>
      <c r="B4827" s="2" t="str">
        <f>RIGHT(DmartSalesData[[#This Row],[order_id]],6)</f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2" t="s">
        <v>39</v>
      </c>
    </row>
    <row r="4828" spans="1:16" ht="14.25" hidden="1" customHeight="1" x14ac:dyDescent="0.3">
      <c r="A4828" s="2" t="s">
        <v>4851</v>
      </c>
      <c r="B4828" s="2" t="str">
        <f>RIGHT(DmartSalesData[[#This Row],[order_id]],6)</f>
        <v>104818</v>
      </c>
      <c r="C4828" s="2" t="s">
        <v>25</v>
      </c>
      <c r="D4828" s="2" t="s">
        <v>33</v>
      </c>
      <c r="E4828" s="2">
        <v>4156.42</v>
      </c>
      <c r="F4828" s="2">
        <v>0.48</v>
      </c>
      <c r="G4828" s="2">
        <f t="shared" si="150"/>
        <v>1995.0816</v>
      </c>
      <c r="H4828" s="2">
        <f t="shared" si="151"/>
        <v>2161.3384000000001</v>
      </c>
      <c r="I4828" s="2">
        <v>4</v>
      </c>
      <c r="J4828" s="3">
        <v>45540</v>
      </c>
      <c r="K4828" s="3">
        <v>45542</v>
      </c>
      <c r="L4828" s="2" t="s">
        <v>15</v>
      </c>
      <c r="M4828" s="2" t="s">
        <v>16</v>
      </c>
      <c r="N4828" s="2">
        <v>349.3</v>
      </c>
      <c r="O4828" s="2" t="s">
        <v>39</v>
      </c>
      <c r="P4828" s="2" t="s">
        <v>39</v>
      </c>
    </row>
    <row r="4829" spans="1:16" ht="14.25" hidden="1" customHeight="1" x14ac:dyDescent="0.3">
      <c r="A4829" s="2" t="s">
        <v>4860</v>
      </c>
      <c r="B4829" s="2" t="str">
        <f>RIGHT(DmartSalesData[[#This Row],[order_id]],6)</f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2" t="s">
        <v>48</v>
      </c>
    </row>
    <row r="4830" spans="1:16" ht="14.25" hidden="1" customHeight="1" x14ac:dyDescent="0.3">
      <c r="A4830" s="2" t="s">
        <v>4861</v>
      </c>
      <c r="B4830" s="2" t="str">
        <f>RIGHT(DmartSalesData[[#This Row],[order_id]],6)</f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2" t="s">
        <v>48</v>
      </c>
    </row>
    <row r="4831" spans="1:16" ht="14.25" hidden="1" customHeight="1" x14ac:dyDescent="0.3">
      <c r="A4831" s="2" t="s">
        <v>4862</v>
      </c>
      <c r="B4831" s="2" t="str">
        <f>RIGHT(DmartSalesData[[#This Row],[order_id]],6)</f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2" t="s">
        <v>28</v>
      </c>
    </row>
    <row r="4832" spans="1:16" ht="14.25" hidden="1" customHeight="1" x14ac:dyDescent="0.3">
      <c r="A4832" s="2" t="s">
        <v>4863</v>
      </c>
      <c r="B4832" s="2" t="str">
        <f>RIGHT(DmartSalesData[[#This Row],[order_id]],6)</f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2" t="s">
        <v>28</v>
      </c>
    </row>
    <row r="4833" spans="1:16" ht="14.25" hidden="1" customHeight="1" x14ac:dyDescent="0.3">
      <c r="A4833" s="2" t="s">
        <v>4864</v>
      </c>
      <c r="B4833" s="2" t="str">
        <f>RIGHT(DmartSalesData[[#This Row],[order_id]],6)</f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2" t="s">
        <v>17</v>
      </c>
    </row>
    <row r="4834" spans="1:16" ht="14.25" hidden="1" customHeight="1" x14ac:dyDescent="0.3">
      <c r="A4834" s="2" t="s">
        <v>4865</v>
      </c>
      <c r="B4834" s="2" t="str">
        <f>RIGHT(DmartSalesData[[#This Row],[order_id]],6)</f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2" t="s">
        <v>34</v>
      </c>
    </row>
    <row r="4835" spans="1:16" ht="14.25" hidden="1" customHeight="1" x14ac:dyDescent="0.3">
      <c r="A4835" s="2" t="s">
        <v>4866</v>
      </c>
      <c r="B4835" s="2" t="str">
        <f>RIGHT(DmartSalesData[[#This Row],[order_id]],6)</f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2" t="s">
        <v>17</v>
      </c>
    </row>
    <row r="4836" spans="1:16" ht="14.25" hidden="1" customHeight="1" x14ac:dyDescent="0.3">
      <c r="A4836" s="2" t="s">
        <v>4867</v>
      </c>
      <c r="B4836" s="2" t="str">
        <f>RIGHT(DmartSalesData[[#This Row],[order_id]],6)</f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2" t="s">
        <v>17</v>
      </c>
    </row>
    <row r="4837" spans="1:16" ht="14.25" hidden="1" customHeight="1" x14ac:dyDescent="0.3">
      <c r="A4837" s="2" t="s">
        <v>4853</v>
      </c>
      <c r="B4837" s="2" t="str">
        <f>RIGHT(DmartSalesData[[#This Row],[order_id]],6)</f>
        <v>104820</v>
      </c>
      <c r="C4837" s="2" t="s">
        <v>19</v>
      </c>
      <c r="D4837" s="2" t="s">
        <v>36</v>
      </c>
      <c r="E4837" s="2">
        <v>4461.93</v>
      </c>
      <c r="F4837" s="2">
        <v>0.26</v>
      </c>
      <c r="G4837" s="2">
        <f t="shared" si="150"/>
        <v>1160.1018000000001</v>
      </c>
      <c r="H4837" s="2">
        <f t="shared" si="151"/>
        <v>3301.8281999999999</v>
      </c>
      <c r="I4837" s="2">
        <v>6</v>
      </c>
      <c r="J4837" s="3">
        <v>45213</v>
      </c>
      <c r="K4837" s="3">
        <v>45218</v>
      </c>
      <c r="L4837" s="2" t="s">
        <v>21</v>
      </c>
      <c r="M4837" s="2" t="s">
        <v>22</v>
      </c>
      <c r="N4837" s="2">
        <v>466.94</v>
      </c>
      <c r="O4837" s="2" t="s">
        <v>39</v>
      </c>
      <c r="P4837" s="2" t="s">
        <v>39</v>
      </c>
    </row>
    <row r="4838" spans="1:16" ht="14.25" hidden="1" customHeight="1" x14ac:dyDescent="0.3">
      <c r="A4838" s="2" t="s">
        <v>4869</v>
      </c>
      <c r="B4838" s="2" t="str">
        <f>RIGHT(DmartSalesData[[#This Row],[order_id]],6)</f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2" t="s">
        <v>39</v>
      </c>
    </row>
    <row r="4839" spans="1:16" ht="14.25" hidden="1" customHeight="1" x14ac:dyDescent="0.3">
      <c r="A4839" s="2" t="s">
        <v>4854</v>
      </c>
      <c r="B4839" s="2" t="str">
        <f>RIGHT(DmartSalesData[[#This Row],[order_id]],6)</f>
        <v>104821</v>
      </c>
      <c r="C4839" s="2" t="s">
        <v>25</v>
      </c>
      <c r="D4839" s="2" t="s">
        <v>20</v>
      </c>
      <c r="E4839" s="2">
        <v>4788.28</v>
      </c>
      <c r="F4839" s="2">
        <v>0.41</v>
      </c>
      <c r="G4839" s="2">
        <f t="shared" si="150"/>
        <v>1963.1947999999998</v>
      </c>
      <c r="H4839" s="2">
        <f t="shared" si="151"/>
        <v>2825.0852</v>
      </c>
      <c r="I4839" s="2">
        <v>7</v>
      </c>
      <c r="J4839" s="3">
        <v>45153</v>
      </c>
      <c r="K4839" s="3">
        <v>45159</v>
      </c>
      <c r="L4839" s="2" t="s">
        <v>15</v>
      </c>
      <c r="M4839" s="2" t="s">
        <v>16</v>
      </c>
      <c r="N4839" s="2">
        <v>957.96</v>
      </c>
      <c r="O4839" s="2" t="s">
        <v>48</v>
      </c>
      <c r="P4839" s="2" t="s">
        <v>48</v>
      </c>
    </row>
    <row r="4840" spans="1:16" ht="14.25" hidden="1" customHeight="1" x14ac:dyDescent="0.3">
      <c r="A4840" s="2" t="s">
        <v>4871</v>
      </c>
      <c r="B4840" s="2" t="str">
        <f>RIGHT(DmartSalesData[[#This Row],[order_id]],6)</f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2" t="s">
        <v>39</v>
      </c>
    </row>
    <row r="4841" spans="1:16" ht="14.25" hidden="1" customHeight="1" x14ac:dyDescent="0.3">
      <c r="A4841" s="2" t="s">
        <v>4872</v>
      </c>
      <c r="B4841" s="2" t="str">
        <f>RIGHT(DmartSalesData[[#This Row],[order_id]],6)</f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2" t="s">
        <v>39</v>
      </c>
    </row>
    <row r="4842" spans="1:16" ht="14.25" customHeight="1" x14ac:dyDescent="0.3">
      <c r="A4842" s="2" t="s">
        <v>14900</v>
      </c>
      <c r="B4842" s="2" t="str">
        <f>RIGHT(DmartSalesData[[#This Row],[order_id]],6)</f>
        <v>114867</v>
      </c>
      <c r="C4842" s="2" t="s">
        <v>13</v>
      </c>
      <c r="D4842" s="2" t="s">
        <v>20</v>
      </c>
      <c r="E4842" s="2">
        <v>106.97</v>
      </c>
      <c r="F4842" s="2">
        <v>0.36</v>
      </c>
      <c r="G4842" s="2">
        <f t="shared" si="150"/>
        <v>38.5092</v>
      </c>
      <c r="H4842" s="2">
        <f t="shared" si="151"/>
        <v>68.460800000000006</v>
      </c>
      <c r="I4842" s="2">
        <v>2</v>
      </c>
      <c r="J4842" s="3">
        <v>45401</v>
      </c>
      <c r="K4842" s="3">
        <v>45402</v>
      </c>
      <c r="L4842" s="2" t="s">
        <v>31</v>
      </c>
      <c r="M4842" s="2" t="s">
        <v>27</v>
      </c>
      <c r="N4842" s="2">
        <v>30.71</v>
      </c>
      <c r="O4842" s="2" t="s">
        <v>28</v>
      </c>
      <c r="P4842" s="2" t="s">
        <v>28</v>
      </c>
    </row>
    <row r="4843" spans="1:16" ht="14.25" hidden="1" customHeight="1" x14ac:dyDescent="0.3">
      <c r="A4843" s="2" t="s">
        <v>4874</v>
      </c>
      <c r="B4843" s="2" t="str">
        <f>RIGHT(DmartSalesData[[#This Row],[order_id]],6)</f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2" t="s">
        <v>34</v>
      </c>
    </row>
    <row r="4844" spans="1:16" ht="14.25" hidden="1" customHeight="1" x14ac:dyDescent="0.3">
      <c r="A4844" s="2" t="s">
        <v>4875</v>
      </c>
      <c r="B4844" s="2" t="str">
        <f>RIGHT(DmartSalesData[[#This Row],[order_id]],6)</f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2" t="s">
        <v>39</v>
      </c>
    </row>
    <row r="4845" spans="1:16" ht="14.25" hidden="1" customHeight="1" x14ac:dyDescent="0.3">
      <c r="A4845" s="2" t="s">
        <v>4876</v>
      </c>
      <c r="B4845" s="2" t="str">
        <f>RIGHT(DmartSalesData[[#This Row],[order_id]],6)</f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2" t="s">
        <v>48</v>
      </c>
    </row>
    <row r="4846" spans="1:16" ht="14.25" hidden="1" customHeight="1" x14ac:dyDescent="0.3">
      <c r="A4846" s="2" t="s">
        <v>4877</v>
      </c>
      <c r="B4846" s="2" t="str">
        <f>RIGHT(DmartSalesData[[#This Row],[order_id]],6)</f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2" t="s">
        <v>28</v>
      </c>
    </row>
    <row r="4847" spans="1:16" ht="14.25" hidden="1" customHeight="1" x14ac:dyDescent="0.3">
      <c r="A4847" s="2" t="s">
        <v>4878</v>
      </c>
      <c r="B4847" s="2" t="str">
        <f>RIGHT(DmartSalesData[[#This Row],[order_id]],6)</f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2" t="s">
        <v>34</v>
      </c>
    </row>
    <row r="4848" spans="1:16" ht="14.25" hidden="1" customHeight="1" x14ac:dyDescent="0.3">
      <c r="A4848" s="2" t="s">
        <v>4879</v>
      </c>
      <c r="B4848" s="2" t="str">
        <f>RIGHT(DmartSalesData[[#This Row],[order_id]],6)</f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2" t="s">
        <v>23</v>
      </c>
    </row>
    <row r="4849" spans="1:16" ht="14.25" hidden="1" customHeight="1" x14ac:dyDescent="0.3">
      <c r="A4849" s="2" t="s">
        <v>4880</v>
      </c>
      <c r="B4849" s="2" t="str">
        <f>RIGHT(DmartSalesData[[#This Row],[order_id]],6)</f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2" t="s">
        <v>17</v>
      </c>
    </row>
    <row r="4850" spans="1:16" ht="14.25" hidden="1" customHeight="1" x14ac:dyDescent="0.3">
      <c r="A4850" s="2" t="s">
        <v>4881</v>
      </c>
      <c r="B4850" s="2" t="str">
        <f>RIGHT(DmartSalesData[[#This Row],[order_id]],6)</f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2" t="s">
        <v>48</v>
      </c>
    </row>
    <row r="4851" spans="1:16" ht="14.25" hidden="1" customHeight="1" x14ac:dyDescent="0.3">
      <c r="A4851" s="2" t="s">
        <v>4882</v>
      </c>
      <c r="B4851" s="2" t="str">
        <f>RIGHT(DmartSalesData[[#This Row],[order_id]],6)</f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2" t="s">
        <v>48</v>
      </c>
    </row>
    <row r="4852" spans="1:16" ht="14.25" hidden="1" customHeight="1" x14ac:dyDescent="0.3">
      <c r="A4852" s="2" t="s">
        <v>4883</v>
      </c>
      <c r="B4852" s="2" t="str">
        <f>RIGHT(DmartSalesData[[#This Row],[order_id]],6)</f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2" t="s">
        <v>17</v>
      </c>
    </row>
    <row r="4853" spans="1:16" ht="14.25" hidden="1" customHeight="1" x14ac:dyDescent="0.3">
      <c r="A4853" s="2" t="s">
        <v>4884</v>
      </c>
      <c r="B4853" s="2" t="str">
        <f>RIGHT(DmartSalesData[[#This Row],[order_id]],6)</f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2" t="s">
        <v>48</v>
      </c>
    </row>
    <row r="4854" spans="1:16" ht="14.25" hidden="1" customHeight="1" x14ac:dyDescent="0.3">
      <c r="A4854" s="2" t="s">
        <v>4885</v>
      </c>
      <c r="B4854" s="2" t="str">
        <f>RIGHT(DmartSalesData[[#This Row],[order_id]],6)</f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2" t="s">
        <v>39</v>
      </c>
    </row>
    <row r="4855" spans="1:16" ht="14.25" hidden="1" customHeight="1" x14ac:dyDescent="0.3">
      <c r="A4855" s="2" t="s">
        <v>4859</v>
      </c>
      <c r="B4855" s="2" t="str">
        <f>RIGHT(DmartSalesData[[#This Row],[order_id]],6)</f>
        <v>104826</v>
      </c>
      <c r="C4855" s="2" t="s">
        <v>19</v>
      </c>
      <c r="D4855" s="2" t="s">
        <v>14</v>
      </c>
      <c r="E4855" s="2">
        <v>4113.71</v>
      </c>
      <c r="F4855" s="2">
        <v>0.5</v>
      </c>
      <c r="G4855" s="2">
        <f t="shared" si="150"/>
        <v>2056.855</v>
      </c>
      <c r="H4855" s="2">
        <f t="shared" si="151"/>
        <v>2056.855</v>
      </c>
      <c r="I4855" s="2">
        <v>3</v>
      </c>
      <c r="J4855" s="3">
        <v>44999</v>
      </c>
      <c r="K4855" s="3">
        <v>45002</v>
      </c>
      <c r="L4855" s="2" t="s">
        <v>21</v>
      </c>
      <c r="M4855" s="2" t="s">
        <v>27</v>
      </c>
      <c r="N4855" s="2">
        <v>301.36</v>
      </c>
      <c r="O4855" s="2" t="s">
        <v>23</v>
      </c>
      <c r="P4855" s="2" t="s">
        <v>23</v>
      </c>
    </row>
    <row r="4856" spans="1:16" ht="14.25" hidden="1" customHeight="1" x14ac:dyDescent="0.3">
      <c r="A4856" s="2" t="s">
        <v>4887</v>
      </c>
      <c r="B4856" s="2" t="str">
        <f>RIGHT(DmartSalesData[[#This Row],[order_id]],6)</f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2" t="s">
        <v>48</v>
      </c>
    </row>
    <row r="4857" spans="1:16" ht="14.25" hidden="1" customHeight="1" x14ac:dyDescent="0.3">
      <c r="A4857" s="2" t="s">
        <v>4888</v>
      </c>
      <c r="B4857" s="2" t="str">
        <f>RIGHT(DmartSalesData[[#This Row],[order_id]],6)</f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2" t="s">
        <v>17</v>
      </c>
    </row>
    <row r="4858" spans="1:16" ht="14.25" hidden="1" customHeight="1" x14ac:dyDescent="0.3">
      <c r="A4858" s="2" t="s">
        <v>4889</v>
      </c>
      <c r="B4858" s="2" t="str">
        <f>RIGHT(DmartSalesData[[#This Row],[order_id]],6)</f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2" t="s">
        <v>34</v>
      </c>
    </row>
    <row r="4859" spans="1:16" ht="14.25" hidden="1" customHeight="1" x14ac:dyDescent="0.3">
      <c r="A4859" s="2" t="s">
        <v>4890</v>
      </c>
      <c r="B4859" s="2" t="str">
        <f>RIGHT(DmartSalesData[[#This Row],[order_id]],6)</f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2" t="s">
        <v>23</v>
      </c>
    </row>
    <row r="4860" spans="1:16" ht="14.25" hidden="1" customHeight="1" x14ac:dyDescent="0.3">
      <c r="A4860" s="2" t="s">
        <v>4891</v>
      </c>
      <c r="B4860" s="2" t="str">
        <f>RIGHT(DmartSalesData[[#This Row],[order_id]],6)</f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2" t="s">
        <v>23</v>
      </c>
    </row>
    <row r="4861" spans="1:16" ht="14.25" hidden="1" customHeight="1" x14ac:dyDescent="0.3">
      <c r="A4861" s="2" t="s">
        <v>4892</v>
      </c>
      <c r="B4861" s="2" t="str">
        <f>RIGHT(DmartSalesData[[#This Row],[order_id]],6)</f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ref="G4861:G4924" si="152">E4861*F4861</f>
        <v>198.28549999999998</v>
      </c>
      <c r="H4861" s="2">
        <f t="shared" ref="H4861:H4924" si="153">E4861-G4861</f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2" t="s">
        <v>39</v>
      </c>
    </row>
    <row r="4862" spans="1:16" ht="14.25" hidden="1" customHeight="1" x14ac:dyDescent="0.3">
      <c r="A4862" s="2" t="s">
        <v>4868</v>
      </c>
      <c r="B4862" s="2" t="str">
        <f>RIGHT(DmartSalesData[[#This Row],[order_id]],6)</f>
        <v>104835</v>
      </c>
      <c r="C4862" s="2" t="s">
        <v>41</v>
      </c>
      <c r="D4862" s="2" t="s">
        <v>14</v>
      </c>
      <c r="E4862" s="2">
        <v>4282.66</v>
      </c>
      <c r="F4862" s="2">
        <v>0.35</v>
      </c>
      <c r="G4862" s="2">
        <f t="shared" si="152"/>
        <v>1498.9309999999998</v>
      </c>
      <c r="H4862" s="2">
        <f t="shared" si="153"/>
        <v>2783.7290000000003</v>
      </c>
      <c r="I4862" s="2">
        <v>2</v>
      </c>
      <c r="J4862" s="3">
        <v>45030</v>
      </c>
      <c r="K4862" s="3">
        <v>45032</v>
      </c>
      <c r="L4862" s="2" t="s">
        <v>21</v>
      </c>
      <c r="M4862" s="2" t="s">
        <v>16</v>
      </c>
      <c r="N4862" s="2">
        <v>248.94</v>
      </c>
      <c r="O4862" s="2" t="s">
        <v>39</v>
      </c>
      <c r="P4862" s="2" t="s">
        <v>39</v>
      </c>
    </row>
    <row r="4863" spans="1:16" ht="14.25" hidden="1" customHeight="1" x14ac:dyDescent="0.3">
      <c r="A4863" s="2" t="s">
        <v>4870</v>
      </c>
      <c r="B4863" s="2" t="str">
        <f>RIGHT(DmartSalesData[[#This Row],[order_id]],6)</f>
        <v>104837</v>
      </c>
      <c r="C4863" s="2" t="s">
        <v>13</v>
      </c>
      <c r="D4863" s="2" t="s">
        <v>33</v>
      </c>
      <c r="E4863" s="2">
        <v>4021.65</v>
      </c>
      <c r="F4863" s="2">
        <v>0.48</v>
      </c>
      <c r="G4863" s="2">
        <f t="shared" si="152"/>
        <v>1930.3920000000001</v>
      </c>
      <c r="H4863" s="2">
        <f t="shared" si="153"/>
        <v>2091.2579999999998</v>
      </c>
      <c r="I4863" s="2">
        <v>9</v>
      </c>
      <c r="J4863" s="3">
        <v>45021</v>
      </c>
      <c r="K4863" s="3">
        <v>45028</v>
      </c>
      <c r="L4863" s="2" t="s">
        <v>31</v>
      </c>
      <c r="M4863" s="2" t="s">
        <v>27</v>
      </c>
      <c r="N4863" s="2">
        <v>1109.23</v>
      </c>
      <c r="O4863" s="2" t="s">
        <v>28</v>
      </c>
      <c r="P4863" s="2" t="s">
        <v>28</v>
      </c>
    </row>
    <row r="4864" spans="1:16" ht="14.25" hidden="1" customHeight="1" x14ac:dyDescent="0.3">
      <c r="A4864" s="2" t="s">
        <v>4895</v>
      </c>
      <c r="B4864" s="2" t="str">
        <f>RIGHT(DmartSalesData[[#This Row],[order_id]],6)</f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2"/>
        <v>333.93619999999999</v>
      </c>
      <c r="H4864" s="2">
        <f t="shared" si="153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2" t="s">
        <v>48</v>
      </c>
    </row>
    <row r="4865" spans="1:16" ht="14.25" hidden="1" customHeight="1" x14ac:dyDescent="0.3">
      <c r="A4865" s="2" t="s">
        <v>4896</v>
      </c>
      <c r="B4865" s="2" t="str">
        <f>RIGHT(DmartSalesData[[#This Row],[order_id]],6)</f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2"/>
        <v>345.00480000000005</v>
      </c>
      <c r="H4865" s="2">
        <f t="shared" si="153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2" t="s">
        <v>17</v>
      </c>
    </row>
    <row r="4866" spans="1:16" ht="14.25" hidden="1" customHeight="1" x14ac:dyDescent="0.3">
      <c r="A4866" s="2" t="s">
        <v>4897</v>
      </c>
      <c r="B4866" s="2" t="str">
        <f>RIGHT(DmartSalesData[[#This Row],[order_id]],6)</f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2"/>
        <v>850.45259999999996</v>
      </c>
      <c r="H4866" s="2">
        <f t="shared" si="153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2" t="s">
        <v>34</v>
      </c>
    </row>
    <row r="4867" spans="1:16" ht="14.25" hidden="1" customHeight="1" x14ac:dyDescent="0.3">
      <c r="A4867" s="2" t="s">
        <v>4886</v>
      </c>
      <c r="B4867" s="2" t="str">
        <f>RIGHT(DmartSalesData[[#This Row],[order_id]],6)</f>
        <v>104853</v>
      </c>
      <c r="C4867" s="2" t="s">
        <v>25</v>
      </c>
      <c r="D4867" s="2" t="s">
        <v>36</v>
      </c>
      <c r="E4867" s="2">
        <v>4127.32</v>
      </c>
      <c r="F4867" s="2">
        <v>0.31</v>
      </c>
      <c r="G4867" s="2">
        <f t="shared" si="152"/>
        <v>1279.4692</v>
      </c>
      <c r="H4867" s="2">
        <f t="shared" si="153"/>
        <v>2847.8507999999997</v>
      </c>
      <c r="I4867" s="2">
        <v>1</v>
      </c>
      <c r="J4867" s="3">
        <v>45108</v>
      </c>
      <c r="K4867" s="3">
        <v>45111</v>
      </c>
      <c r="L4867" s="2" t="s">
        <v>21</v>
      </c>
      <c r="M4867" s="2" t="s">
        <v>27</v>
      </c>
      <c r="N4867" s="2">
        <v>1079.8499999999999</v>
      </c>
      <c r="O4867" s="2" t="s">
        <v>28</v>
      </c>
      <c r="P4867" s="2" t="s">
        <v>28</v>
      </c>
    </row>
    <row r="4868" spans="1:16" ht="14.25" hidden="1" customHeight="1" x14ac:dyDescent="0.3">
      <c r="A4868" s="2" t="s">
        <v>4899</v>
      </c>
      <c r="B4868" s="2" t="str">
        <f>RIGHT(DmartSalesData[[#This Row],[order_id]],6)</f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2" t="s">
        <v>39</v>
      </c>
    </row>
    <row r="4869" spans="1:16" ht="14.25" hidden="1" customHeight="1" x14ac:dyDescent="0.3">
      <c r="A4869" s="2" t="s">
        <v>4900</v>
      </c>
      <c r="B4869" s="2" t="str">
        <f>RIGHT(DmartSalesData[[#This Row],[order_id]],6)</f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2" t="s">
        <v>39</v>
      </c>
    </row>
    <row r="4870" spans="1:16" ht="14.25" hidden="1" customHeight="1" x14ac:dyDescent="0.3">
      <c r="A4870" s="2" t="s">
        <v>4901</v>
      </c>
      <c r="B4870" s="2" t="str">
        <f>RIGHT(DmartSalesData[[#This Row],[order_id]],6)</f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2" t="s">
        <v>48</v>
      </c>
    </row>
    <row r="4871" spans="1:16" ht="14.25" hidden="1" customHeight="1" x14ac:dyDescent="0.3">
      <c r="A4871" s="2" t="s">
        <v>4902</v>
      </c>
      <c r="B4871" s="2" t="str">
        <f>RIGHT(DmartSalesData[[#This Row],[order_id]],6)</f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2" t="s">
        <v>34</v>
      </c>
    </row>
    <row r="4872" spans="1:16" ht="14.25" hidden="1" customHeight="1" x14ac:dyDescent="0.3">
      <c r="A4872" s="2" t="s">
        <v>4893</v>
      </c>
      <c r="B4872" s="2" t="str">
        <f>RIGHT(DmartSalesData[[#This Row],[order_id]],6)</f>
        <v>104860</v>
      </c>
      <c r="C4872" s="2" t="s">
        <v>19</v>
      </c>
      <c r="D4872" s="2" t="s">
        <v>20</v>
      </c>
      <c r="E4872" s="2">
        <v>4550.34</v>
      </c>
      <c r="F4872" s="2">
        <v>0.46</v>
      </c>
      <c r="G4872" s="2">
        <f t="shared" si="152"/>
        <v>2093.1564000000003</v>
      </c>
      <c r="H4872" s="2">
        <f t="shared" si="153"/>
        <v>2457.1835999999998</v>
      </c>
      <c r="I4872" s="2">
        <v>7</v>
      </c>
      <c r="J4872" s="3">
        <v>45449</v>
      </c>
      <c r="K4872" s="3">
        <v>45451</v>
      </c>
      <c r="L4872" s="2" t="s">
        <v>21</v>
      </c>
      <c r="M4872" s="2" t="s">
        <v>27</v>
      </c>
      <c r="N4872" s="2">
        <v>984.14</v>
      </c>
      <c r="O4872" s="2" t="s">
        <v>39</v>
      </c>
      <c r="P4872" s="2" t="s">
        <v>39</v>
      </c>
    </row>
    <row r="4873" spans="1:16" ht="14.25" hidden="1" customHeight="1" x14ac:dyDescent="0.3">
      <c r="A4873" s="2" t="s">
        <v>4904</v>
      </c>
      <c r="B4873" s="2" t="str">
        <f>RIGHT(DmartSalesData[[#This Row],[order_id]],6)</f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2" t="s">
        <v>17</v>
      </c>
    </row>
    <row r="4874" spans="1:16" ht="14.25" hidden="1" customHeight="1" x14ac:dyDescent="0.3">
      <c r="A4874" s="2" t="s">
        <v>4894</v>
      </c>
      <c r="B4874" s="2" t="str">
        <f>RIGHT(DmartSalesData[[#This Row],[order_id]],6)</f>
        <v>104861</v>
      </c>
      <c r="C4874" s="2" t="s">
        <v>41</v>
      </c>
      <c r="D4874" s="2" t="s">
        <v>20</v>
      </c>
      <c r="E4874" s="2">
        <v>3057.78</v>
      </c>
      <c r="F4874" s="2">
        <v>0.46</v>
      </c>
      <c r="G4874" s="2">
        <f t="shared" si="152"/>
        <v>1406.5788000000002</v>
      </c>
      <c r="H4874" s="2">
        <f t="shared" si="153"/>
        <v>1651.2012</v>
      </c>
      <c r="I4874" s="2">
        <v>3</v>
      </c>
      <c r="J4874" s="3">
        <v>45585</v>
      </c>
      <c r="K4874" s="3">
        <v>45590</v>
      </c>
      <c r="L4874" s="2" t="s">
        <v>31</v>
      </c>
      <c r="M4874" s="2" t="s">
        <v>16</v>
      </c>
      <c r="N4874" s="2">
        <v>219.35</v>
      </c>
      <c r="O4874" s="2" t="s">
        <v>39</v>
      </c>
      <c r="P4874" s="2" t="s">
        <v>39</v>
      </c>
    </row>
    <row r="4875" spans="1:16" ht="14.25" hidden="1" customHeight="1" x14ac:dyDescent="0.3">
      <c r="A4875" s="2" t="s">
        <v>4906</v>
      </c>
      <c r="B4875" s="2" t="str">
        <f>RIGHT(DmartSalesData[[#This Row],[order_id]],6)</f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2" t="s">
        <v>17</v>
      </c>
    </row>
    <row r="4876" spans="1:16" ht="14.25" hidden="1" customHeight="1" x14ac:dyDescent="0.3">
      <c r="A4876" s="2" t="s">
        <v>4907</v>
      </c>
      <c r="B4876" s="2" t="str">
        <f>RIGHT(DmartSalesData[[#This Row],[order_id]],6)</f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2" t="s">
        <v>23</v>
      </c>
    </row>
    <row r="4877" spans="1:16" ht="14.25" hidden="1" customHeight="1" x14ac:dyDescent="0.3">
      <c r="A4877" s="2" t="s">
        <v>4908</v>
      </c>
      <c r="B4877" s="2" t="str">
        <f>RIGHT(DmartSalesData[[#This Row],[order_id]],6)</f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2" t="s">
        <v>23</v>
      </c>
    </row>
    <row r="4878" spans="1:16" ht="14.25" hidden="1" customHeight="1" x14ac:dyDescent="0.3">
      <c r="A4878" s="2" t="s">
        <v>4909</v>
      </c>
      <c r="B4878" s="2" t="str">
        <f>RIGHT(DmartSalesData[[#This Row],[order_id]],6)</f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2" t="s">
        <v>28</v>
      </c>
    </row>
    <row r="4879" spans="1:16" ht="14.25" hidden="1" customHeight="1" x14ac:dyDescent="0.3">
      <c r="A4879" s="2" t="s">
        <v>4910</v>
      </c>
      <c r="B4879" s="2" t="str">
        <f>RIGHT(DmartSalesData[[#This Row],[order_id]],6)</f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2" t="s">
        <v>34</v>
      </c>
    </row>
    <row r="4880" spans="1:16" ht="14.25" hidden="1" customHeight="1" x14ac:dyDescent="0.3">
      <c r="A4880" s="2" t="s">
        <v>4911</v>
      </c>
      <c r="B4880" s="2" t="str">
        <f>RIGHT(DmartSalesData[[#This Row],[order_id]],6)</f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2" t="s">
        <v>17</v>
      </c>
    </row>
    <row r="4881" spans="1:16" ht="14.25" hidden="1" customHeight="1" x14ac:dyDescent="0.3">
      <c r="A4881" s="2" t="s">
        <v>4912</v>
      </c>
      <c r="B4881" s="2" t="str">
        <f>RIGHT(DmartSalesData[[#This Row],[order_id]],6)</f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2" t="s">
        <v>39</v>
      </c>
    </row>
    <row r="4882" spans="1:16" ht="14.25" hidden="1" customHeight="1" x14ac:dyDescent="0.3">
      <c r="A4882" s="2" t="s">
        <v>4898</v>
      </c>
      <c r="B4882" s="2" t="str">
        <f>RIGHT(DmartSalesData[[#This Row],[order_id]],6)</f>
        <v>104865</v>
      </c>
      <c r="C4882" s="2" t="s">
        <v>25</v>
      </c>
      <c r="D4882" s="2" t="s">
        <v>14</v>
      </c>
      <c r="E4882" s="2">
        <v>3532.84</v>
      </c>
      <c r="F4882" s="2">
        <v>0.39</v>
      </c>
      <c r="G4882" s="2">
        <f t="shared" si="152"/>
        <v>1377.8076000000001</v>
      </c>
      <c r="H4882" s="2">
        <f t="shared" si="153"/>
        <v>2155.0324000000001</v>
      </c>
      <c r="I4882" s="2">
        <v>9</v>
      </c>
      <c r="J4882" s="3">
        <v>45064</v>
      </c>
      <c r="K4882" s="3">
        <v>45066</v>
      </c>
      <c r="L4882" s="2" t="s">
        <v>21</v>
      </c>
      <c r="M4882" s="2" t="s">
        <v>16</v>
      </c>
      <c r="N4882" s="2">
        <v>368.2</v>
      </c>
      <c r="O4882" s="2" t="s">
        <v>34</v>
      </c>
      <c r="P4882" s="2" t="s">
        <v>34</v>
      </c>
    </row>
    <row r="4883" spans="1:16" ht="14.25" hidden="1" customHeight="1" x14ac:dyDescent="0.3">
      <c r="A4883" s="2" t="s">
        <v>4914</v>
      </c>
      <c r="B4883" s="2" t="str">
        <f>RIGHT(DmartSalesData[[#This Row],[order_id]],6)</f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2" t="s">
        <v>28</v>
      </c>
    </row>
    <row r="4884" spans="1:16" ht="14.25" hidden="1" customHeight="1" x14ac:dyDescent="0.3">
      <c r="A4884" s="2" t="s">
        <v>4915</v>
      </c>
      <c r="B4884" s="2" t="str">
        <f>RIGHT(DmartSalesData[[#This Row],[order_id]],6)</f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2" t="s">
        <v>17</v>
      </c>
    </row>
    <row r="4885" spans="1:16" ht="14.25" hidden="1" customHeight="1" x14ac:dyDescent="0.3">
      <c r="A4885" s="2" t="s">
        <v>4916</v>
      </c>
      <c r="B4885" s="2" t="str">
        <f>RIGHT(DmartSalesData[[#This Row],[order_id]],6)</f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2" t="s">
        <v>34</v>
      </c>
    </row>
    <row r="4886" spans="1:16" ht="14.25" hidden="1" customHeight="1" x14ac:dyDescent="0.3">
      <c r="A4886" s="2" t="s">
        <v>4917</v>
      </c>
      <c r="B4886" s="2" t="str">
        <f>RIGHT(DmartSalesData[[#This Row],[order_id]],6)</f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2" t="s">
        <v>28</v>
      </c>
    </row>
    <row r="4887" spans="1:16" ht="14.25" hidden="1" customHeight="1" x14ac:dyDescent="0.3">
      <c r="A4887" s="2" t="s">
        <v>4918</v>
      </c>
      <c r="B4887" s="2" t="str">
        <f>RIGHT(DmartSalesData[[#This Row],[order_id]],6)</f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2" t="s">
        <v>39</v>
      </c>
    </row>
    <row r="4888" spans="1:16" ht="14.25" hidden="1" customHeight="1" x14ac:dyDescent="0.3">
      <c r="A4888" s="2" t="s">
        <v>4919</v>
      </c>
      <c r="B4888" s="2" t="str">
        <f>RIGHT(DmartSalesData[[#This Row],[order_id]],6)</f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2" t="s">
        <v>48</v>
      </c>
    </row>
    <row r="4889" spans="1:16" ht="14.25" hidden="1" customHeight="1" x14ac:dyDescent="0.3">
      <c r="A4889" s="2" t="s">
        <v>4920</v>
      </c>
      <c r="B4889" s="2" t="str">
        <f>RIGHT(DmartSalesData[[#This Row],[order_id]],6)</f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2" t="s">
        <v>39</v>
      </c>
    </row>
    <row r="4890" spans="1:16" ht="14.25" hidden="1" customHeight="1" x14ac:dyDescent="0.3">
      <c r="A4890" s="2" t="s">
        <v>4921</v>
      </c>
      <c r="B4890" s="2" t="str">
        <f>RIGHT(DmartSalesData[[#This Row],[order_id]],6)</f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2" t="s">
        <v>34</v>
      </c>
    </row>
    <row r="4891" spans="1:16" ht="14.25" hidden="1" customHeight="1" x14ac:dyDescent="0.3">
      <c r="A4891" s="2" t="s">
        <v>4922</v>
      </c>
      <c r="B4891" s="2" t="str">
        <f>RIGHT(DmartSalesData[[#This Row],[order_id]],6)</f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2" t="s">
        <v>34</v>
      </c>
    </row>
    <row r="4892" spans="1:16" ht="14.25" hidden="1" customHeight="1" x14ac:dyDescent="0.3">
      <c r="A4892" s="2" t="s">
        <v>4923</v>
      </c>
      <c r="B4892" s="2" t="str">
        <f>RIGHT(DmartSalesData[[#This Row],[order_id]],6)</f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2" t="s">
        <v>48</v>
      </c>
    </row>
    <row r="4893" spans="1:16" ht="14.25" hidden="1" customHeight="1" x14ac:dyDescent="0.3">
      <c r="A4893" s="2" t="s">
        <v>4924</v>
      </c>
      <c r="B4893" s="2" t="str">
        <f>RIGHT(DmartSalesData[[#This Row],[order_id]],6)</f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2" t="s">
        <v>48</v>
      </c>
    </row>
    <row r="4894" spans="1:16" ht="14.25" hidden="1" customHeight="1" x14ac:dyDescent="0.3">
      <c r="A4894" s="2" t="s">
        <v>4925</v>
      </c>
      <c r="B4894" s="2" t="str">
        <f>RIGHT(DmartSalesData[[#This Row],[order_id]],6)</f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2" t="s">
        <v>17</v>
      </c>
    </row>
    <row r="4895" spans="1:16" ht="14.25" hidden="1" customHeight="1" x14ac:dyDescent="0.3">
      <c r="A4895" s="2" t="s">
        <v>4926</v>
      </c>
      <c r="B4895" s="2" t="str">
        <f>RIGHT(DmartSalesData[[#This Row],[order_id]],6)</f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2" t="s">
        <v>48</v>
      </c>
    </row>
    <row r="4896" spans="1:16" ht="14.25" hidden="1" customHeight="1" x14ac:dyDescent="0.3">
      <c r="A4896" s="2" t="s">
        <v>4903</v>
      </c>
      <c r="B4896" s="2" t="str">
        <f>RIGHT(DmartSalesData[[#This Row],[order_id]],6)</f>
        <v>104870</v>
      </c>
      <c r="C4896" s="2" t="s">
        <v>19</v>
      </c>
      <c r="D4896" s="2" t="s">
        <v>26</v>
      </c>
      <c r="E4896" s="2">
        <v>2282.88</v>
      </c>
      <c r="F4896" s="2">
        <v>0.47</v>
      </c>
      <c r="G4896" s="2">
        <f t="shared" si="152"/>
        <v>1072.9536000000001</v>
      </c>
      <c r="H4896" s="2">
        <f t="shared" si="153"/>
        <v>1209.9264000000001</v>
      </c>
      <c r="I4896" s="2">
        <v>3</v>
      </c>
      <c r="J4896" s="3">
        <v>45257</v>
      </c>
      <c r="K4896" s="3">
        <v>45259</v>
      </c>
      <c r="L4896" s="2" t="s">
        <v>21</v>
      </c>
      <c r="M4896" s="2" t="s">
        <v>27</v>
      </c>
      <c r="N4896" s="2">
        <v>280.69</v>
      </c>
      <c r="O4896" s="2" t="s">
        <v>28</v>
      </c>
      <c r="P4896" s="2" t="s">
        <v>28</v>
      </c>
    </row>
    <row r="4897" spans="1:16" ht="14.25" hidden="1" customHeight="1" x14ac:dyDescent="0.3">
      <c r="A4897" s="2" t="s">
        <v>4928</v>
      </c>
      <c r="B4897" s="2" t="str">
        <f>RIGHT(DmartSalesData[[#This Row],[order_id]],6)</f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2" t="s">
        <v>48</v>
      </c>
    </row>
    <row r="4898" spans="1:16" ht="14.25" hidden="1" customHeight="1" x14ac:dyDescent="0.3">
      <c r="A4898" s="2" t="s">
        <v>4905</v>
      </c>
      <c r="B4898" s="2" t="str">
        <f>RIGHT(DmartSalesData[[#This Row],[order_id]],6)</f>
        <v>104872</v>
      </c>
      <c r="C4898" s="2" t="s">
        <v>25</v>
      </c>
      <c r="D4898" s="2" t="s">
        <v>33</v>
      </c>
      <c r="E4898" s="2">
        <v>3602.57</v>
      </c>
      <c r="F4898" s="2">
        <v>0.35</v>
      </c>
      <c r="G4898" s="2">
        <f t="shared" si="152"/>
        <v>1260.8995</v>
      </c>
      <c r="H4898" s="2">
        <f t="shared" si="153"/>
        <v>2341.6705000000002</v>
      </c>
      <c r="I4898" s="2">
        <v>9</v>
      </c>
      <c r="J4898" s="3">
        <v>45549</v>
      </c>
      <c r="K4898" s="3">
        <v>45554</v>
      </c>
      <c r="L4898" s="2" t="s">
        <v>15</v>
      </c>
      <c r="M4898" s="2" t="s">
        <v>22</v>
      </c>
      <c r="N4898" s="2">
        <v>242.83</v>
      </c>
      <c r="O4898" s="2" t="s">
        <v>34</v>
      </c>
      <c r="P4898" s="2" t="s">
        <v>34</v>
      </c>
    </row>
    <row r="4899" spans="1:16" ht="14.25" hidden="1" customHeight="1" x14ac:dyDescent="0.3">
      <c r="A4899" s="2" t="s">
        <v>4930</v>
      </c>
      <c r="B4899" s="2" t="str">
        <f>RIGHT(DmartSalesData[[#This Row],[order_id]],6)</f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2" t="s">
        <v>23</v>
      </c>
    </row>
    <row r="4900" spans="1:16" ht="14.25" hidden="1" customHeight="1" x14ac:dyDescent="0.3">
      <c r="A4900" s="2" t="s">
        <v>4931</v>
      </c>
      <c r="B4900" s="2" t="str">
        <f>RIGHT(DmartSalesData[[#This Row],[order_id]],6)</f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2" t="s">
        <v>17</v>
      </c>
    </row>
    <row r="4901" spans="1:16" ht="14.25" hidden="1" customHeight="1" x14ac:dyDescent="0.3">
      <c r="A4901" s="2" t="s">
        <v>4932</v>
      </c>
      <c r="B4901" s="2" t="str">
        <f>RIGHT(DmartSalesData[[#This Row],[order_id]],6)</f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2" t="s">
        <v>48</v>
      </c>
    </row>
    <row r="4902" spans="1:16" ht="14.25" hidden="1" customHeight="1" x14ac:dyDescent="0.3">
      <c r="A4902" s="2" t="s">
        <v>4933</v>
      </c>
      <c r="B4902" s="2" t="str">
        <f>RIGHT(DmartSalesData[[#This Row],[order_id]],6)</f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2" t="s">
        <v>17</v>
      </c>
    </row>
    <row r="4903" spans="1:16" ht="14.25" hidden="1" customHeight="1" x14ac:dyDescent="0.3">
      <c r="A4903" s="2" t="s">
        <v>4934</v>
      </c>
      <c r="B4903" s="2" t="str">
        <f>RIGHT(DmartSalesData[[#This Row],[order_id]],6)</f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2" t="s">
        <v>23</v>
      </c>
    </row>
    <row r="4904" spans="1:16" ht="14.25" hidden="1" customHeight="1" x14ac:dyDescent="0.3">
      <c r="A4904" s="2" t="s">
        <v>4913</v>
      </c>
      <c r="B4904" s="2" t="str">
        <f>RIGHT(DmartSalesData[[#This Row],[order_id]],6)</f>
        <v>104880</v>
      </c>
      <c r="C4904" s="2" t="s">
        <v>25</v>
      </c>
      <c r="D4904" s="2" t="s">
        <v>36</v>
      </c>
      <c r="E4904" s="2">
        <v>2330.02</v>
      </c>
      <c r="F4904" s="2">
        <v>0.5</v>
      </c>
      <c r="G4904" s="2">
        <f t="shared" si="152"/>
        <v>1165.01</v>
      </c>
      <c r="H4904" s="2">
        <f t="shared" si="153"/>
        <v>1165.01</v>
      </c>
      <c r="I4904" s="2">
        <v>9</v>
      </c>
      <c r="J4904" s="3">
        <v>45352</v>
      </c>
      <c r="K4904" s="3">
        <v>45354</v>
      </c>
      <c r="L4904" s="2" t="s">
        <v>21</v>
      </c>
      <c r="M4904" s="2" t="s">
        <v>22</v>
      </c>
      <c r="N4904" s="2">
        <v>525.37</v>
      </c>
      <c r="O4904" s="2" t="s">
        <v>34</v>
      </c>
      <c r="P4904" s="2" t="s">
        <v>34</v>
      </c>
    </row>
    <row r="4905" spans="1:16" ht="14.25" hidden="1" customHeight="1" x14ac:dyDescent="0.3">
      <c r="A4905" s="2" t="s">
        <v>4936</v>
      </c>
      <c r="B4905" s="2" t="str">
        <f>RIGHT(DmartSalesData[[#This Row],[order_id]],6)</f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2" t="s">
        <v>17</v>
      </c>
    </row>
    <row r="4906" spans="1:16" ht="14.25" hidden="1" customHeight="1" x14ac:dyDescent="0.3">
      <c r="A4906" s="2" t="s">
        <v>4937</v>
      </c>
      <c r="B4906" s="2" t="str">
        <f>RIGHT(DmartSalesData[[#This Row],[order_id]],6)</f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2" t="s">
        <v>17</v>
      </c>
    </row>
    <row r="4907" spans="1:16" ht="14.25" hidden="1" customHeight="1" x14ac:dyDescent="0.3">
      <c r="A4907" s="2" t="s">
        <v>4938</v>
      </c>
      <c r="B4907" s="2" t="str">
        <f>RIGHT(DmartSalesData[[#This Row],[order_id]],6)</f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2" t="s">
        <v>48</v>
      </c>
    </row>
    <row r="4908" spans="1:16" ht="14.25" hidden="1" customHeight="1" x14ac:dyDescent="0.3">
      <c r="A4908" s="2" t="s">
        <v>4927</v>
      </c>
      <c r="B4908" s="2" t="str">
        <f>RIGHT(DmartSalesData[[#This Row],[order_id]],6)</f>
        <v>104894</v>
      </c>
      <c r="C4908" s="2" t="s">
        <v>13</v>
      </c>
      <c r="D4908" s="2" t="s">
        <v>20</v>
      </c>
      <c r="E4908" s="2">
        <v>3231.16</v>
      </c>
      <c r="F4908" s="2">
        <v>0.46</v>
      </c>
      <c r="G4908" s="2">
        <f t="shared" si="152"/>
        <v>1486.3335999999999</v>
      </c>
      <c r="H4908" s="2">
        <f t="shared" si="153"/>
        <v>1744.8263999999999</v>
      </c>
      <c r="I4908" s="2">
        <v>8</v>
      </c>
      <c r="J4908" s="3">
        <v>44974</v>
      </c>
      <c r="K4908" s="3">
        <v>44977</v>
      </c>
      <c r="L4908" s="2" t="s">
        <v>31</v>
      </c>
      <c r="M4908" s="2" t="s">
        <v>22</v>
      </c>
      <c r="N4908" s="2">
        <v>935.21</v>
      </c>
      <c r="O4908" s="2" t="s">
        <v>48</v>
      </c>
      <c r="P4908" s="2" t="s">
        <v>48</v>
      </c>
    </row>
    <row r="4909" spans="1:16" ht="14.25" hidden="1" customHeight="1" x14ac:dyDescent="0.3">
      <c r="A4909" s="2" t="s">
        <v>4929</v>
      </c>
      <c r="B4909" s="2" t="str">
        <f>RIGHT(DmartSalesData[[#This Row],[order_id]],6)</f>
        <v>104896</v>
      </c>
      <c r="C4909" s="2" t="s">
        <v>25</v>
      </c>
      <c r="D4909" s="2" t="s">
        <v>14</v>
      </c>
      <c r="E4909" s="2">
        <v>3533.05</v>
      </c>
      <c r="F4909" s="2">
        <v>0.42</v>
      </c>
      <c r="G4909" s="2">
        <f t="shared" si="152"/>
        <v>1483.8810000000001</v>
      </c>
      <c r="H4909" s="2">
        <f t="shared" si="153"/>
        <v>2049.1689999999999</v>
      </c>
      <c r="I4909" s="2">
        <v>5</v>
      </c>
      <c r="J4909" s="3">
        <v>45591</v>
      </c>
      <c r="K4909" s="3">
        <v>45596</v>
      </c>
      <c r="L4909" s="2" t="s">
        <v>21</v>
      </c>
      <c r="M4909" s="2" t="s">
        <v>16</v>
      </c>
      <c r="N4909" s="2">
        <v>774.71</v>
      </c>
      <c r="O4909" s="2" t="s">
        <v>39</v>
      </c>
      <c r="P4909" s="2" t="s">
        <v>39</v>
      </c>
    </row>
    <row r="4910" spans="1:16" ht="14.25" hidden="1" customHeight="1" x14ac:dyDescent="0.3">
      <c r="A4910" s="2" t="s">
        <v>4935</v>
      </c>
      <c r="B4910" s="2" t="str">
        <f>RIGHT(DmartSalesData[[#This Row],[order_id]],6)</f>
        <v>104902</v>
      </c>
      <c r="C4910" s="2" t="s">
        <v>19</v>
      </c>
      <c r="D4910" s="2" t="s">
        <v>26</v>
      </c>
      <c r="E4910" s="2">
        <v>3929.49</v>
      </c>
      <c r="F4910" s="2">
        <v>0.37</v>
      </c>
      <c r="G4910" s="2">
        <f t="shared" si="152"/>
        <v>1453.9113</v>
      </c>
      <c r="H4910" s="2">
        <f t="shared" si="153"/>
        <v>2475.5787</v>
      </c>
      <c r="I4910" s="2">
        <v>8</v>
      </c>
      <c r="J4910" s="3">
        <v>45370</v>
      </c>
      <c r="K4910" s="3">
        <v>45376</v>
      </c>
      <c r="L4910" s="2" t="s">
        <v>15</v>
      </c>
      <c r="M4910" s="2" t="s">
        <v>16</v>
      </c>
      <c r="N4910" s="2">
        <v>301.75</v>
      </c>
      <c r="O4910" s="2" t="s">
        <v>48</v>
      </c>
      <c r="P4910" s="2" t="s">
        <v>48</v>
      </c>
    </row>
    <row r="4911" spans="1:16" ht="14.25" hidden="1" customHeight="1" x14ac:dyDescent="0.3">
      <c r="A4911" s="2" t="s">
        <v>4942</v>
      </c>
      <c r="B4911" s="2" t="str">
        <f>RIGHT(DmartSalesData[[#This Row],[order_id]],6)</f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2" t="s">
        <v>17</v>
      </c>
    </row>
    <row r="4912" spans="1:16" ht="14.25" hidden="1" customHeight="1" x14ac:dyDescent="0.3">
      <c r="A4912" s="2" t="s">
        <v>4943</v>
      </c>
      <c r="B4912" s="2" t="str">
        <f>RIGHT(DmartSalesData[[#This Row],[order_id]],6)</f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2" t="s">
        <v>39</v>
      </c>
    </row>
    <row r="4913" spans="1:16" ht="14.25" hidden="1" customHeight="1" x14ac:dyDescent="0.3">
      <c r="A4913" s="2" t="s">
        <v>4944</v>
      </c>
      <c r="B4913" s="2" t="str">
        <f>RIGHT(DmartSalesData[[#This Row],[order_id]],6)</f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2" t="s">
        <v>28</v>
      </c>
    </row>
    <row r="4914" spans="1:16" ht="14.25" hidden="1" customHeight="1" x14ac:dyDescent="0.3">
      <c r="A4914" s="2" t="s">
        <v>4945</v>
      </c>
      <c r="B4914" s="2" t="str">
        <f>RIGHT(DmartSalesData[[#This Row],[order_id]],6)</f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2" t="s">
        <v>17</v>
      </c>
    </row>
    <row r="4915" spans="1:16" ht="14.25" hidden="1" customHeight="1" x14ac:dyDescent="0.3">
      <c r="A4915" s="2" t="s">
        <v>4946</v>
      </c>
      <c r="B4915" s="2" t="str">
        <f>RIGHT(DmartSalesData[[#This Row],[order_id]],6)</f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2" t="s">
        <v>17</v>
      </c>
    </row>
    <row r="4916" spans="1:16" ht="14.25" hidden="1" customHeight="1" x14ac:dyDescent="0.3">
      <c r="A4916" s="2" t="s">
        <v>4947</v>
      </c>
      <c r="B4916" s="2" t="str">
        <f>RIGHT(DmartSalesData[[#This Row],[order_id]],6)</f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2" t="s">
        <v>34</v>
      </c>
    </row>
    <row r="4917" spans="1:16" ht="14.25" hidden="1" customHeight="1" x14ac:dyDescent="0.3">
      <c r="A4917" s="2" t="s">
        <v>4948</v>
      </c>
      <c r="B4917" s="2" t="str">
        <f>RIGHT(DmartSalesData[[#This Row],[order_id]],6)</f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2" t="s">
        <v>48</v>
      </c>
    </row>
    <row r="4918" spans="1:16" ht="14.25" hidden="1" customHeight="1" x14ac:dyDescent="0.3">
      <c r="A4918" s="2" t="s">
        <v>4949</v>
      </c>
      <c r="B4918" s="2" t="str">
        <f>RIGHT(DmartSalesData[[#This Row],[order_id]],6)</f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2" t="s">
        <v>34</v>
      </c>
    </row>
    <row r="4919" spans="1:16" ht="14.25" hidden="1" customHeight="1" x14ac:dyDescent="0.3">
      <c r="A4919" s="2" t="s">
        <v>4950</v>
      </c>
      <c r="B4919" s="2" t="str">
        <f>RIGHT(DmartSalesData[[#This Row],[order_id]],6)</f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2" t="s">
        <v>34</v>
      </c>
    </row>
    <row r="4920" spans="1:16" ht="14.25" hidden="1" customHeight="1" x14ac:dyDescent="0.3">
      <c r="A4920" s="2" t="s">
        <v>4951</v>
      </c>
      <c r="B4920" s="2" t="str">
        <f>RIGHT(DmartSalesData[[#This Row],[order_id]],6)</f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2" t="s">
        <v>23</v>
      </c>
    </row>
    <row r="4921" spans="1:16" ht="14.25" hidden="1" customHeight="1" x14ac:dyDescent="0.3">
      <c r="A4921" s="2" t="s">
        <v>4939</v>
      </c>
      <c r="B4921" s="2" t="str">
        <f>RIGHT(DmartSalesData[[#This Row],[order_id]],6)</f>
        <v>104906</v>
      </c>
      <c r="C4921" s="2" t="s">
        <v>13</v>
      </c>
      <c r="D4921" s="2" t="s">
        <v>33</v>
      </c>
      <c r="E4921" s="2">
        <v>4318.2299999999996</v>
      </c>
      <c r="F4921" s="2">
        <v>0.27</v>
      </c>
      <c r="G4921" s="2">
        <f t="shared" si="152"/>
        <v>1165.9221</v>
      </c>
      <c r="H4921" s="2">
        <f t="shared" si="153"/>
        <v>3152.3078999999998</v>
      </c>
      <c r="I4921" s="2">
        <v>3</v>
      </c>
      <c r="J4921" s="3">
        <v>45054</v>
      </c>
      <c r="K4921" s="3">
        <v>45055</v>
      </c>
      <c r="L4921" s="2" t="s">
        <v>15</v>
      </c>
      <c r="M4921" s="2" t="s">
        <v>22</v>
      </c>
      <c r="N4921" s="2">
        <v>457.67</v>
      </c>
      <c r="O4921" s="2" t="s">
        <v>48</v>
      </c>
      <c r="P4921" s="2" t="s">
        <v>48</v>
      </c>
    </row>
    <row r="4922" spans="1:16" ht="14.25" hidden="1" customHeight="1" x14ac:dyDescent="0.3">
      <c r="A4922" s="2" t="s">
        <v>4953</v>
      </c>
      <c r="B4922" s="2" t="str">
        <f>RIGHT(DmartSalesData[[#This Row],[order_id]],6)</f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2" t="s">
        <v>34</v>
      </c>
    </row>
    <row r="4923" spans="1:16" ht="14.25" hidden="1" customHeight="1" x14ac:dyDescent="0.3">
      <c r="A4923" s="2" t="s">
        <v>4954</v>
      </c>
      <c r="B4923" s="2" t="str">
        <f>RIGHT(DmartSalesData[[#This Row],[order_id]],6)</f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2" t="s">
        <v>34</v>
      </c>
    </row>
    <row r="4924" spans="1:16" ht="14.25" hidden="1" customHeight="1" x14ac:dyDescent="0.3">
      <c r="A4924" s="2" t="s">
        <v>4955</v>
      </c>
      <c r="B4924" s="2" t="str">
        <f>RIGHT(DmartSalesData[[#This Row],[order_id]],6)</f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2" t="s">
        <v>17</v>
      </c>
    </row>
    <row r="4925" spans="1:16" ht="14.25" hidden="1" customHeight="1" x14ac:dyDescent="0.3">
      <c r="A4925" s="2" t="s">
        <v>4956</v>
      </c>
      <c r="B4925" s="2" t="str">
        <f>RIGHT(DmartSalesData[[#This Row],[order_id]],6)</f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ref="G4925:G4988" si="154">E4925*F4925</f>
        <v>655.23770000000002</v>
      </c>
      <c r="H4925" s="2">
        <f t="shared" ref="H4925:H4988" si="155">E4925-G4925</f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2" t="s">
        <v>28</v>
      </c>
    </row>
    <row r="4926" spans="1:16" ht="14.25" hidden="1" customHeight="1" x14ac:dyDescent="0.3">
      <c r="A4926" s="2" t="s">
        <v>4957</v>
      </c>
      <c r="B4926" s="2" t="str">
        <f>RIGHT(DmartSalesData[[#This Row],[order_id]],6)</f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4"/>
        <v>533.34260000000006</v>
      </c>
      <c r="H4926" s="2">
        <f t="shared" si="155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2" t="s">
        <v>23</v>
      </c>
    </row>
    <row r="4927" spans="1:16" ht="14.25" hidden="1" customHeight="1" x14ac:dyDescent="0.3">
      <c r="A4927" s="2" t="s">
        <v>4958</v>
      </c>
      <c r="B4927" s="2" t="str">
        <f>RIGHT(DmartSalesData[[#This Row],[order_id]],6)</f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4"/>
        <v>159.7912</v>
      </c>
      <c r="H4927" s="2">
        <f t="shared" si="155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2" t="s">
        <v>34</v>
      </c>
    </row>
    <row r="4928" spans="1:16" ht="14.25" hidden="1" customHeight="1" x14ac:dyDescent="0.3">
      <c r="A4928" s="2" t="s">
        <v>4959</v>
      </c>
      <c r="B4928" s="2" t="str">
        <f>RIGHT(DmartSalesData[[#This Row],[order_id]],6)</f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4"/>
        <v>834.21679999999992</v>
      </c>
      <c r="H4928" s="2">
        <f t="shared" si="155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2" t="s">
        <v>34</v>
      </c>
    </row>
    <row r="4929" spans="1:16" ht="14.25" hidden="1" customHeight="1" x14ac:dyDescent="0.3">
      <c r="A4929" s="2" t="s">
        <v>4940</v>
      </c>
      <c r="B4929" s="2" t="str">
        <f>RIGHT(DmartSalesData[[#This Row],[order_id]],6)</f>
        <v>104907</v>
      </c>
      <c r="C4929" s="2" t="s">
        <v>25</v>
      </c>
      <c r="D4929" s="2" t="s">
        <v>14</v>
      </c>
      <c r="E4929" s="2">
        <v>3278.09</v>
      </c>
      <c r="F4929" s="2">
        <v>0.31</v>
      </c>
      <c r="G4929" s="2">
        <f t="shared" si="154"/>
        <v>1016.2079</v>
      </c>
      <c r="H4929" s="2">
        <f t="shared" si="155"/>
        <v>2261.8821000000003</v>
      </c>
      <c r="I4929" s="2">
        <v>1</v>
      </c>
      <c r="J4929" s="3">
        <v>45551</v>
      </c>
      <c r="K4929" s="3">
        <v>45552</v>
      </c>
      <c r="L4929" s="2" t="s">
        <v>21</v>
      </c>
      <c r="M4929" s="2" t="s">
        <v>16</v>
      </c>
      <c r="N4929" s="2">
        <v>686.22</v>
      </c>
      <c r="O4929" s="2" t="s">
        <v>17</v>
      </c>
      <c r="P4929" s="2" t="s">
        <v>17</v>
      </c>
    </row>
    <row r="4930" spans="1:16" ht="14.25" hidden="1" customHeight="1" x14ac:dyDescent="0.3">
      <c r="A4930" s="2" t="s">
        <v>4941</v>
      </c>
      <c r="B4930" s="2" t="str">
        <f>RIGHT(DmartSalesData[[#This Row],[order_id]],6)</f>
        <v>104908</v>
      </c>
      <c r="C4930" s="2" t="s">
        <v>19</v>
      </c>
      <c r="D4930" s="2" t="s">
        <v>20</v>
      </c>
      <c r="E4930" s="2">
        <v>4010.28</v>
      </c>
      <c r="F4930" s="2">
        <v>0.47</v>
      </c>
      <c r="G4930" s="2">
        <f t="shared" si="154"/>
        <v>1884.8316</v>
      </c>
      <c r="H4930" s="2">
        <f t="shared" si="155"/>
        <v>2125.4484000000002</v>
      </c>
      <c r="I4930" s="2">
        <v>3</v>
      </c>
      <c r="J4930" s="3">
        <v>45194</v>
      </c>
      <c r="K4930" s="3">
        <v>45199</v>
      </c>
      <c r="L4930" s="2" t="s">
        <v>15</v>
      </c>
      <c r="M4930" s="2" t="s">
        <v>27</v>
      </c>
      <c r="N4930" s="2">
        <v>423.97</v>
      </c>
      <c r="O4930" s="2" t="s">
        <v>34</v>
      </c>
      <c r="P4930" s="2" t="s">
        <v>34</v>
      </c>
    </row>
    <row r="4931" spans="1:16" ht="14.25" hidden="1" customHeight="1" x14ac:dyDescent="0.3">
      <c r="A4931" s="2" t="s">
        <v>4952</v>
      </c>
      <c r="B4931" s="2" t="str">
        <f>RIGHT(DmartSalesData[[#This Row],[order_id]],6)</f>
        <v>104919</v>
      </c>
      <c r="C4931" s="2" t="s">
        <v>25</v>
      </c>
      <c r="D4931" s="2" t="s">
        <v>20</v>
      </c>
      <c r="E4931" s="2">
        <v>4133.78</v>
      </c>
      <c r="F4931" s="2">
        <v>0.33</v>
      </c>
      <c r="G4931" s="2">
        <f t="shared" si="154"/>
        <v>1364.1474000000001</v>
      </c>
      <c r="H4931" s="2">
        <f t="shared" si="155"/>
        <v>2769.6325999999999</v>
      </c>
      <c r="I4931" s="2">
        <v>7</v>
      </c>
      <c r="J4931" s="3">
        <v>44988</v>
      </c>
      <c r="K4931" s="3">
        <v>44991</v>
      </c>
      <c r="L4931" s="2" t="s">
        <v>15</v>
      </c>
      <c r="M4931" s="2" t="s">
        <v>27</v>
      </c>
      <c r="N4931" s="2">
        <v>604.51</v>
      </c>
      <c r="O4931" s="2" t="s">
        <v>34</v>
      </c>
      <c r="P4931" s="2" t="s">
        <v>34</v>
      </c>
    </row>
    <row r="4932" spans="1:16" ht="14.25" hidden="1" customHeight="1" x14ac:dyDescent="0.3">
      <c r="A4932" s="2" t="s">
        <v>4960</v>
      </c>
      <c r="B4932" s="2" t="str">
        <f>RIGHT(DmartSalesData[[#This Row],[order_id]],6)</f>
        <v>104927</v>
      </c>
      <c r="C4932" s="2" t="s">
        <v>19</v>
      </c>
      <c r="D4932" s="2" t="s">
        <v>14</v>
      </c>
      <c r="E4932" s="2">
        <v>3765.7</v>
      </c>
      <c r="F4932" s="2">
        <v>0.31</v>
      </c>
      <c r="G4932" s="2">
        <f t="shared" si="154"/>
        <v>1167.367</v>
      </c>
      <c r="H4932" s="2">
        <f t="shared" si="155"/>
        <v>2598.3329999999996</v>
      </c>
      <c r="I4932" s="2">
        <v>9</v>
      </c>
      <c r="J4932" s="3">
        <v>45016</v>
      </c>
      <c r="K4932" s="3">
        <v>45022</v>
      </c>
      <c r="L4932" s="2" t="s">
        <v>31</v>
      </c>
      <c r="M4932" s="2" t="s">
        <v>22</v>
      </c>
      <c r="N4932" s="2">
        <v>1062.4000000000001</v>
      </c>
      <c r="O4932" s="2" t="s">
        <v>34</v>
      </c>
      <c r="P4932" s="2" t="s">
        <v>34</v>
      </c>
    </row>
    <row r="4933" spans="1:16" ht="14.25" hidden="1" customHeight="1" x14ac:dyDescent="0.3">
      <c r="A4933" s="2" t="s">
        <v>4961</v>
      </c>
      <c r="B4933" s="2" t="str">
        <f>RIGHT(DmartSalesData[[#This Row],[order_id]],6)</f>
        <v>104928</v>
      </c>
      <c r="C4933" s="2" t="s">
        <v>41</v>
      </c>
      <c r="D4933" s="2" t="s">
        <v>36</v>
      </c>
      <c r="E4933" s="2">
        <v>4215.6899999999996</v>
      </c>
      <c r="F4933" s="2">
        <v>0.47</v>
      </c>
      <c r="G4933" s="2">
        <f t="shared" si="154"/>
        <v>1981.3742999999997</v>
      </c>
      <c r="H4933" s="2">
        <f t="shared" si="155"/>
        <v>2234.3157000000001</v>
      </c>
      <c r="I4933" s="2">
        <v>2</v>
      </c>
      <c r="J4933" s="3">
        <v>45508</v>
      </c>
      <c r="K4933" s="3">
        <v>45511</v>
      </c>
      <c r="L4933" s="2" t="s">
        <v>21</v>
      </c>
      <c r="M4933" s="2" t="s">
        <v>22</v>
      </c>
      <c r="N4933" s="2">
        <v>464.19</v>
      </c>
      <c r="O4933" s="2" t="s">
        <v>48</v>
      </c>
      <c r="P4933" s="2" t="s">
        <v>48</v>
      </c>
    </row>
    <row r="4934" spans="1:16" ht="14.25" hidden="1" customHeight="1" x14ac:dyDescent="0.3">
      <c r="A4934" s="2" t="s">
        <v>4965</v>
      </c>
      <c r="B4934" s="2" t="str">
        <f>RIGHT(DmartSalesData[[#This Row],[order_id]],6)</f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2" t="s">
        <v>17</v>
      </c>
    </row>
    <row r="4935" spans="1:16" ht="14.25" hidden="1" customHeight="1" x14ac:dyDescent="0.3">
      <c r="A4935" s="2" t="s">
        <v>4966</v>
      </c>
      <c r="B4935" s="2" t="str">
        <f>RIGHT(DmartSalesData[[#This Row],[order_id]],6)</f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2" t="s">
        <v>34</v>
      </c>
    </row>
    <row r="4936" spans="1:16" ht="14.25" hidden="1" customHeight="1" x14ac:dyDescent="0.3">
      <c r="A4936" s="2" t="s">
        <v>4967</v>
      </c>
      <c r="B4936" s="2" t="str">
        <f>RIGHT(DmartSalesData[[#This Row],[order_id]],6)</f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2" t="s">
        <v>23</v>
      </c>
    </row>
    <row r="4937" spans="1:16" ht="14.25" hidden="1" customHeight="1" x14ac:dyDescent="0.3">
      <c r="A4937" s="2" t="s">
        <v>4968</v>
      </c>
      <c r="B4937" s="2" t="str">
        <f>RIGHT(DmartSalesData[[#This Row],[order_id]],6)</f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2" t="s">
        <v>48</v>
      </c>
    </row>
    <row r="4938" spans="1:16" ht="14.25" hidden="1" customHeight="1" x14ac:dyDescent="0.3">
      <c r="A4938" s="2" t="s">
        <v>4969</v>
      </c>
      <c r="B4938" s="2" t="str">
        <f>RIGHT(DmartSalesData[[#This Row],[order_id]],6)</f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2" t="s">
        <v>48</v>
      </c>
    </row>
    <row r="4939" spans="1:16" ht="14.25" hidden="1" customHeight="1" x14ac:dyDescent="0.3">
      <c r="A4939" s="2" t="s">
        <v>4970</v>
      </c>
      <c r="B4939" s="2" t="str">
        <f>RIGHT(DmartSalesData[[#This Row],[order_id]],6)</f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2" t="s">
        <v>39</v>
      </c>
    </row>
    <row r="4940" spans="1:16" ht="14.25" hidden="1" customHeight="1" x14ac:dyDescent="0.3">
      <c r="A4940" s="2" t="s">
        <v>4962</v>
      </c>
      <c r="B4940" s="2" t="str">
        <f>RIGHT(DmartSalesData[[#This Row],[order_id]],6)</f>
        <v>104929</v>
      </c>
      <c r="C4940" s="2" t="s">
        <v>13</v>
      </c>
      <c r="D4940" s="2" t="s">
        <v>33</v>
      </c>
      <c r="E4940" s="2">
        <v>4649.53</v>
      </c>
      <c r="F4940" s="2">
        <v>0.49</v>
      </c>
      <c r="G4940" s="2">
        <f t="shared" si="154"/>
        <v>2278.2696999999998</v>
      </c>
      <c r="H4940" s="2">
        <f t="shared" si="155"/>
        <v>2371.2602999999999</v>
      </c>
      <c r="I4940" s="2">
        <v>3</v>
      </c>
      <c r="J4940" s="3">
        <v>45529</v>
      </c>
      <c r="K4940" s="3">
        <v>45536</v>
      </c>
      <c r="L4940" s="2" t="s">
        <v>31</v>
      </c>
      <c r="M4940" s="2" t="s">
        <v>27</v>
      </c>
      <c r="N4940" s="2">
        <v>1330.27</v>
      </c>
      <c r="O4940" s="2" t="s">
        <v>48</v>
      </c>
      <c r="P4940" s="2" t="s">
        <v>48</v>
      </c>
    </row>
    <row r="4941" spans="1:16" ht="14.25" hidden="1" customHeight="1" x14ac:dyDescent="0.3">
      <c r="A4941" s="2" t="s">
        <v>4972</v>
      </c>
      <c r="B4941" s="2" t="str">
        <f>RIGHT(DmartSalesData[[#This Row],[order_id]],6)</f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2" t="s">
        <v>39</v>
      </c>
    </row>
    <row r="4942" spans="1:16" ht="14.25" hidden="1" customHeight="1" x14ac:dyDescent="0.3">
      <c r="A4942" s="2" t="s">
        <v>4973</v>
      </c>
      <c r="B4942" s="2" t="str">
        <f>RIGHT(DmartSalesData[[#This Row],[order_id]],6)</f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2" t="s">
        <v>23</v>
      </c>
    </row>
    <row r="4943" spans="1:16" ht="14.25" hidden="1" customHeight="1" x14ac:dyDescent="0.3">
      <c r="A4943" s="2" t="s">
        <v>4974</v>
      </c>
      <c r="B4943" s="2" t="str">
        <f>RIGHT(DmartSalesData[[#This Row],[order_id]],6)</f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2" t="s">
        <v>34</v>
      </c>
    </row>
    <row r="4944" spans="1:16" ht="14.25" hidden="1" customHeight="1" x14ac:dyDescent="0.3">
      <c r="A4944" s="2" t="s">
        <v>4975</v>
      </c>
      <c r="B4944" s="2" t="str">
        <f>RIGHT(DmartSalesData[[#This Row],[order_id]],6)</f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2" t="s">
        <v>23</v>
      </c>
    </row>
    <row r="4945" spans="1:16" ht="14.25" hidden="1" customHeight="1" x14ac:dyDescent="0.3">
      <c r="A4945" s="2" t="s">
        <v>4976</v>
      </c>
      <c r="B4945" s="2" t="str">
        <f>RIGHT(DmartSalesData[[#This Row],[order_id]],6)</f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2" t="s">
        <v>23</v>
      </c>
    </row>
    <row r="4946" spans="1:16" ht="14.25" hidden="1" customHeight="1" x14ac:dyDescent="0.3">
      <c r="A4946" s="2" t="s">
        <v>4977</v>
      </c>
      <c r="B4946" s="2" t="str">
        <f>RIGHT(DmartSalesData[[#This Row],[order_id]],6)</f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2" t="s">
        <v>48</v>
      </c>
    </row>
    <row r="4947" spans="1:16" ht="14.25" hidden="1" customHeight="1" x14ac:dyDescent="0.3">
      <c r="A4947" s="2" t="s">
        <v>4978</v>
      </c>
      <c r="B4947" s="2" t="str">
        <f>RIGHT(DmartSalesData[[#This Row],[order_id]],6)</f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2" t="s">
        <v>28</v>
      </c>
    </row>
    <row r="4948" spans="1:16" ht="14.25" hidden="1" customHeight="1" x14ac:dyDescent="0.3">
      <c r="A4948" s="2" t="s">
        <v>4963</v>
      </c>
      <c r="B4948" s="2" t="str">
        <f>RIGHT(DmartSalesData[[#This Row],[order_id]],6)</f>
        <v>104930</v>
      </c>
      <c r="C4948" s="2" t="s">
        <v>25</v>
      </c>
      <c r="D4948" s="2" t="s">
        <v>26</v>
      </c>
      <c r="E4948" s="2">
        <v>2954.03</v>
      </c>
      <c r="F4948" s="2">
        <v>0.42</v>
      </c>
      <c r="G4948" s="2">
        <f t="shared" si="154"/>
        <v>1240.6926000000001</v>
      </c>
      <c r="H4948" s="2">
        <f t="shared" si="155"/>
        <v>1713.3374000000001</v>
      </c>
      <c r="I4948" s="2">
        <v>1</v>
      </c>
      <c r="J4948" s="3">
        <v>45422</v>
      </c>
      <c r="K4948" s="3">
        <v>45427</v>
      </c>
      <c r="L4948" s="2" t="s">
        <v>15</v>
      </c>
      <c r="M4948" s="2" t="s">
        <v>16</v>
      </c>
      <c r="N4948" s="2">
        <v>336.18</v>
      </c>
      <c r="O4948" s="2" t="s">
        <v>17</v>
      </c>
      <c r="P4948" s="2" t="s">
        <v>17</v>
      </c>
    </row>
    <row r="4949" spans="1:16" ht="14.25" hidden="1" customHeight="1" x14ac:dyDescent="0.3">
      <c r="A4949" s="2" t="s">
        <v>4980</v>
      </c>
      <c r="B4949" s="2" t="str">
        <f>RIGHT(DmartSalesData[[#This Row],[order_id]],6)</f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2" t="s">
        <v>28</v>
      </c>
    </row>
    <row r="4950" spans="1:16" ht="14.25" hidden="1" customHeight="1" x14ac:dyDescent="0.3">
      <c r="A4950" s="2" t="s">
        <v>4981</v>
      </c>
      <c r="B4950" s="2" t="str">
        <f>RIGHT(DmartSalesData[[#This Row],[order_id]],6)</f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2" t="s">
        <v>39</v>
      </c>
    </row>
    <row r="4951" spans="1:16" ht="14.25" hidden="1" customHeight="1" x14ac:dyDescent="0.3">
      <c r="A4951" s="2" t="s">
        <v>4982</v>
      </c>
      <c r="B4951" s="2" t="str">
        <f>RIGHT(DmartSalesData[[#This Row],[order_id]],6)</f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2" t="s">
        <v>34</v>
      </c>
    </row>
    <row r="4952" spans="1:16" ht="14.25" hidden="1" customHeight="1" x14ac:dyDescent="0.3">
      <c r="A4952" s="2" t="s">
        <v>4983</v>
      </c>
      <c r="B4952" s="2" t="str">
        <f>RIGHT(DmartSalesData[[#This Row],[order_id]],6)</f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2" t="s">
        <v>48</v>
      </c>
    </row>
    <row r="4953" spans="1:16" ht="14.25" hidden="1" customHeight="1" x14ac:dyDescent="0.3">
      <c r="A4953" s="2" t="s">
        <v>4984</v>
      </c>
      <c r="B4953" s="2" t="str">
        <f>RIGHT(DmartSalesData[[#This Row],[order_id]],6)</f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2" t="s">
        <v>48</v>
      </c>
    </row>
    <row r="4954" spans="1:16" ht="14.25" hidden="1" customHeight="1" x14ac:dyDescent="0.3">
      <c r="A4954" s="2" t="s">
        <v>4985</v>
      </c>
      <c r="B4954" s="2" t="str">
        <f>RIGHT(DmartSalesData[[#This Row],[order_id]],6)</f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2" t="s">
        <v>48</v>
      </c>
    </row>
    <row r="4955" spans="1:16" ht="14.25" hidden="1" customHeight="1" x14ac:dyDescent="0.3">
      <c r="A4955" s="2" t="s">
        <v>4986</v>
      </c>
      <c r="B4955" s="2" t="str">
        <f>RIGHT(DmartSalesData[[#This Row],[order_id]],6)</f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2" t="s">
        <v>39</v>
      </c>
    </row>
    <row r="4956" spans="1:16" ht="14.25" hidden="1" customHeight="1" x14ac:dyDescent="0.3">
      <c r="A4956" s="2" t="s">
        <v>4987</v>
      </c>
      <c r="B4956" s="2" t="str">
        <f>RIGHT(DmartSalesData[[#This Row],[order_id]],6)</f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2" t="s">
        <v>28</v>
      </c>
    </row>
    <row r="4957" spans="1:16" ht="14.25" hidden="1" customHeight="1" x14ac:dyDescent="0.3">
      <c r="A4957" s="2" t="s">
        <v>4988</v>
      </c>
      <c r="B4957" s="2" t="str">
        <f>RIGHT(DmartSalesData[[#This Row],[order_id]],6)</f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2" t="s">
        <v>28</v>
      </c>
    </row>
    <row r="4958" spans="1:16" ht="14.25" hidden="1" customHeight="1" x14ac:dyDescent="0.3">
      <c r="A4958" s="2" t="s">
        <v>4989</v>
      </c>
      <c r="B4958" s="2" t="str">
        <f>RIGHT(DmartSalesData[[#This Row],[order_id]],6)</f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2" t="s">
        <v>34</v>
      </c>
    </row>
    <row r="4959" spans="1:16" ht="14.25" hidden="1" customHeight="1" x14ac:dyDescent="0.3">
      <c r="A4959" s="2" t="s">
        <v>4990</v>
      </c>
      <c r="B4959" s="2" t="str">
        <f>RIGHT(DmartSalesData[[#This Row],[order_id]],6)</f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2" t="s">
        <v>17</v>
      </c>
    </row>
    <row r="4960" spans="1:16" ht="14.25" hidden="1" customHeight="1" x14ac:dyDescent="0.3">
      <c r="A4960" s="2" t="s">
        <v>4991</v>
      </c>
      <c r="B4960" s="2" t="str">
        <f>RIGHT(DmartSalesData[[#This Row],[order_id]],6)</f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2" t="s">
        <v>34</v>
      </c>
    </row>
    <row r="4961" spans="1:16" ht="14.25" hidden="1" customHeight="1" x14ac:dyDescent="0.3">
      <c r="A4961" s="2" t="s">
        <v>4992</v>
      </c>
      <c r="B4961" s="2" t="str">
        <f>RIGHT(DmartSalesData[[#This Row],[order_id]],6)</f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2" t="s">
        <v>28</v>
      </c>
    </row>
    <row r="4962" spans="1:16" ht="14.25" hidden="1" customHeight="1" x14ac:dyDescent="0.3">
      <c r="A4962" s="2" t="s">
        <v>4993</v>
      </c>
      <c r="B4962" s="2" t="str">
        <f>RIGHT(DmartSalesData[[#This Row],[order_id]],6)</f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2" t="s">
        <v>28</v>
      </c>
    </row>
    <row r="4963" spans="1:16" ht="14.25" hidden="1" customHeight="1" x14ac:dyDescent="0.3">
      <c r="A4963" s="2" t="s">
        <v>4994</v>
      </c>
      <c r="B4963" s="2" t="str">
        <f>RIGHT(DmartSalesData[[#This Row],[order_id]],6)</f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2" t="s">
        <v>48</v>
      </c>
    </row>
    <row r="4964" spans="1:16" ht="14.25" hidden="1" customHeight="1" x14ac:dyDescent="0.3">
      <c r="A4964" s="2" t="s">
        <v>4995</v>
      </c>
      <c r="B4964" s="2" t="str">
        <f>RIGHT(DmartSalesData[[#This Row],[order_id]],6)</f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2" t="s">
        <v>23</v>
      </c>
    </row>
    <row r="4965" spans="1:16" ht="14.25" hidden="1" customHeight="1" x14ac:dyDescent="0.3">
      <c r="A4965" s="2" t="s">
        <v>4996</v>
      </c>
      <c r="B4965" s="2" t="str">
        <f>RIGHT(DmartSalesData[[#This Row],[order_id]],6)</f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2" t="s">
        <v>23</v>
      </c>
    </row>
    <row r="4966" spans="1:16" ht="14.25" hidden="1" customHeight="1" x14ac:dyDescent="0.3">
      <c r="A4966" s="2" t="s">
        <v>4997</v>
      </c>
      <c r="B4966" s="2" t="str">
        <f>RIGHT(DmartSalesData[[#This Row],[order_id]],6)</f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2" t="s">
        <v>23</v>
      </c>
    </row>
    <row r="4967" spans="1:16" ht="14.25" hidden="1" customHeight="1" x14ac:dyDescent="0.3">
      <c r="A4967" s="2" t="s">
        <v>4964</v>
      </c>
      <c r="B4967" s="2" t="str">
        <f>RIGHT(DmartSalesData[[#This Row],[order_id]],6)</f>
        <v>104931</v>
      </c>
      <c r="C4967" s="2" t="s">
        <v>13</v>
      </c>
      <c r="D4967" s="2" t="s">
        <v>26</v>
      </c>
      <c r="E4967" s="2">
        <v>3914.55</v>
      </c>
      <c r="F4967" s="2">
        <v>0.49</v>
      </c>
      <c r="G4967" s="2">
        <f t="shared" si="154"/>
        <v>1918.1295</v>
      </c>
      <c r="H4967" s="2">
        <f t="shared" si="155"/>
        <v>1996.4205000000002</v>
      </c>
      <c r="I4967" s="2">
        <v>8</v>
      </c>
      <c r="J4967" s="3">
        <v>45271</v>
      </c>
      <c r="K4967" s="3">
        <v>45273</v>
      </c>
      <c r="L4967" s="2" t="s">
        <v>31</v>
      </c>
      <c r="M4967" s="2" t="s">
        <v>16</v>
      </c>
      <c r="N4967" s="2">
        <v>378.93</v>
      </c>
      <c r="O4967" s="2" t="s">
        <v>39</v>
      </c>
      <c r="P4967" s="2" t="s">
        <v>39</v>
      </c>
    </row>
    <row r="4968" spans="1:16" ht="14.25" hidden="1" customHeight="1" x14ac:dyDescent="0.3">
      <c r="A4968" s="2" t="s">
        <v>4999</v>
      </c>
      <c r="B4968" s="2" t="str">
        <f>RIGHT(DmartSalesData[[#This Row],[order_id]],6)</f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2" t="s">
        <v>17</v>
      </c>
    </row>
    <row r="4969" spans="1:16" ht="14.25" hidden="1" customHeight="1" x14ac:dyDescent="0.3">
      <c r="A4969" s="2" t="s">
        <v>5000</v>
      </c>
      <c r="B4969" s="2" t="str">
        <f>RIGHT(DmartSalesData[[#This Row],[order_id]],6)</f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2" t="s">
        <v>48</v>
      </c>
    </row>
    <row r="4970" spans="1:16" ht="14.25" hidden="1" customHeight="1" x14ac:dyDescent="0.3">
      <c r="A4970" s="2" t="s">
        <v>5001</v>
      </c>
      <c r="B4970" s="2" t="str">
        <f>RIGHT(DmartSalesData[[#This Row],[order_id]],6)</f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2" t="s">
        <v>17</v>
      </c>
    </row>
    <row r="4971" spans="1:16" ht="14.25" hidden="1" customHeight="1" x14ac:dyDescent="0.3">
      <c r="A4971" s="2" t="s">
        <v>5002</v>
      </c>
      <c r="B4971" s="2" t="str">
        <f>RIGHT(DmartSalesData[[#This Row],[order_id]],6)</f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2" t="s">
        <v>39</v>
      </c>
    </row>
    <row r="4972" spans="1:16" ht="14.25" hidden="1" customHeight="1" x14ac:dyDescent="0.3">
      <c r="A4972" s="2" t="s">
        <v>4971</v>
      </c>
      <c r="B4972" s="2" t="str">
        <f>RIGHT(DmartSalesData[[#This Row],[order_id]],6)</f>
        <v>104938</v>
      </c>
      <c r="C4972" s="2" t="s">
        <v>19</v>
      </c>
      <c r="D4972" s="2" t="s">
        <v>26</v>
      </c>
      <c r="E4972" s="2">
        <v>4307.66</v>
      </c>
      <c r="F4972" s="2">
        <v>0.24</v>
      </c>
      <c r="G4972" s="2">
        <f t="shared" si="154"/>
        <v>1033.8383999999999</v>
      </c>
      <c r="H4972" s="2">
        <f t="shared" si="155"/>
        <v>3273.8216000000002</v>
      </c>
      <c r="I4972" s="2">
        <v>1</v>
      </c>
      <c r="J4972" s="3">
        <v>45160</v>
      </c>
      <c r="K4972" s="3">
        <v>45161</v>
      </c>
      <c r="L4972" s="2" t="s">
        <v>21</v>
      </c>
      <c r="M4972" s="2" t="s">
        <v>27</v>
      </c>
      <c r="N4972" s="2">
        <v>1102.56</v>
      </c>
      <c r="O4972" s="2" t="s">
        <v>39</v>
      </c>
      <c r="P4972" s="2" t="s">
        <v>39</v>
      </c>
    </row>
    <row r="4973" spans="1:16" ht="14.25" hidden="1" customHeight="1" x14ac:dyDescent="0.3">
      <c r="A4973" s="2" t="s">
        <v>5004</v>
      </c>
      <c r="B4973" s="2" t="str">
        <f>RIGHT(DmartSalesData[[#This Row],[order_id]],6)</f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2" t="s">
        <v>34</v>
      </c>
    </row>
    <row r="4974" spans="1:16" ht="14.25" hidden="1" customHeight="1" x14ac:dyDescent="0.3">
      <c r="A4974" s="2" t="s">
        <v>5005</v>
      </c>
      <c r="B4974" s="2" t="str">
        <f>RIGHT(DmartSalesData[[#This Row],[order_id]],6)</f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2" t="s">
        <v>34</v>
      </c>
    </row>
    <row r="4975" spans="1:16" ht="14.25" hidden="1" customHeight="1" x14ac:dyDescent="0.3">
      <c r="A4975" s="2" t="s">
        <v>5006</v>
      </c>
      <c r="B4975" s="2" t="str">
        <f>RIGHT(DmartSalesData[[#This Row],[order_id]],6)</f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2" t="s">
        <v>39</v>
      </c>
    </row>
    <row r="4976" spans="1:16" ht="14.25" hidden="1" customHeight="1" x14ac:dyDescent="0.3">
      <c r="A4976" s="2" t="s">
        <v>4979</v>
      </c>
      <c r="B4976" s="2" t="str">
        <f>RIGHT(DmartSalesData[[#This Row],[order_id]],6)</f>
        <v>104946</v>
      </c>
      <c r="C4976" s="2" t="s">
        <v>13</v>
      </c>
      <c r="D4976" s="2" t="s">
        <v>36</v>
      </c>
      <c r="E4976" s="2">
        <v>3744.01</v>
      </c>
      <c r="F4976" s="2">
        <v>0.45</v>
      </c>
      <c r="G4976" s="2">
        <f t="shared" si="154"/>
        <v>1684.8045000000002</v>
      </c>
      <c r="H4976" s="2">
        <f t="shared" si="155"/>
        <v>2059.2055</v>
      </c>
      <c r="I4976" s="2">
        <v>3</v>
      </c>
      <c r="J4976" s="3">
        <v>45057</v>
      </c>
      <c r="K4976" s="3">
        <v>45062</v>
      </c>
      <c r="L4976" s="2" t="s">
        <v>21</v>
      </c>
      <c r="M4976" s="2" t="s">
        <v>22</v>
      </c>
      <c r="N4976" s="2">
        <v>374.25</v>
      </c>
      <c r="O4976" s="2" t="s">
        <v>23</v>
      </c>
      <c r="P4976" s="2" t="s">
        <v>23</v>
      </c>
    </row>
    <row r="4977" spans="1:16" ht="14.25" hidden="1" customHeight="1" x14ac:dyDescent="0.3">
      <c r="A4977" s="2" t="s">
        <v>5008</v>
      </c>
      <c r="B4977" s="2" t="str">
        <f>RIGHT(DmartSalesData[[#This Row],[order_id]],6)</f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2" t="s">
        <v>17</v>
      </c>
    </row>
    <row r="4978" spans="1:16" ht="14.25" hidden="1" customHeight="1" x14ac:dyDescent="0.3">
      <c r="A4978" s="2" t="s">
        <v>5009</v>
      </c>
      <c r="B4978" s="2" t="str">
        <f>RIGHT(DmartSalesData[[#This Row],[order_id]],6)</f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2" t="s">
        <v>23</v>
      </c>
    </row>
    <row r="4979" spans="1:16" ht="14.25" hidden="1" customHeight="1" x14ac:dyDescent="0.3">
      <c r="A4979" s="2" t="s">
        <v>5010</v>
      </c>
      <c r="B4979" s="2" t="str">
        <f>RIGHT(DmartSalesData[[#This Row],[order_id]],6)</f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2" t="s">
        <v>48</v>
      </c>
    </row>
    <row r="4980" spans="1:16" ht="14.25" hidden="1" customHeight="1" x14ac:dyDescent="0.3">
      <c r="A4980" s="2" t="s">
        <v>5011</v>
      </c>
      <c r="B4980" s="2" t="str">
        <f>RIGHT(DmartSalesData[[#This Row],[order_id]],6)</f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2" t="s">
        <v>34</v>
      </c>
    </row>
    <row r="4981" spans="1:16" ht="14.25" hidden="1" customHeight="1" x14ac:dyDescent="0.3">
      <c r="A4981" s="2" t="s">
        <v>5012</v>
      </c>
      <c r="B4981" s="2" t="str">
        <f>RIGHT(DmartSalesData[[#This Row],[order_id]],6)</f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2" t="s">
        <v>39</v>
      </c>
    </row>
    <row r="4982" spans="1:16" ht="14.25" hidden="1" customHeight="1" x14ac:dyDescent="0.3">
      <c r="A4982" s="2" t="s">
        <v>5013</v>
      </c>
      <c r="B4982" s="2" t="str">
        <f>RIGHT(DmartSalesData[[#This Row],[order_id]],6)</f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2" t="s">
        <v>28</v>
      </c>
    </row>
    <row r="4983" spans="1:16" ht="14.25" hidden="1" customHeight="1" x14ac:dyDescent="0.3">
      <c r="A4983" s="2" t="s">
        <v>5014</v>
      </c>
      <c r="B4983" s="2" t="str">
        <f>RIGHT(DmartSalesData[[#This Row],[order_id]],6)</f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2" t="s">
        <v>39</v>
      </c>
    </row>
    <row r="4984" spans="1:16" ht="14.25" hidden="1" customHeight="1" x14ac:dyDescent="0.3">
      <c r="A4984" s="2" t="s">
        <v>5015</v>
      </c>
      <c r="B4984" s="2" t="str">
        <f>RIGHT(DmartSalesData[[#This Row],[order_id]],6)</f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2" t="s">
        <v>48</v>
      </c>
    </row>
    <row r="4985" spans="1:16" ht="14.25" hidden="1" customHeight="1" x14ac:dyDescent="0.3">
      <c r="A4985" s="2" t="s">
        <v>4998</v>
      </c>
      <c r="B4985" s="2" t="str">
        <f>RIGHT(DmartSalesData[[#This Row],[order_id]],6)</f>
        <v>104965</v>
      </c>
      <c r="C4985" s="2" t="s">
        <v>41</v>
      </c>
      <c r="D4985" s="2" t="s">
        <v>33</v>
      </c>
      <c r="E4985" s="2">
        <v>3051.98</v>
      </c>
      <c r="F4985" s="2">
        <v>0.45</v>
      </c>
      <c r="G4985" s="2">
        <f t="shared" si="154"/>
        <v>1373.3910000000001</v>
      </c>
      <c r="H4985" s="2">
        <f t="shared" si="155"/>
        <v>1678.5889999999999</v>
      </c>
      <c r="I4985" s="2">
        <v>3</v>
      </c>
      <c r="J4985" s="3">
        <v>45634</v>
      </c>
      <c r="K4985" s="3">
        <v>45635</v>
      </c>
      <c r="L4985" s="2" t="s">
        <v>15</v>
      </c>
      <c r="M4985" s="2" t="s">
        <v>22</v>
      </c>
      <c r="N4985" s="2">
        <v>544.79</v>
      </c>
      <c r="O4985" s="2" t="s">
        <v>23</v>
      </c>
      <c r="P4985" s="2" t="s">
        <v>23</v>
      </c>
    </row>
    <row r="4986" spans="1:16" ht="14.25" hidden="1" customHeight="1" x14ac:dyDescent="0.3">
      <c r="A4986" s="2" t="s">
        <v>5017</v>
      </c>
      <c r="B4986" s="2" t="str">
        <f>RIGHT(DmartSalesData[[#This Row],[order_id]],6)</f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2" t="s">
        <v>34</v>
      </c>
    </row>
    <row r="4987" spans="1:16" ht="14.25" hidden="1" customHeight="1" x14ac:dyDescent="0.3">
      <c r="A4987" s="2" t="s">
        <v>5003</v>
      </c>
      <c r="B4987" s="2" t="str">
        <f>RIGHT(DmartSalesData[[#This Row],[order_id]],6)</f>
        <v>104970</v>
      </c>
      <c r="C4987" s="2" t="s">
        <v>19</v>
      </c>
      <c r="D4987" s="2" t="s">
        <v>33</v>
      </c>
      <c r="E4987" s="2">
        <v>3964.59</v>
      </c>
      <c r="F4987" s="2">
        <v>0.41</v>
      </c>
      <c r="G4987" s="2">
        <f t="shared" si="154"/>
        <v>1625.4819</v>
      </c>
      <c r="H4987" s="2">
        <f t="shared" si="155"/>
        <v>2339.1081000000004</v>
      </c>
      <c r="I4987" s="2">
        <v>5</v>
      </c>
      <c r="J4987" s="3">
        <v>45311</v>
      </c>
      <c r="K4987" s="3">
        <v>45312</v>
      </c>
      <c r="L4987" s="2" t="s">
        <v>15</v>
      </c>
      <c r="M4987" s="2" t="s">
        <v>16</v>
      </c>
      <c r="N4987" s="2">
        <v>922.71</v>
      </c>
      <c r="O4987" s="2" t="s">
        <v>48</v>
      </c>
      <c r="P4987" s="2" t="s">
        <v>48</v>
      </c>
    </row>
    <row r="4988" spans="1:16" ht="14.25" hidden="1" customHeight="1" x14ac:dyDescent="0.3">
      <c r="A4988" s="2" t="s">
        <v>5019</v>
      </c>
      <c r="B4988" s="2" t="str">
        <f>RIGHT(DmartSalesData[[#This Row],[order_id]],6)</f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2" t="s">
        <v>34</v>
      </c>
    </row>
    <row r="4989" spans="1:16" ht="14.25" hidden="1" customHeight="1" x14ac:dyDescent="0.3">
      <c r="A4989" s="2" t="s">
        <v>5007</v>
      </c>
      <c r="B4989" s="2" t="str">
        <f>RIGHT(DmartSalesData[[#This Row],[order_id]],6)</f>
        <v>104974</v>
      </c>
      <c r="C4989" s="2" t="s">
        <v>19</v>
      </c>
      <c r="D4989" s="2" t="s">
        <v>33</v>
      </c>
      <c r="E4989" s="2">
        <v>3675.24</v>
      </c>
      <c r="F4989" s="2">
        <v>0.4</v>
      </c>
      <c r="G4989" s="2">
        <f t="shared" ref="G4989:G5052" si="156">E4989*F4989</f>
        <v>1470.096</v>
      </c>
      <c r="H4989" s="2">
        <f t="shared" ref="H4989:H5052" si="157">E4989-G4989</f>
        <v>2205.1439999999998</v>
      </c>
      <c r="I4989" s="2">
        <v>5</v>
      </c>
      <c r="J4989" s="3">
        <v>45425</v>
      </c>
      <c r="K4989" s="3">
        <v>45432</v>
      </c>
      <c r="L4989" s="2" t="s">
        <v>31</v>
      </c>
      <c r="M4989" s="2" t="s">
        <v>16</v>
      </c>
      <c r="N4989" s="2">
        <v>442.18</v>
      </c>
      <c r="O4989" s="2" t="s">
        <v>17</v>
      </c>
      <c r="P4989" s="2" t="s">
        <v>17</v>
      </c>
    </row>
    <row r="4990" spans="1:16" ht="14.25" hidden="1" customHeight="1" x14ac:dyDescent="0.3">
      <c r="A4990" s="2" t="s">
        <v>5021</v>
      </c>
      <c r="B4990" s="2" t="str">
        <f>RIGHT(DmartSalesData[[#This Row],[order_id]],6)</f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6"/>
        <v>0</v>
      </c>
      <c r="H4990" s="2">
        <f t="shared" si="157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2" t="s">
        <v>34</v>
      </c>
    </row>
    <row r="4991" spans="1:16" ht="14.25" hidden="1" customHeight="1" x14ac:dyDescent="0.3">
      <c r="A4991" s="2" t="s">
        <v>5016</v>
      </c>
      <c r="B4991" s="2" t="str">
        <f>RIGHT(DmartSalesData[[#This Row],[order_id]],6)</f>
        <v>104983</v>
      </c>
      <c r="C4991" s="2" t="s">
        <v>41</v>
      </c>
      <c r="D4991" s="2" t="s">
        <v>33</v>
      </c>
      <c r="E4991" s="2">
        <v>3007.36</v>
      </c>
      <c r="F4991" s="2">
        <v>0.44</v>
      </c>
      <c r="G4991" s="2">
        <f t="shared" si="156"/>
        <v>1323.2384</v>
      </c>
      <c r="H4991" s="2">
        <f t="shared" si="157"/>
        <v>1684.1216000000002</v>
      </c>
      <c r="I4991" s="2">
        <v>3</v>
      </c>
      <c r="J4991" s="3">
        <v>45119</v>
      </c>
      <c r="K4991" s="3">
        <v>45126</v>
      </c>
      <c r="L4991" s="2" t="s">
        <v>21</v>
      </c>
      <c r="M4991" s="2" t="s">
        <v>27</v>
      </c>
      <c r="N4991" s="2">
        <v>476.69</v>
      </c>
      <c r="O4991" s="2" t="s">
        <v>17</v>
      </c>
      <c r="P4991" s="2" t="s">
        <v>17</v>
      </c>
    </row>
    <row r="4992" spans="1:16" ht="14.25" hidden="1" customHeight="1" x14ac:dyDescent="0.3">
      <c r="A4992" s="2" t="s">
        <v>5023</v>
      </c>
      <c r="B4992" s="2" t="str">
        <f>RIGHT(DmartSalesData[[#This Row],[order_id]],6)</f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6"/>
        <v>139.81649999999999</v>
      </c>
      <c r="H4992" s="2">
        <f t="shared" si="157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2" t="s">
        <v>23</v>
      </c>
    </row>
    <row r="4993" spans="1:16" ht="14.25" hidden="1" customHeight="1" x14ac:dyDescent="0.3">
      <c r="A4993" s="2" t="s">
        <v>5024</v>
      </c>
      <c r="B4993" s="2" t="str">
        <f>RIGHT(DmartSalesData[[#This Row],[order_id]],6)</f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6"/>
        <v>685.56540000000007</v>
      </c>
      <c r="H4993" s="2">
        <f t="shared" si="157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2" t="s">
        <v>28</v>
      </c>
    </row>
    <row r="4994" spans="1:16" ht="14.25" hidden="1" customHeight="1" x14ac:dyDescent="0.3">
      <c r="A4994" s="2" t="s">
        <v>5025</v>
      </c>
      <c r="B4994" s="2" t="str">
        <f>RIGHT(DmartSalesData[[#This Row],[order_id]],6)</f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6"/>
        <v>78.0441</v>
      </c>
      <c r="H4994" s="2">
        <f t="shared" si="157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2" t="s">
        <v>17</v>
      </c>
    </row>
    <row r="4995" spans="1:16" ht="14.25" hidden="1" customHeight="1" x14ac:dyDescent="0.3">
      <c r="A4995" s="2" t="s">
        <v>5026</v>
      </c>
      <c r="B4995" s="2" t="str">
        <f>RIGHT(DmartSalesData[[#This Row],[order_id]],6)</f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si="156"/>
        <v>19.308800000000002</v>
      </c>
      <c r="H4995" s="2">
        <f t="shared" si="157"/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2" t="s">
        <v>23</v>
      </c>
    </row>
    <row r="4996" spans="1:16" ht="14.25" hidden="1" customHeight="1" x14ac:dyDescent="0.3">
      <c r="A4996" s="2" t="s">
        <v>5027</v>
      </c>
      <c r="B4996" s="2" t="str">
        <f>RIGHT(DmartSalesData[[#This Row],[order_id]],6)</f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2" t="s">
        <v>17</v>
      </c>
    </row>
    <row r="4997" spans="1:16" ht="14.25" hidden="1" customHeight="1" x14ac:dyDescent="0.3">
      <c r="A4997" s="2" t="s">
        <v>5028</v>
      </c>
      <c r="B4997" s="2" t="str">
        <f>RIGHT(DmartSalesData[[#This Row],[order_id]],6)</f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2" t="s">
        <v>23</v>
      </c>
    </row>
    <row r="4998" spans="1:16" ht="14.25" hidden="1" customHeight="1" x14ac:dyDescent="0.3">
      <c r="A4998" s="2" t="s">
        <v>5029</v>
      </c>
      <c r="B4998" s="2" t="str">
        <f>RIGHT(DmartSalesData[[#This Row],[order_id]],6)</f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2" t="s">
        <v>48</v>
      </c>
    </row>
    <row r="4999" spans="1:16" ht="14.25" hidden="1" customHeight="1" x14ac:dyDescent="0.3">
      <c r="A4999" s="2" t="s">
        <v>5030</v>
      </c>
      <c r="B4999" s="2" t="str">
        <f>RIGHT(DmartSalesData[[#This Row],[order_id]],6)</f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2" t="s">
        <v>17</v>
      </c>
    </row>
    <row r="5000" spans="1:16" ht="14.25" hidden="1" customHeight="1" x14ac:dyDescent="0.3">
      <c r="A5000" s="2" t="s">
        <v>5018</v>
      </c>
      <c r="B5000" s="2" t="str">
        <f>RIGHT(DmartSalesData[[#This Row],[order_id]],6)</f>
        <v>104985</v>
      </c>
      <c r="C5000" s="2" t="s">
        <v>13</v>
      </c>
      <c r="D5000" s="2" t="s">
        <v>14</v>
      </c>
      <c r="E5000" s="2">
        <v>4692.26</v>
      </c>
      <c r="F5000" s="2">
        <v>0.23</v>
      </c>
      <c r="G5000" s="2">
        <f t="shared" si="156"/>
        <v>1079.2198000000001</v>
      </c>
      <c r="H5000" s="2">
        <f t="shared" si="157"/>
        <v>3613.0402000000004</v>
      </c>
      <c r="I5000" s="2">
        <v>9</v>
      </c>
      <c r="J5000" s="3">
        <v>45414</v>
      </c>
      <c r="K5000" s="3">
        <v>45419</v>
      </c>
      <c r="L5000" s="2" t="s">
        <v>31</v>
      </c>
      <c r="M5000" s="2" t="s">
        <v>22</v>
      </c>
      <c r="N5000" s="2">
        <v>576.29999999999995</v>
      </c>
      <c r="O5000" s="2" t="s">
        <v>48</v>
      </c>
      <c r="P5000" s="2" t="s">
        <v>48</v>
      </c>
    </row>
    <row r="5001" spans="1:16" ht="14.25" hidden="1" customHeight="1" x14ac:dyDescent="0.3">
      <c r="A5001" s="2" t="s">
        <v>5032</v>
      </c>
      <c r="B5001" s="2" t="str">
        <f>RIGHT(DmartSalesData[[#This Row],[order_id]],6)</f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2" t="s">
        <v>34</v>
      </c>
    </row>
    <row r="5002" spans="1:16" ht="14.25" hidden="1" customHeight="1" x14ac:dyDescent="0.3">
      <c r="A5002" s="2" t="s">
        <v>5033</v>
      </c>
      <c r="B5002" s="2" t="str">
        <f>RIGHT(DmartSalesData[[#This Row],[order_id]],6)</f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2" t="s">
        <v>39</v>
      </c>
    </row>
    <row r="5003" spans="1:16" ht="14.25" hidden="1" customHeight="1" x14ac:dyDescent="0.3">
      <c r="A5003" s="2" t="s">
        <v>5034</v>
      </c>
      <c r="B5003" s="2" t="str">
        <f>RIGHT(DmartSalesData[[#This Row],[order_id]],6)</f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2" t="s">
        <v>17</v>
      </c>
    </row>
    <row r="5004" spans="1:16" ht="14.25" hidden="1" customHeight="1" x14ac:dyDescent="0.3">
      <c r="A5004" s="2" t="s">
        <v>5035</v>
      </c>
      <c r="B5004" s="2" t="str">
        <f>RIGHT(DmartSalesData[[#This Row],[order_id]],6)</f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2" t="s">
        <v>23</v>
      </c>
    </row>
    <row r="5005" spans="1:16" ht="14.25" hidden="1" customHeight="1" x14ac:dyDescent="0.3">
      <c r="A5005" s="2" t="s">
        <v>5036</v>
      </c>
      <c r="B5005" s="2" t="str">
        <f>RIGHT(DmartSalesData[[#This Row],[order_id]],6)</f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2" t="s">
        <v>28</v>
      </c>
    </row>
    <row r="5006" spans="1:16" ht="14.25" hidden="1" customHeight="1" x14ac:dyDescent="0.3">
      <c r="A5006" s="2" t="s">
        <v>5020</v>
      </c>
      <c r="B5006" s="2" t="str">
        <f>RIGHT(DmartSalesData[[#This Row],[order_id]],6)</f>
        <v>104987</v>
      </c>
      <c r="C5006" s="2" t="s">
        <v>13</v>
      </c>
      <c r="D5006" s="2" t="s">
        <v>14</v>
      </c>
      <c r="E5006" s="2">
        <v>3969.01</v>
      </c>
      <c r="F5006" s="2">
        <v>0.46</v>
      </c>
      <c r="G5006" s="2">
        <f t="shared" si="156"/>
        <v>1825.7446000000002</v>
      </c>
      <c r="H5006" s="2">
        <f t="shared" si="157"/>
        <v>2143.2654000000002</v>
      </c>
      <c r="I5006" s="2">
        <v>4</v>
      </c>
      <c r="J5006" s="3">
        <v>45384</v>
      </c>
      <c r="K5006" s="3">
        <v>45386</v>
      </c>
      <c r="L5006" s="2" t="s">
        <v>31</v>
      </c>
      <c r="M5006" s="2" t="s">
        <v>22</v>
      </c>
      <c r="N5006" s="2">
        <v>218.57</v>
      </c>
      <c r="O5006" s="2" t="s">
        <v>23</v>
      </c>
      <c r="P5006" s="2" t="s">
        <v>23</v>
      </c>
    </row>
    <row r="5007" spans="1:16" ht="14.25" hidden="1" customHeight="1" x14ac:dyDescent="0.3">
      <c r="A5007" s="2" t="s">
        <v>5038</v>
      </c>
      <c r="B5007" s="2" t="str">
        <f>RIGHT(DmartSalesData[[#This Row],[order_id]],6)</f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2" t="s">
        <v>34</v>
      </c>
    </row>
    <row r="5008" spans="1:16" ht="14.25" hidden="1" customHeight="1" x14ac:dyDescent="0.3">
      <c r="A5008" s="2" t="s">
        <v>5039</v>
      </c>
      <c r="B5008" s="2" t="str">
        <f>RIGHT(DmartSalesData[[#This Row],[order_id]],6)</f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2" t="s">
        <v>39</v>
      </c>
    </row>
    <row r="5009" spans="1:16" ht="14.25" hidden="1" customHeight="1" x14ac:dyDescent="0.3">
      <c r="A5009" s="2" t="s">
        <v>5040</v>
      </c>
      <c r="B5009" s="2" t="str">
        <f>RIGHT(DmartSalesData[[#This Row],[order_id]],6)</f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2" t="s">
        <v>17</v>
      </c>
    </row>
    <row r="5010" spans="1:16" ht="14.25" hidden="1" customHeight="1" x14ac:dyDescent="0.3">
      <c r="A5010" s="2" t="s">
        <v>5022</v>
      </c>
      <c r="B5010" s="2" t="str">
        <f>RIGHT(DmartSalesData[[#This Row],[order_id]],6)</f>
        <v>104989</v>
      </c>
      <c r="C5010" s="2" t="s">
        <v>19</v>
      </c>
      <c r="D5010" s="2" t="s">
        <v>36</v>
      </c>
      <c r="E5010" s="2">
        <v>3507.41</v>
      </c>
      <c r="F5010" s="2">
        <v>0.33</v>
      </c>
      <c r="G5010" s="2">
        <f t="shared" si="156"/>
        <v>1157.4453000000001</v>
      </c>
      <c r="H5010" s="2">
        <f t="shared" si="157"/>
        <v>2349.9646999999995</v>
      </c>
      <c r="I5010" s="2">
        <v>1</v>
      </c>
      <c r="J5010" s="3">
        <v>44932</v>
      </c>
      <c r="K5010" s="3">
        <v>44934</v>
      </c>
      <c r="L5010" s="2" t="s">
        <v>21</v>
      </c>
      <c r="M5010" s="2" t="s">
        <v>16</v>
      </c>
      <c r="N5010" s="2">
        <v>601.15</v>
      </c>
      <c r="O5010" s="2" t="s">
        <v>17</v>
      </c>
      <c r="P5010" s="2" t="s">
        <v>17</v>
      </c>
    </row>
    <row r="5011" spans="1:16" ht="14.25" hidden="1" customHeight="1" x14ac:dyDescent="0.3">
      <c r="A5011" s="2" t="s">
        <v>5042</v>
      </c>
      <c r="B5011" s="2" t="str">
        <f>RIGHT(DmartSalesData[[#This Row],[order_id]],6)</f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2" t="s">
        <v>28</v>
      </c>
    </row>
    <row r="5012" spans="1:16" ht="14.25" hidden="1" customHeight="1" x14ac:dyDescent="0.3">
      <c r="A5012" s="2" t="s">
        <v>5031</v>
      </c>
      <c r="B5012" s="2" t="str">
        <f>RIGHT(DmartSalesData[[#This Row],[order_id]],6)</f>
        <v>104998</v>
      </c>
      <c r="C5012" s="2" t="s">
        <v>41</v>
      </c>
      <c r="D5012" s="2" t="s">
        <v>20</v>
      </c>
      <c r="E5012" s="2">
        <v>3943.86</v>
      </c>
      <c r="F5012" s="2">
        <v>0.32</v>
      </c>
      <c r="G5012" s="2">
        <f t="shared" si="156"/>
        <v>1262.0352</v>
      </c>
      <c r="H5012" s="2">
        <f t="shared" si="157"/>
        <v>2681.8248000000003</v>
      </c>
      <c r="I5012" s="2">
        <v>7</v>
      </c>
      <c r="J5012" s="3">
        <v>45564</v>
      </c>
      <c r="K5012" s="3">
        <v>45566</v>
      </c>
      <c r="L5012" s="2" t="s">
        <v>31</v>
      </c>
      <c r="M5012" s="2" t="s">
        <v>16</v>
      </c>
      <c r="N5012" s="2">
        <v>790.39</v>
      </c>
      <c r="O5012" s="2" t="s">
        <v>23</v>
      </c>
      <c r="P5012" s="2" t="s">
        <v>23</v>
      </c>
    </row>
    <row r="5013" spans="1:16" ht="14.25" hidden="1" customHeight="1" x14ac:dyDescent="0.3">
      <c r="A5013" s="2" t="s">
        <v>5044</v>
      </c>
      <c r="B5013" s="2" t="str">
        <f>RIGHT(DmartSalesData[[#This Row],[order_id]],6)</f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2" t="s">
        <v>48</v>
      </c>
    </row>
    <row r="5014" spans="1:16" ht="14.25" hidden="1" customHeight="1" x14ac:dyDescent="0.3">
      <c r="A5014" s="2" t="s">
        <v>5045</v>
      </c>
      <c r="B5014" s="2" t="str">
        <f>RIGHT(DmartSalesData[[#This Row],[order_id]],6)</f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2" t="s">
        <v>39</v>
      </c>
    </row>
    <row r="5015" spans="1:16" ht="14.25" hidden="1" customHeight="1" x14ac:dyDescent="0.3">
      <c r="A5015" s="2" t="s">
        <v>5046</v>
      </c>
      <c r="B5015" s="2" t="str">
        <f>RIGHT(DmartSalesData[[#This Row],[order_id]],6)</f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2" t="s">
        <v>34</v>
      </c>
    </row>
    <row r="5016" spans="1:16" ht="14.25" hidden="1" customHeight="1" x14ac:dyDescent="0.3">
      <c r="A5016" s="2" t="s">
        <v>5047</v>
      </c>
      <c r="B5016" s="2" t="str">
        <f>RIGHT(DmartSalesData[[#This Row],[order_id]],6)</f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2" t="s">
        <v>39</v>
      </c>
    </row>
    <row r="5017" spans="1:16" ht="14.25" hidden="1" customHeight="1" x14ac:dyDescent="0.3">
      <c r="A5017" s="2" t="s">
        <v>5037</v>
      </c>
      <c r="B5017" s="2" t="str">
        <f>RIGHT(DmartSalesData[[#This Row],[order_id]],6)</f>
        <v>105004</v>
      </c>
      <c r="C5017" s="2" t="s">
        <v>19</v>
      </c>
      <c r="D5017" s="2" t="s">
        <v>33</v>
      </c>
      <c r="E5017" s="2">
        <v>4767.5200000000004</v>
      </c>
      <c r="F5017" s="2">
        <v>0.3</v>
      </c>
      <c r="G5017" s="2">
        <f t="shared" si="156"/>
        <v>1430.2560000000001</v>
      </c>
      <c r="H5017" s="2">
        <f t="shared" si="157"/>
        <v>3337.2640000000001</v>
      </c>
      <c r="I5017" s="2">
        <v>6</v>
      </c>
      <c r="J5017" s="3">
        <v>45376</v>
      </c>
      <c r="K5017" s="3">
        <v>45380</v>
      </c>
      <c r="L5017" s="2" t="s">
        <v>21</v>
      </c>
      <c r="M5017" s="2" t="s">
        <v>27</v>
      </c>
      <c r="N5017" s="2">
        <v>606.01</v>
      </c>
      <c r="O5017" s="2" t="s">
        <v>34</v>
      </c>
      <c r="P5017" s="2" t="s">
        <v>34</v>
      </c>
    </row>
    <row r="5018" spans="1:16" ht="14.25" customHeight="1" x14ac:dyDescent="0.3">
      <c r="A5018" s="2" t="s">
        <v>10396</v>
      </c>
      <c r="B5018" s="2" t="str">
        <f>RIGHT(DmartSalesData[[#This Row],[order_id]],6)</f>
        <v>110363</v>
      </c>
      <c r="C5018" s="2" t="s">
        <v>13</v>
      </c>
      <c r="D5018" s="2" t="s">
        <v>20</v>
      </c>
      <c r="E5018" s="2">
        <v>107.87</v>
      </c>
      <c r="F5018" s="2">
        <v>0.36</v>
      </c>
      <c r="G5018" s="2">
        <f t="shared" si="156"/>
        <v>38.833199999999998</v>
      </c>
      <c r="H5018" s="2">
        <f t="shared" si="157"/>
        <v>69.036799999999999</v>
      </c>
      <c r="I5018" s="2">
        <v>2</v>
      </c>
      <c r="J5018" s="3">
        <v>45610</v>
      </c>
      <c r="K5018" s="3">
        <v>45613</v>
      </c>
      <c r="L5018" s="2" t="s">
        <v>21</v>
      </c>
      <c r="M5018" s="2" t="s">
        <v>22</v>
      </c>
      <c r="N5018" s="2">
        <v>18.5</v>
      </c>
      <c r="O5018" s="2" t="s">
        <v>28</v>
      </c>
      <c r="P5018" s="2" t="s">
        <v>28</v>
      </c>
    </row>
    <row r="5019" spans="1:16" ht="14.25" hidden="1" customHeight="1" x14ac:dyDescent="0.3">
      <c r="A5019" s="2" t="s">
        <v>5050</v>
      </c>
      <c r="B5019" s="2" t="str">
        <f>RIGHT(DmartSalesData[[#This Row],[order_id]],6)</f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2" t="s">
        <v>23</v>
      </c>
    </row>
    <row r="5020" spans="1:16" ht="14.25" hidden="1" customHeight="1" x14ac:dyDescent="0.3">
      <c r="A5020" s="2" t="s">
        <v>5051</v>
      </c>
      <c r="B5020" s="2" t="str">
        <f>RIGHT(DmartSalesData[[#This Row],[order_id]],6)</f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2" t="s">
        <v>28</v>
      </c>
    </row>
    <row r="5021" spans="1:16" ht="14.25" hidden="1" customHeight="1" x14ac:dyDescent="0.3">
      <c r="A5021" s="2" t="s">
        <v>5052</v>
      </c>
      <c r="B5021" s="2" t="str">
        <f>RIGHT(DmartSalesData[[#This Row],[order_id]],6)</f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2" t="s">
        <v>34</v>
      </c>
    </row>
    <row r="5022" spans="1:16" ht="14.25" hidden="1" customHeight="1" x14ac:dyDescent="0.3">
      <c r="A5022" s="2" t="s">
        <v>5053</v>
      </c>
      <c r="B5022" s="2" t="str">
        <f>RIGHT(DmartSalesData[[#This Row],[order_id]],6)</f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2" t="s">
        <v>34</v>
      </c>
    </row>
    <row r="5023" spans="1:16" ht="14.25" hidden="1" customHeight="1" x14ac:dyDescent="0.3">
      <c r="A5023" s="2" t="s">
        <v>5054</v>
      </c>
      <c r="B5023" s="2" t="str">
        <f>RIGHT(DmartSalesData[[#This Row],[order_id]],6)</f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2" t="s">
        <v>28</v>
      </c>
    </row>
    <row r="5024" spans="1:16" ht="14.25" hidden="1" customHeight="1" x14ac:dyDescent="0.3">
      <c r="A5024" s="2" t="s">
        <v>5055</v>
      </c>
      <c r="B5024" s="2" t="str">
        <f>RIGHT(DmartSalesData[[#This Row],[order_id]],6)</f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2" t="s">
        <v>23</v>
      </c>
    </row>
    <row r="5025" spans="1:16" ht="14.25" hidden="1" customHeight="1" x14ac:dyDescent="0.3">
      <c r="A5025" s="2" t="s">
        <v>5056</v>
      </c>
      <c r="B5025" s="2" t="str">
        <f>RIGHT(DmartSalesData[[#This Row],[order_id]],6)</f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2" t="s">
        <v>17</v>
      </c>
    </row>
    <row r="5026" spans="1:16" ht="14.25" hidden="1" customHeight="1" x14ac:dyDescent="0.3">
      <c r="A5026" s="2" t="s">
        <v>5057</v>
      </c>
      <c r="B5026" s="2" t="str">
        <f>RIGHT(DmartSalesData[[#This Row],[order_id]],6)</f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2" t="s">
        <v>23</v>
      </c>
    </row>
    <row r="5027" spans="1:16" ht="14.25" hidden="1" customHeight="1" x14ac:dyDescent="0.3">
      <c r="A5027" s="2" t="s">
        <v>5058</v>
      </c>
      <c r="B5027" s="2" t="str">
        <f>RIGHT(DmartSalesData[[#This Row],[order_id]],6)</f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2" t="s">
        <v>48</v>
      </c>
    </row>
    <row r="5028" spans="1:16" ht="14.25" hidden="1" customHeight="1" x14ac:dyDescent="0.3">
      <c r="A5028" s="2" t="s">
        <v>5059</v>
      </c>
      <c r="B5028" s="2" t="str">
        <f>RIGHT(DmartSalesData[[#This Row],[order_id]],6)</f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2" t="s">
        <v>17</v>
      </c>
    </row>
    <row r="5029" spans="1:16" ht="14.25" hidden="1" customHeight="1" x14ac:dyDescent="0.3">
      <c r="A5029" s="2" t="s">
        <v>5041</v>
      </c>
      <c r="B5029" s="2" t="str">
        <f>RIGHT(DmartSalesData[[#This Row],[order_id]],6)</f>
        <v>105008</v>
      </c>
      <c r="C5029" s="2" t="s">
        <v>19</v>
      </c>
      <c r="D5029" s="2" t="s">
        <v>33</v>
      </c>
      <c r="E5029" s="2">
        <v>3443.5</v>
      </c>
      <c r="F5029" s="2">
        <v>0.38</v>
      </c>
      <c r="G5029" s="2">
        <f t="shared" si="156"/>
        <v>1308.53</v>
      </c>
      <c r="H5029" s="2">
        <f t="shared" si="157"/>
        <v>2134.9700000000003</v>
      </c>
      <c r="I5029" s="2">
        <v>6</v>
      </c>
      <c r="J5029" s="3">
        <v>45097</v>
      </c>
      <c r="K5029" s="3">
        <v>45100</v>
      </c>
      <c r="L5029" s="2" t="s">
        <v>31</v>
      </c>
      <c r="M5029" s="2" t="s">
        <v>27</v>
      </c>
      <c r="N5029" s="2">
        <v>277.98</v>
      </c>
      <c r="O5029" s="2" t="s">
        <v>34</v>
      </c>
      <c r="P5029" s="2" t="s">
        <v>34</v>
      </c>
    </row>
    <row r="5030" spans="1:16" ht="14.25" hidden="1" customHeight="1" x14ac:dyDescent="0.3">
      <c r="A5030" s="2" t="s">
        <v>5061</v>
      </c>
      <c r="B5030" s="2" t="str">
        <f>RIGHT(DmartSalesData[[#This Row],[order_id]],6)</f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2" t="s">
        <v>48</v>
      </c>
    </row>
    <row r="5031" spans="1:16" ht="14.25" hidden="1" customHeight="1" x14ac:dyDescent="0.3">
      <c r="A5031" s="2" t="s">
        <v>5043</v>
      </c>
      <c r="B5031" s="2" t="str">
        <f>RIGHT(DmartSalesData[[#This Row],[order_id]],6)</f>
        <v>105010</v>
      </c>
      <c r="C5031" s="2" t="s">
        <v>25</v>
      </c>
      <c r="D5031" s="2" t="s">
        <v>33</v>
      </c>
      <c r="E5031" s="2">
        <v>3653.83</v>
      </c>
      <c r="F5031" s="2">
        <v>0.44</v>
      </c>
      <c r="G5031" s="2">
        <f t="shared" si="156"/>
        <v>1607.6851999999999</v>
      </c>
      <c r="H5031" s="2">
        <f t="shared" si="157"/>
        <v>2046.1448</v>
      </c>
      <c r="I5031" s="2">
        <v>1</v>
      </c>
      <c r="J5031" s="3">
        <v>45293</v>
      </c>
      <c r="K5031" s="3">
        <v>45296</v>
      </c>
      <c r="L5031" s="2" t="s">
        <v>31</v>
      </c>
      <c r="M5031" s="2" t="s">
        <v>27</v>
      </c>
      <c r="N5031" s="2">
        <v>432.07</v>
      </c>
      <c r="O5031" s="2" t="s">
        <v>34</v>
      </c>
      <c r="P5031" s="2" t="s">
        <v>34</v>
      </c>
    </row>
    <row r="5032" spans="1:16" ht="14.25" hidden="1" customHeight="1" x14ac:dyDescent="0.3">
      <c r="A5032" s="2" t="s">
        <v>5063</v>
      </c>
      <c r="B5032" s="2" t="str">
        <f>RIGHT(DmartSalesData[[#This Row],[order_id]],6)</f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2" t="s">
        <v>39</v>
      </c>
    </row>
    <row r="5033" spans="1:16" ht="14.25" hidden="1" customHeight="1" x14ac:dyDescent="0.3">
      <c r="A5033" s="2" t="s">
        <v>5048</v>
      </c>
      <c r="B5033" s="2" t="str">
        <f>RIGHT(DmartSalesData[[#This Row],[order_id]],6)</f>
        <v>105015</v>
      </c>
      <c r="C5033" s="2" t="s">
        <v>25</v>
      </c>
      <c r="D5033" s="2" t="s">
        <v>36</v>
      </c>
      <c r="E5033" s="2">
        <v>4708.38</v>
      </c>
      <c r="F5033" s="2">
        <v>0.3</v>
      </c>
      <c r="G5033" s="2">
        <f t="shared" si="156"/>
        <v>1412.5139999999999</v>
      </c>
      <c r="H5033" s="2">
        <f t="shared" si="157"/>
        <v>3295.866</v>
      </c>
      <c r="I5033" s="2">
        <v>8</v>
      </c>
      <c r="J5033" s="3">
        <v>45198</v>
      </c>
      <c r="K5033" s="3">
        <v>45201</v>
      </c>
      <c r="L5033" s="2" t="s">
        <v>21</v>
      </c>
      <c r="M5033" s="2" t="s">
        <v>27</v>
      </c>
      <c r="N5033" s="2">
        <v>281.92</v>
      </c>
      <c r="O5033" s="2" t="s">
        <v>48</v>
      </c>
      <c r="P5033" s="2" t="s">
        <v>48</v>
      </c>
    </row>
    <row r="5034" spans="1:16" ht="14.25" hidden="1" customHeight="1" x14ac:dyDescent="0.3">
      <c r="A5034" s="2" t="s">
        <v>5065</v>
      </c>
      <c r="B5034" s="2" t="str">
        <f>RIGHT(DmartSalesData[[#This Row],[order_id]],6)</f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2" t="s">
        <v>34</v>
      </c>
    </row>
    <row r="5035" spans="1:16" ht="14.25" hidden="1" customHeight="1" x14ac:dyDescent="0.3">
      <c r="A5035" s="2" t="s">
        <v>5066</v>
      </c>
      <c r="B5035" s="2" t="str">
        <f>RIGHT(DmartSalesData[[#This Row],[order_id]],6)</f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2" t="s">
        <v>39</v>
      </c>
    </row>
    <row r="5036" spans="1:16" ht="14.25" hidden="1" customHeight="1" x14ac:dyDescent="0.3">
      <c r="A5036" s="2" t="s">
        <v>5067</v>
      </c>
      <c r="B5036" s="2" t="str">
        <f>RIGHT(DmartSalesData[[#This Row],[order_id]],6)</f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2" t="s">
        <v>23</v>
      </c>
    </row>
    <row r="5037" spans="1:16" ht="14.25" hidden="1" customHeight="1" x14ac:dyDescent="0.3">
      <c r="A5037" s="2" t="s">
        <v>5068</v>
      </c>
      <c r="B5037" s="2" t="str">
        <f>RIGHT(DmartSalesData[[#This Row],[order_id]],6)</f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2" t="s">
        <v>17</v>
      </c>
    </row>
    <row r="5038" spans="1:16" ht="14.25" hidden="1" customHeight="1" x14ac:dyDescent="0.3">
      <c r="A5038" s="2" t="s">
        <v>5069</v>
      </c>
      <c r="B5038" s="2" t="str">
        <f>RIGHT(DmartSalesData[[#This Row],[order_id]],6)</f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2" t="s">
        <v>28</v>
      </c>
    </row>
    <row r="5039" spans="1:16" ht="14.25" hidden="1" customHeight="1" x14ac:dyDescent="0.3">
      <c r="A5039" s="2" t="s">
        <v>5070</v>
      </c>
      <c r="B5039" s="2" t="str">
        <f>RIGHT(DmartSalesData[[#This Row],[order_id]],6)</f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2" t="s">
        <v>39</v>
      </c>
    </row>
    <row r="5040" spans="1:16" ht="14.25" hidden="1" customHeight="1" x14ac:dyDescent="0.3">
      <c r="A5040" s="2" t="s">
        <v>5060</v>
      </c>
      <c r="B5040" s="2" t="str">
        <f>RIGHT(DmartSalesData[[#This Row],[order_id]],6)</f>
        <v>105027</v>
      </c>
      <c r="C5040" s="2" t="s">
        <v>13</v>
      </c>
      <c r="D5040" s="2" t="s">
        <v>20</v>
      </c>
      <c r="E5040" s="2">
        <v>4222.71</v>
      </c>
      <c r="F5040" s="2">
        <v>0.41</v>
      </c>
      <c r="G5040" s="2">
        <f t="shared" si="156"/>
        <v>1731.3110999999999</v>
      </c>
      <c r="H5040" s="2">
        <f t="shared" si="157"/>
        <v>2491.3989000000001</v>
      </c>
      <c r="I5040" s="2">
        <v>2</v>
      </c>
      <c r="J5040" s="3">
        <v>45599</v>
      </c>
      <c r="K5040" s="3">
        <v>45602</v>
      </c>
      <c r="L5040" s="2" t="s">
        <v>21</v>
      </c>
      <c r="M5040" s="2" t="s">
        <v>27</v>
      </c>
      <c r="N5040" s="2">
        <v>240.31</v>
      </c>
      <c r="O5040" s="2" t="s">
        <v>28</v>
      </c>
      <c r="P5040" s="2" t="s">
        <v>28</v>
      </c>
    </row>
    <row r="5041" spans="1:16" ht="14.25" hidden="1" customHeight="1" x14ac:dyDescent="0.3">
      <c r="A5041" s="2" t="s">
        <v>5062</v>
      </c>
      <c r="B5041" s="2" t="str">
        <f>RIGHT(DmartSalesData[[#This Row],[order_id]],6)</f>
        <v>105029</v>
      </c>
      <c r="C5041" s="2" t="s">
        <v>25</v>
      </c>
      <c r="D5041" s="2" t="s">
        <v>36</v>
      </c>
      <c r="E5041" s="2">
        <v>3634.08</v>
      </c>
      <c r="F5041" s="2">
        <v>0.48</v>
      </c>
      <c r="G5041" s="2">
        <f t="shared" si="156"/>
        <v>1744.3583999999998</v>
      </c>
      <c r="H5041" s="2">
        <f t="shared" si="157"/>
        <v>1889.7216000000001</v>
      </c>
      <c r="I5041" s="2">
        <v>2</v>
      </c>
      <c r="J5041" s="3">
        <v>45087</v>
      </c>
      <c r="K5041" s="3">
        <v>45092</v>
      </c>
      <c r="L5041" s="2" t="s">
        <v>31</v>
      </c>
      <c r="M5041" s="2" t="s">
        <v>22</v>
      </c>
      <c r="N5041" s="2">
        <v>1085.77</v>
      </c>
      <c r="O5041" s="2" t="s">
        <v>23</v>
      </c>
      <c r="P5041" s="2" t="s">
        <v>23</v>
      </c>
    </row>
    <row r="5042" spans="1:16" ht="14.25" hidden="1" customHeight="1" x14ac:dyDescent="0.3">
      <c r="A5042" s="2" t="s">
        <v>5073</v>
      </c>
      <c r="B5042" s="2" t="str">
        <f>RIGHT(DmartSalesData[[#This Row],[order_id]],6)</f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2" t="s">
        <v>23</v>
      </c>
    </row>
    <row r="5043" spans="1:16" ht="14.25" hidden="1" customHeight="1" x14ac:dyDescent="0.3">
      <c r="A5043" s="2" t="s">
        <v>5064</v>
      </c>
      <c r="B5043" s="2" t="str">
        <f>RIGHT(DmartSalesData[[#This Row],[order_id]],6)</f>
        <v>105031</v>
      </c>
      <c r="C5043" s="2" t="s">
        <v>13</v>
      </c>
      <c r="D5043" s="2" t="s">
        <v>14</v>
      </c>
      <c r="E5043" s="2">
        <v>4992.63</v>
      </c>
      <c r="F5043" s="2">
        <v>0.24</v>
      </c>
      <c r="G5043" s="2">
        <f t="shared" si="156"/>
        <v>1198.2311999999999</v>
      </c>
      <c r="H5043" s="2">
        <f t="shared" si="157"/>
        <v>3794.3987999999999</v>
      </c>
      <c r="I5043" s="2">
        <v>6</v>
      </c>
      <c r="J5043" s="3">
        <v>45498</v>
      </c>
      <c r="K5043" s="3">
        <v>45500</v>
      </c>
      <c r="L5043" s="2" t="s">
        <v>21</v>
      </c>
      <c r="M5043" s="2" t="s">
        <v>22</v>
      </c>
      <c r="N5043" s="2">
        <v>1444.15</v>
      </c>
      <c r="O5043" s="2" t="s">
        <v>34</v>
      </c>
      <c r="P5043" s="2" t="s">
        <v>34</v>
      </c>
    </row>
    <row r="5044" spans="1:16" ht="14.25" hidden="1" customHeight="1" x14ac:dyDescent="0.3">
      <c r="A5044" s="2" t="s">
        <v>5075</v>
      </c>
      <c r="B5044" s="2" t="str">
        <f>RIGHT(DmartSalesData[[#This Row],[order_id]],6)</f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2" t="s">
        <v>48</v>
      </c>
    </row>
    <row r="5045" spans="1:16" ht="14.25" hidden="1" customHeight="1" x14ac:dyDescent="0.3">
      <c r="A5045" s="2" t="s">
        <v>5076</v>
      </c>
      <c r="B5045" s="2" t="str">
        <f>RIGHT(DmartSalesData[[#This Row],[order_id]],6)</f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2" t="s">
        <v>34</v>
      </c>
    </row>
    <row r="5046" spans="1:16" ht="14.25" hidden="1" customHeight="1" x14ac:dyDescent="0.3">
      <c r="A5046" s="2" t="s">
        <v>5077</v>
      </c>
      <c r="B5046" s="2" t="str">
        <f>RIGHT(DmartSalesData[[#This Row],[order_id]],6)</f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2" t="s">
        <v>34</v>
      </c>
    </row>
    <row r="5047" spans="1:16" ht="14.25" hidden="1" customHeight="1" x14ac:dyDescent="0.3">
      <c r="A5047" s="2" t="s">
        <v>5071</v>
      </c>
      <c r="B5047" s="2" t="str">
        <f>RIGHT(DmartSalesData[[#This Row],[order_id]],6)</f>
        <v>105038</v>
      </c>
      <c r="C5047" s="2" t="s">
        <v>13</v>
      </c>
      <c r="D5047" s="2" t="s">
        <v>36</v>
      </c>
      <c r="E5047" s="2">
        <v>4280.57</v>
      </c>
      <c r="F5047" s="2">
        <v>0.34</v>
      </c>
      <c r="G5047" s="2">
        <f t="shared" si="156"/>
        <v>1455.3938000000001</v>
      </c>
      <c r="H5047" s="2">
        <f t="shared" si="157"/>
        <v>2825.1761999999999</v>
      </c>
      <c r="I5047" s="2">
        <v>8</v>
      </c>
      <c r="J5047" s="3">
        <v>45481</v>
      </c>
      <c r="K5047" s="3">
        <v>45483</v>
      </c>
      <c r="L5047" s="2" t="s">
        <v>31</v>
      </c>
      <c r="M5047" s="2" t="s">
        <v>16</v>
      </c>
      <c r="N5047" s="2">
        <v>755.56</v>
      </c>
      <c r="O5047" s="2" t="s">
        <v>39</v>
      </c>
      <c r="P5047" s="2" t="s">
        <v>39</v>
      </c>
    </row>
    <row r="5048" spans="1:16" ht="14.25" hidden="1" customHeight="1" x14ac:dyDescent="0.3">
      <c r="A5048" s="2" t="s">
        <v>5072</v>
      </c>
      <c r="B5048" s="2" t="str">
        <f>RIGHT(DmartSalesData[[#This Row],[order_id]],6)</f>
        <v>105039</v>
      </c>
      <c r="C5048" s="2" t="s">
        <v>13</v>
      </c>
      <c r="D5048" s="2" t="s">
        <v>36</v>
      </c>
      <c r="E5048" s="2">
        <v>4206.1400000000003</v>
      </c>
      <c r="F5048" s="2">
        <v>0.46</v>
      </c>
      <c r="G5048" s="2">
        <f t="shared" si="156"/>
        <v>1934.8244000000002</v>
      </c>
      <c r="H5048" s="2">
        <f t="shared" si="157"/>
        <v>2271.3155999999999</v>
      </c>
      <c r="I5048" s="2">
        <v>6</v>
      </c>
      <c r="J5048" s="3">
        <v>45155</v>
      </c>
      <c r="K5048" s="3">
        <v>45161</v>
      </c>
      <c r="L5048" s="2" t="s">
        <v>21</v>
      </c>
      <c r="M5048" s="2" t="s">
        <v>22</v>
      </c>
      <c r="N5048" s="2">
        <v>901.92</v>
      </c>
      <c r="O5048" s="2" t="s">
        <v>17</v>
      </c>
      <c r="P5048" s="2" t="s">
        <v>17</v>
      </c>
    </row>
    <row r="5049" spans="1:16" ht="14.25" hidden="1" customHeight="1" x14ac:dyDescent="0.3">
      <c r="A5049" s="2" t="s">
        <v>5080</v>
      </c>
      <c r="B5049" s="2" t="str">
        <f>RIGHT(DmartSalesData[[#This Row],[order_id]],6)</f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2" t="s">
        <v>34</v>
      </c>
    </row>
    <row r="5050" spans="1:16" ht="14.25" hidden="1" customHeight="1" x14ac:dyDescent="0.3">
      <c r="A5050" s="2" t="s">
        <v>5081</v>
      </c>
      <c r="B5050" s="2" t="str">
        <f>RIGHT(DmartSalesData[[#This Row],[order_id]],6)</f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2" t="s">
        <v>39</v>
      </c>
    </row>
    <row r="5051" spans="1:16" ht="14.25" hidden="1" customHeight="1" x14ac:dyDescent="0.3">
      <c r="A5051" s="2" t="s">
        <v>5082</v>
      </c>
      <c r="B5051" s="2" t="str">
        <f>RIGHT(DmartSalesData[[#This Row],[order_id]],6)</f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2" t="s">
        <v>17</v>
      </c>
    </row>
    <row r="5052" spans="1:16" ht="14.25" hidden="1" customHeight="1" x14ac:dyDescent="0.3">
      <c r="A5052" s="2" t="s">
        <v>5083</v>
      </c>
      <c r="B5052" s="2" t="str">
        <f>RIGHT(DmartSalesData[[#This Row],[order_id]],6)</f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2" t="s">
        <v>34</v>
      </c>
    </row>
    <row r="5053" spans="1:16" ht="14.25" hidden="1" customHeight="1" x14ac:dyDescent="0.3">
      <c r="A5053" s="2" t="s">
        <v>5084</v>
      </c>
      <c r="B5053" s="2" t="str">
        <f>RIGHT(DmartSalesData[[#This Row],[order_id]],6)</f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ref="G5053:G5116" si="158">E5053*F5053</f>
        <v>30.6264</v>
      </c>
      <c r="H5053" s="2">
        <f t="shared" ref="H5053:H5116" si="159">E5053-G5053</f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2" t="s">
        <v>23</v>
      </c>
    </row>
    <row r="5054" spans="1:16" ht="14.25" hidden="1" customHeight="1" x14ac:dyDescent="0.3">
      <c r="A5054" s="2" t="s">
        <v>5085</v>
      </c>
      <c r="B5054" s="2" t="str">
        <f>RIGHT(DmartSalesData[[#This Row],[order_id]],6)</f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8"/>
        <v>236.87439999999998</v>
      </c>
      <c r="H5054" s="2">
        <f t="shared" si="159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2" t="s">
        <v>34</v>
      </c>
    </row>
    <row r="5055" spans="1:16" ht="14.25" hidden="1" customHeight="1" x14ac:dyDescent="0.3">
      <c r="A5055" s="2" t="s">
        <v>5074</v>
      </c>
      <c r="B5055" s="2" t="str">
        <f>RIGHT(DmartSalesData[[#This Row],[order_id]],6)</f>
        <v>105041</v>
      </c>
      <c r="C5055" s="2" t="s">
        <v>41</v>
      </c>
      <c r="D5055" s="2" t="s">
        <v>20</v>
      </c>
      <c r="E5055" s="2">
        <v>2708.17</v>
      </c>
      <c r="F5055" s="2">
        <v>0.46</v>
      </c>
      <c r="G5055" s="2">
        <f t="shared" si="158"/>
        <v>1245.7582</v>
      </c>
      <c r="H5055" s="2">
        <f t="shared" si="159"/>
        <v>1462.4118000000001</v>
      </c>
      <c r="I5055" s="2">
        <v>2</v>
      </c>
      <c r="J5055" s="3">
        <v>45114</v>
      </c>
      <c r="K5055" s="3">
        <v>45116</v>
      </c>
      <c r="L5055" s="2" t="s">
        <v>21</v>
      </c>
      <c r="M5055" s="2" t="s">
        <v>22</v>
      </c>
      <c r="N5055" s="2">
        <v>237.27</v>
      </c>
      <c r="O5055" s="2" t="s">
        <v>48</v>
      </c>
      <c r="P5055" s="2" t="s">
        <v>48</v>
      </c>
    </row>
    <row r="5056" spans="1:16" ht="14.25" hidden="1" customHeight="1" x14ac:dyDescent="0.3">
      <c r="A5056" s="2" t="s">
        <v>5087</v>
      </c>
      <c r="B5056" s="2" t="str">
        <f>RIGHT(DmartSalesData[[#This Row],[order_id]],6)</f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8"/>
        <v>121.54919999999998</v>
      </c>
      <c r="H5056" s="2">
        <f t="shared" si="159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2" t="s">
        <v>17</v>
      </c>
    </row>
    <row r="5057" spans="1:16" ht="14.25" hidden="1" customHeight="1" x14ac:dyDescent="0.3">
      <c r="A5057" s="2" t="s">
        <v>5088</v>
      </c>
      <c r="B5057" s="2" t="str">
        <f>RIGHT(DmartSalesData[[#This Row],[order_id]],6)</f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8"/>
        <v>568.28620000000001</v>
      </c>
      <c r="H5057" s="2">
        <f t="shared" si="159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2" t="s">
        <v>48</v>
      </c>
    </row>
    <row r="5058" spans="1:16" ht="14.25" hidden="1" customHeight="1" x14ac:dyDescent="0.3">
      <c r="A5058" s="2" t="s">
        <v>5089</v>
      </c>
      <c r="B5058" s="2" t="str">
        <f>RIGHT(DmartSalesData[[#This Row],[order_id]],6)</f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8"/>
        <v>87.045000000000002</v>
      </c>
      <c r="H5058" s="2">
        <f t="shared" si="159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2" t="s">
        <v>23</v>
      </c>
    </row>
    <row r="5059" spans="1:16" ht="14.25" hidden="1" customHeight="1" x14ac:dyDescent="0.3">
      <c r="A5059" s="2" t="s">
        <v>5090</v>
      </c>
      <c r="B5059" s="2" t="str">
        <f>RIGHT(DmartSalesData[[#This Row],[order_id]],6)</f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si="158"/>
        <v>613.7204999999999</v>
      </c>
      <c r="H5059" s="2">
        <f t="shared" si="159"/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2" t="s">
        <v>48</v>
      </c>
    </row>
    <row r="5060" spans="1:16" ht="14.25" hidden="1" customHeight="1" x14ac:dyDescent="0.3">
      <c r="A5060" s="2" t="s">
        <v>5091</v>
      </c>
      <c r="B5060" s="2" t="str">
        <f>RIGHT(DmartSalesData[[#This Row],[order_id]],6)</f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2" t="s">
        <v>48</v>
      </c>
    </row>
    <row r="5061" spans="1:16" ht="14.25" hidden="1" customHeight="1" x14ac:dyDescent="0.3">
      <c r="A5061" s="2" t="s">
        <v>5092</v>
      </c>
      <c r="B5061" s="2" t="str">
        <f>RIGHT(DmartSalesData[[#This Row],[order_id]],6)</f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2" t="s">
        <v>48</v>
      </c>
    </row>
    <row r="5062" spans="1:16" ht="14.25" hidden="1" customHeight="1" x14ac:dyDescent="0.3">
      <c r="A5062" s="2" t="s">
        <v>5078</v>
      </c>
      <c r="B5062" s="2" t="str">
        <f>RIGHT(DmartSalesData[[#This Row],[order_id]],6)</f>
        <v>105045</v>
      </c>
      <c r="C5062" s="2" t="s">
        <v>25</v>
      </c>
      <c r="D5062" s="2" t="s">
        <v>36</v>
      </c>
      <c r="E5062" s="2">
        <v>3773.75</v>
      </c>
      <c r="F5062" s="2">
        <v>0.4</v>
      </c>
      <c r="G5062" s="2">
        <f t="shared" si="158"/>
        <v>1509.5</v>
      </c>
      <c r="H5062" s="2">
        <f t="shared" si="159"/>
        <v>2264.25</v>
      </c>
      <c r="I5062" s="2">
        <v>8</v>
      </c>
      <c r="J5062" s="3">
        <v>45444</v>
      </c>
      <c r="K5062" s="3">
        <v>45446</v>
      </c>
      <c r="L5062" s="2" t="s">
        <v>21</v>
      </c>
      <c r="M5062" s="2" t="s">
        <v>27</v>
      </c>
      <c r="N5062" s="2">
        <v>203.49</v>
      </c>
      <c r="O5062" s="2" t="s">
        <v>34</v>
      </c>
      <c r="P5062" s="2" t="s">
        <v>34</v>
      </c>
    </row>
    <row r="5063" spans="1:16" ht="14.25" hidden="1" customHeight="1" x14ac:dyDescent="0.3">
      <c r="A5063" s="2" t="s">
        <v>5094</v>
      </c>
      <c r="B5063" s="2" t="str">
        <f>RIGHT(DmartSalesData[[#This Row],[order_id]],6)</f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2" t="s">
        <v>48</v>
      </c>
    </row>
    <row r="5064" spans="1:16" ht="14.25" hidden="1" customHeight="1" x14ac:dyDescent="0.3">
      <c r="A5064" s="2" t="s">
        <v>5095</v>
      </c>
      <c r="B5064" s="2" t="str">
        <f>RIGHT(DmartSalesData[[#This Row],[order_id]],6)</f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2" t="s">
        <v>39</v>
      </c>
    </row>
    <row r="5065" spans="1:16" ht="14.25" hidden="1" customHeight="1" x14ac:dyDescent="0.3">
      <c r="A5065" s="2" t="s">
        <v>5079</v>
      </c>
      <c r="B5065" s="2" t="str">
        <f>RIGHT(DmartSalesData[[#This Row],[order_id]],6)</f>
        <v>105046</v>
      </c>
      <c r="C5065" s="2" t="s">
        <v>19</v>
      </c>
      <c r="D5065" s="2" t="s">
        <v>20</v>
      </c>
      <c r="E5065" s="2">
        <v>4757.8900000000003</v>
      </c>
      <c r="F5065" s="2">
        <v>0.49</v>
      </c>
      <c r="G5065" s="2">
        <f t="shared" si="158"/>
        <v>2331.3661000000002</v>
      </c>
      <c r="H5065" s="2">
        <f t="shared" si="159"/>
        <v>2426.5239000000001</v>
      </c>
      <c r="I5065" s="2">
        <v>2</v>
      </c>
      <c r="J5065" s="3">
        <v>45027</v>
      </c>
      <c r="K5065" s="3">
        <v>45032</v>
      </c>
      <c r="L5065" s="2" t="s">
        <v>31</v>
      </c>
      <c r="M5065" s="2" t="s">
        <v>16</v>
      </c>
      <c r="N5065" s="2">
        <v>885.2</v>
      </c>
      <c r="O5065" s="2" t="s">
        <v>34</v>
      </c>
      <c r="P5065" s="2" t="s">
        <v>34</v>
      </c>
    </row>
    <row r="5066" spans="1:16" ht="14.25" hidden="1" customHeight="1" x14ac:dyDescent="0.3">
      <c r="A5066" s="2" t="s">
        <v>5097</v>
      </c>
      <c r="B5066" s="2" t="str">
        <f>RIGHT(DmartSalesData[[#This Row],[order_id]],6)</f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2" t="s">
        <v>23</v>
      </c>
    </row>
    <row r="5067" spans="1:16" ht="14.25" hidden="1" customHeight="1" x14ac:dyDescent="0.3">
      <c r="A5067" s="2" t="s">
        <v>5098</v>
      </c>
      <c r="B5067" s="2" t="str">
        <f>RIGHT(DmartSalesData[[#This Row],[order_id]],6)</f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2" t="s">
        <v>17</v>
      </c>
    </row>
    <row r="5068" spans="1:16" ht="14.25" hidden="1" customHeight="1" x14ac:dyDescent="0.3">
      <c r="A5068" s="2" t="s">
        <v>5099</v>
      </c>
      <c r="B5068" s="2" t="str">
        <f>RIGHT(DmartSalesData[[#This Row],[order_id]],6)</f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2" t="s">
        <v>34</v>
      </c>
    </row>
    <row r="5069" spans="1:16" ht="14.25" hidden="1" customHeight="1" x14ac:dyDescent="0.3">
      <c r="A5069" s="2" t="s">
        <v>5100</v>
      </c>
      <c r="B5069" s="2" t="str">
        <f>RIGHT(DmartSalesData[[#This Row],[order_id]],6)</f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2" t="s">
        <v>17</v>
      </c>
    </row>
    <row r="5070" spans="1:16" ht="14.25" hidden="1" customHeight="1" x14ac:dyDescent="0.3">
      <c r="A5070" s="2" t="s">
        <v>5101</v>
      </c>
      <c r="B5070" s="2" t="str">
        <f>RIGHT(DmartSalesData[[#This Row],[order_id]],6)</f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2" t="s">
        <v>28</v>
      </c>
    </row>
    <row r="5071" spans="1:16" ht="14.25" hidden="1" customHeight="1" x14ac:dyDescent="0.3">
      <c r="A5071" s="2" t="s">
        <v>5086</v>
      </c>
      <c r="B5071" s="2" t="str">
        <f>RIGHT(DmartSalesData[[#This Row],[order_id]],6)</f>
        <v>105053</v>
      </c>
      <c r="C5071" s="2" t="s">
        <v>41</v>
      </c>
      <c r="D5071" s="2" t="s">
        <v>14</v>
      </c>
      <c r="E5071" s="2">
        <v>4366.74</v>
      </c>
      <c r="F5071" s="2">
        <v>0.32</v>
      </c>
      <c r="G5071" s="2">
        <f t="shared" si="158"/>
        <v>1397.3568</v>
      </c>
      <c r="H5071" s="2">
        <f t="shared" si="159"/>
        <v>2969.3831999999998</v>
      </c>
      <c r="I5071" s="2">
        <v>8</v>
      </c>
      <c r="J5071" s="3">
        <v>45490</v>
      </c>
      <c r="K5071" s="3">
        <v>45495</v>
      </c>
      <c r="L5071" s="2" t="s">
        <v>15</v>
      </c>
      <c r="M5071" s="2" t="s">
        <v>16</v>
      </c>
      <c r="N5071" s="2">
        <v>670.08</v>
      </c>
      <c r="O5071" s="2" t="s">
        <v>17</v>
      </c>
      <c r="P5071" s="2" t="s">
        <v>17</v>
      </c>
    </row>
    <row r="5072" spans="1:16" ht="14.25" hidden="1" customHeight="1" x14ac:dyDescent="0.3">
      <c r="A5072" s="2" t="s">
        <v>5093</v>
      </c>
      <c r="B5072" s="2" t="str">
        <f>RIGHT(DmartSalesData[[#This Row],[order_id]],6)</f>
        <v>105060</v>
      </c>
      <c r="C5072" s="2" t="s">
        <v>19</v>
      </c>
      <c r="D5072" s="2" t="s">
        <v>36</v>
      </c>
      <c r="E5072" s="2">
        <v>4617.8500000000004</v>
      </c>
      <c r="F5072" s="2">
        <v>0.44</v>
      </c>
      <c r="G5072" s="2">
        <f t="shared" si="158"/>
        <v>2031.8540000000003</v>
      </c>
      <c r="H5072" s="2">
        <f t="shared" si="159"/>
        <v>2585.9960000000001</v>
      </c>
      <c r="I5072" s="2">
        <v>6</v>
      </c>
      <c r="J5072" s="3">
        <v>45209</v>
      </c>
      <c r="K5072" s="3">
        <v>45215</v>
      </c>
      <c r="L5072" s="2" t="s">
        <v>21</v>
      </c>
      <c r="M5072" s="2" t="s">
        <v>27</v>
      </c>
      <c r="N5072" s="2">
        <v>802.36</v>
      </c>
      <c r="O5072" s="2" t="s">
        <v>23</v>
      </c>
      <c r="P5072" s="2" t="s">
        <v>23</v>
      </c>
    </row>
    <row r="5073" spans="1:16" ht="14.25" hidden="1" customHeight="1" x14ac:dyDescent="0.3">
      <c r="A5073" s="2" t="s">
        <v>5096</v>
      </c>
      <c r="B5073" s="2" t="str">
        <f>RIGHT(DmartSalesData[[#This Row],[order_id]],6)</f>
        <v>105063</v>
      </c>
      <c r="C5073" s="2" t="s">
        <v>19</v>
      </c>
      <c r="D5073" s="2" t="s">
        <v>26</v>
      </c>
      <c r="E5073" s="2">
        <v>3856.29</v>
      </c>
      <c r="F5073" s="2">
        <v>0.31</v>
      </c>
      <c r="G5073" s="2">
        <f t="shared" si="158"/>
        <v>1195.4499000000001</v>
      </c>
      <c r="H5073" s="2">
        <f t="shared" si="159"/>
        <v>2660.8400999999999</v>
      </c>
      <c r="I5073" s="2">
        <v>2</v>
      </c>
      <c r="J5073" s="3">
        <v>45087</v>
      </c>
      <c r="K5073" s="3">
        <v>45094</v>
      </c>
      <c r="L5073" s="2" t="s">
        <v>31</v>
      </c>
      <c r="M5073" s="2" t="s">
        <v>16</v>
      </c>
      <c r="N5073" s="2">
        <v>199.3</v>
      </c>
      <c r="O5073" s="2" t="s">
        <v>17</v>
      </c>
      <c r="P5073" s="2" t="s">
        <v>17</v>
      </c>
    </row>
    <row r="5074" spans="1:16" ht="14.25" hidden="1" customHeight="1" x14ac:dyDescent="0.3">
      <c r="A5074" s="2" t="s">
        <v>5102</v>
      </c>
      <c r="B5074" s="2" t="str">
        <f>RIGHT(DmartSalesData[[#This Row],[order_id]],6)</f>
        <v>105069</v>
      </c>
      <c r="C5074" s="2" t="s">
        <v>19</v>
      </c>
      <c r="D5074" s="2" t="s">
        <v>33</v>
      </c>
      <c r="E5074" s="2">
        <v>4736.8</v>
      </c>
      <c r="F5074" s="2">
        <v>0.39</v>
      </c>
      <c r="G5074" s="2">
        <f t="shared" si="158"/>
        <v>1847.3520000000001</v>
      </c>
      <c r="H5074" s="2">
        <f t="shared" si="159"/>
        <v>2889.4480000000003</v>
      </c>
      <c r="I5074" s="2">
        <v>3</v>
      </c>
      <c r="J5074" s="3">
        <v>45238</v>
      </c>
      <c r="K5074" s="3">
        <v>45245</v>
      </c>
      <c r="L5074" s="2" t="s">
        <v>15</v>
      </c>
      <c r="M5074" s="2" t="s">
        <v>27</v>
      </c>
      <c r="N5074" s="2">
        <v>1318.46</v>
      </c>
      <c r="O5074" s="2" t="s">
        <v>48</v>
      </c>
      <c r="P5074" s="2" t="s">
        <v>48</v>
      </c>
    </row>
    <row r="5075" spans="1:16" ht="14.25" hidden="1" customHeight="1" x14ac:dyDescent="0.3">
      <c r="A5075" s="2" t="s">
        <v>5103</v>
      </c>
      <c r="B5075" s="2" t="str">
        <f>RIGHT(DmartSalesData[[#This Row],[order_id]],6)</f>
        <v>105070</v>
      </c>
      <c r="C5075" s="2" t="s">
        <v>25</v>
      </c>
      <c r="D5075" s="2" t="s">
        <v>33</v>
      </c>
      <c r="E5075" s="2">
        <v>3463.89</v>
      </c>
      <c r="F5075" s="2">
        <v>0.36</v>
      </c>
      <c r="G5075" s="2">
        <f t="shared" si="158"/>
        <v>1247.0003999999999</v>
      </c>
      <c r="H5075" s="2">
        <f t="shared" si="159"/>
        <v>2216.8896</v>
      </c>
      <c r="I5075" s="2">
        <v>4</v>
      </c>
      <c r="J5075" s="3">
        <v>45155</v>
      </c>
      <c r="K5075" s="3">
        <v>45162</v>
      </c>
      <c r="L5075" s="2" t="s">
        <v>31</v>
      </c>
      <c r="M5075" s="2" t="s">
        <v>16</v>
      </c>
      <c r="N5075" s="2">
        <v>437.74</v>
      </c>
      <c r="O5075" s="2" t="s">
        <v>28</v>
      </c>
      <c r="P5075" s="2" t="s">
        <v>28</v>
      </c>
    </row>
    <row r="5076" spans="1:16" ht="14.25" hidden="1" customHeight="1" x14ac:dyDescent="0.3">
      <c r="A5076" s="2" t="s">
        <v>5107</v>
      </c>
      <c r="B5076" s="2" t="str">
        <f>RIGHT(DmartSalesData[[#This Row],[order_id]],6)</f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2" t="s">
        <v>39</v>
      </c>
    </row>
    <row r="5077" spans="1:16" ht="14.25" hidden="1" customHeight="1" x14ac:dyDescent="0.3">
      <c r="A5077" s="2" t="s">
        <v>5108</v>
      </c>
      <c r="B5077" s="2" t="str">
        <f>RIGHT(DmartSalesData[[#This Row],[order_id]],6)</f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2" t="s">
        <v>23</v>
      </c>
    </row>
    <row r="5078" spans="1:16" ht="14.25" hidden="1" customHeight="1" x14ac:dyDescent="0.3">
      <c r="A5078" s="2" t="s">
        <v>5109</v>
      </c>
      <c r="B5078" s="2" t="str">
        <f>RIGHT(DmartSalesData[[#This Row],[order_id]],6)</f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2" t="s">
        <v>28</v>
      </c>
    </row>
    <row r="5079" spans="1:16" ht="14.25" hidden="1" customHeight="1" x14ac:dyDescent="0.3">
      <c r="A5079" s="2" t="s">
        <v>5110</v>
      </c>
      <c r="B5079" s="2" t="str">
        <f>RIGHT(DmartSalesData[[#This Row],[order_id]],6)</f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2" t="s">
        <v>48</v>
      </c>
    </row>
    <row r="5080" spans="1:16" ht="14.25" hidden="1" customHeight="1" x14ac:dyDescent="0.3">
      <c r="A5080" s="2" t="s">
        <v>5111</v>
      </c>
      <c r="B5080" s="2" t="str">
        <f>RIGHT(DmartSalesData[[#This Row],[order_id]],6)</f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2" t="s">
        <v>23</v>
      </c>
    </row>
    <row r="5081" spans="1:16" ht="14.25" hidden="1" customHeight="1" x14ac:dyDescent="0.3">
      <c r="A5081" s="2" t="s">
        <v>5112</v>
      </c>
      <c r="B5081" s="2" t="str">
        <f>RIGHT(DmartSalesData[[#This Row],[order_id]],6)</f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2" t="s">
        <v>34</v>
      </c>
    </row>
    <row r="5082" spans="1:16" ht="14.25" hidden="1" customHeight="1" x14ac:dyDescent="0.3">
      <c r="A5082" s="2" t="s">
        <v>5104</v>
      </c>
      <c r="B5082" s="2" t="str">
        <f>RIGHT(DmartSalesData[[#This Row],[order_id]],6)</f>
        <v>105071</v>
      </c>
      <c r="C5082" s="2" t="s">
        <v>25</v>
      </c>
      <c r="D5082" s="2" t="s">
        <v>33</v>
      </c>
      <c r="E5082" s="2">
        <v>3687.25</v>
      </c>
      <c r="F5082" s="2">
        <v>0.33</v>
      </c>
      <c r="G5082" s="2">
        <f t="shared" si="158"/>
        <v>1216.7925</v>
      </c>
      <c r="H5082" s="2">
        <f t="shared" si="159"/>
        <v>2470.4575</v>
      </c>
      <c r="I5082" s="2">
        <v>2</v>
      </c>
      <c r="J5082" s="3">
        <v>45228</v>
      </c>
      <c r="K5082" s="3">
        <v>45231</v>
      </c>
      <c r="L5082" s="2" t="s">
        <v>21</v>
      </c>
      <c r="M5082" s="2" t="s">
        <v>22</v>
      </c>
      <c r="N5082" s="2">
        <v>1036.23</v>
      </c>
      <c r="O5082" s="2" t="s">
        <v>28</v>
      </c>
      <c r="P5082" s="2" t="s">
        <v>28</v>
      </c>
    </row>
    <row r="5083" spans="1:16" ht="14.25" hidden="1" customHeight="1" x14ac:dyDescent="0.3">
      <c r="A5083" s="2" t="s">
        <v>5114</v>
      </c>
      <c r="B5083" s="2" t="str">
        <f>RIGHT(DmartSalesData[[#This Row],[order_id]],6)</f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2" t="s">
        <v>39</v>
      </c>
    </row>
    <row r="5084" spans="1:16" ht="14.25" hidden="1" customHeight="1" x14ac:dyDescent="0.3">
      <c r="A5084" s="2" t="s">
        <v>5115</v>
      </c>
      <c r="B5084" s="2" t="str">
        <f>RIGHT(DmartSalesData[[#This Row],[order_id]],6)</f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2" t="s">
        <v>23</v>
      </c>
    </row>
    <row r="5085" spans="1:16" ht="14.25" hidden="1" customHeight="1" x14ac:dyDescent="0.3">
      <c r="A5085" s="2" t="s">
        <v>5116</v>
      </c>
      <c r="B5085" s="2" t="str">
        <f>RIGHT(DmartSalesData[[#This Row],[order_id]],6)</f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2" t="s">
        <v>34</v>
      </c>
    </row>
    <row r="5086" spans="1:16" ht="14.25" hidden="1" customHeight="1" x14ac:dyDescent="0.3">
      <c r="A5086" s="2" t="s">
        <v>5117</v>
      </c>
      <c r="B5086" s="2" t="str">
        <f>RIGHT(DmartSalesData[[#This Row],[order_id]],6)</f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2" t="s">
        <v>28</v>
      </c>
    </row>
    <row r="5087" spans="1:16" ht="14.25" hidden="1" customHeight="1" x14ac:dyDescent="0.3">
      <c r="A5087" s="2" t="s">
        <v>5118</v>
      </c>
      <c r="B5087" s="2" t="str">
        <f>RIGHT(DmartSalesData[[#This Row],[order_id]],6)</f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2" t="s">
        <v>17</v>
      </c>
    </row>
    <row r="5088" spans="1:16" ht="14.25" hidden="1" customHeight="1" x14ac:dyDescent="0.3">
      <c r="A5088" s="2" t="s">
        <v>5105</v>
      </c>
      <c r="B5088" s="2" t="str">
        <f>RIGHT(DmartSalesData[[#This Row],[order_id]],6)</f>
        <v>105072</v>
      </c>
      <c r="C5088" s="2" t="s">
        <v>25</v>
      </c>
      <c r="D5088" s="2" t="s">
        <v>20</v>
      </c>
      <c r="E5088" s="2">
        <v>4487.7299999999996</v>
      </c>
      <c r="F5088" s="2">
        <v>0.48</v>
      </c>
      <c r="G5088" s="2">
        <f t="shared" si="158"/>
        <v>2154.1103999999996</v>
      </c>
      <c r="H5088" s="2">
        <f t="shared" si="159"/>
        <v>2333.6196</v>
      </c>
      <c r="I5088" s="2">
        <v>1</v>
      </c>
      <c r="J5088" s="3">
        <v>45026</v>
      </c>
      <c r="K5088" s="3">
        <v>45030</v>
      </c>
      <c r="L5088" s="2" t="s">
        <v>31</v>
      </c>
      <c r="M5088" s="2" t="s">
        <v>16</v>
      </c>
      <c r="N5088" s="2">
        <v>719.66</v>
      </c>
      <c r="O5088" s="2" t="s">
        <v>34</v>
      </c>
      <c r="P5088" s="2" t="s">
        <v>34</v>
      </c>
    </row>
    <row r="5089" spans="1:16" ht="14.25" hidden="1" customHeight="1" x14ac:dyDescent="0.3">
      <c r="A5089" s="2" t="s">
        <v>5120</v>
      </c>
      <c r="B5089" s="2" t="str">
        <f>RIGHT(DmartSalesData[[#This Row],[order_id]],6)</f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2" t="s">
        <v>28</v>
      </c>
    </row>
    <row r="5090" spans="1:16" ht="14.25" hidden="1" customHeight="1" x14ac:dyDescent="0.3">
      <c r="A5090" s="2" t="s">
        <v>5121</v>
      </c>
      <c r="B5090" s="2" t="str">
        <f>RIGHT(DmartSalesData[[#This Row],[order_id]],6)</f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2" t="s">
        <v>48</v>
      </c>
    </row>
    <row r="5091" spans="1:16" ht="14.25" hidden="1" customHeight="1" x14ac:dyDescent="0.3">
      <c r="A5091" s="2" t="s">
        <v>5122</v>
      </c>
      <c r="B5091" s="2" t="str">
        <f>RIGHT(DmartSalesData[[#This Row],[order_id]],6)</f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2" t="s">
        <v>48</v>
      </c>
    </row>
    <row r="5092" spans="1:16" ht="14.25" hidden="1" customHeight="1" x14ac:dyDescent="0.3">
      <c r="A5092" s="2" t="s">
        <v>5123</v>
      </c>
      <c r="B5092" s="2" t="str">
        <f>RIGHT(DmartSalesData[[#This Row],[order_id]],6)</f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2" t="s">
        <v>28</v>
      </c>
    </row>
    <row r="5093" spans="1:16" ht="14.25" hidden="1" customHeight="1" x14ac:dyDescent="0.3">
      <c r="A5093" s="2" t="s">
        <v>5124</v>
      </c>
      <c r="B5093" s="2" t="str">
        <f>RIGHT(DmartSalesData[[#This Row],[order_id]],6)</f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2" t="s">
        <v>28</v>
      </c>
    </row>
    <row r="5094" spans="1:16" ht="14.25" hidden="1" customHeight="1" x14ac:dyDescent="0.3">
      <c r="A5094" s="2" t="s">
        <v>5125</v>
      </c>
      <c r="B5094" s="2" t="str">
        <f>RIGHT(DmartSalesData[[#This Row],[order_id]],6)</f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2" t="s">
        <v>39</v>
      </c>
    </row>
    <row r="5095" spans="1:16" ht="14.25" hidden="1" customHeight="1" x14ac:dyDescent="0.3">
      <c r="A5095" s="2" t="s">
        <v>5126</v>
      </c>
      <c r="B5095" s="2" t="str">
        <f>RIGHT(DmartSalesData[[#This Row],[order_id]],6)</f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2" t="s">
        <v>34</v>
      </c>
    </row>
    <row r="5096" spans="1:16" ht="14.25" hidden="1" customHeight="1" x14ac:dyDescent="0.3">
      <c r="A5096" s="2" t="s">
        <v>5106</v>
      </c>
      <c r="B5096" s="2" t="str">
        <f>RIGHT(DmartSalesData[[#This Row],[order_id]],6)</f>
        <v>105073</v>
      </c>
      <c r="C5096" s="2" t="s">
        <v>13</v>
      </c>
      <c r="D5096" s="2" t="s">
        <v>20</v>
      </c>
      <c r="E5096" s="2">
        <v>4688.25</v>
      </c>
      <c r="F5096" s="2">
        <v>0.28999999999999998</v>
      </c>
      <c r="G5096" s="2">
        <f t="shared" si="158"/>
        <v>1359.5925</v>
      </c>
      <c r="H5096" s="2">
        <f t="shared" si="159"/>
        <v>3328.6575000000003</v>
      </c>
      <c r="I5096" s="2">
        <v>8</v>
      </c>
      <c r="J5096" s="3">
        <v>45344</v>
      </c>
      <c r="K5096" s="3">
        <v>45346</v>
      </c>
      <c r="L5096" s="2" t="s">
        <v>31</v>
      </c>
      <c r="M5096" s="2" t="s">
        <v>22</v>
      </c>
      <c r="N5096" s="2">
        <v>613.38</v>
      </c>
      <c r="O5096" s="2" t="s">
        <v>28</v>
      </c>
      <c r="P5096" s="2" t="s">
        <v>28</v>
      </c>
    </row>
    <row r="5097" spans="1:16" ht="14.25" hidden="1" customHeight="1" x14ac:dyDescent="0.3">
      <c r="A5097" s="2" t="s">
        <v>5128</v>
      </c>
      <c r="B5097" s="2" t="str">
        <f>RIGHT(DmartSalesData[[#This Row],[order_id]],6)</f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2" t="s">
        <v>28</v>
      </c>
    </row>
    <row r="5098" spans="1:16" ht="14.25" hidden="1" customHeight="1" x14ac:dyDescent="0.3">
      <c r="A5098" s="2" t="s">
        <v>5129</v>
      </c>
      <c r="B5098" s="2" t="str">
        <f>RIGHT(DmartSalesData[[#This Row],[order_id]],6)</f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2" t="s">
        <v>39</v>
      </c>
    </row>
    <row r="5099" spans="1:16" ht="14.25" hidden="1" customHeight="1" x14ac:dyDescent="0.3">
      <c r="A5099" s="2" t="s">
        <v>5130</v>
      </c>
      <c r="B5099" s="2" t="str">
        <f>RIGHT(DmartSalesData[[#This Row],[order_id]],6)</f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2" t="s">
        <v>23</v>
      </c>
    </row>
    <row r="5100" spans="1:16" ht="14.25" hidden="1" customHeight="1" x14ac:dyDescent="0.3">
      <c r="A5100" s="2" t="s">
        <v>5131</v>
      </c>
      <c r="B5100" s="2" t="str">
        <f>RIGHT(DmartSalesData[[#This Row],[order_id]],6)</f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2" t="s">
        <v>34</v>
      </c>
    </row>
    <row r="5101" spans="1:16" ht="14.25" hidden="1" customHeight="1" x14ac:dyDescent="0.3">
      <c r="A5101" s="2" t="s">
        <v>5132</v>
      </c>
      <c r="B5101" s="2" t="str">
        <f>RIGHT(DmartSalesData[[#This Row],[order_id]],6)</f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2" t="s">
        <v>28</v>
      </c>
    </row>
    <row r="5102" spans="1:16" ht="14.25" hidden="1" customHeight="1" x14ac:dyDescent="0.3">
      <c r="A5102" s="2" t="s">
        <v>5133</v>
      </c>
      <c r="B5102" s="2" t="str">
        <f>RIGHT(DmartSalesData[[#This Row],[order_id]],6)</f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2" t="s">
        <v>23</v>
      </c>
    </row>
    <row r="5103" spans="1:16" ht="14.25" hidden="1" customHeight="1" x14ac:dyDescent="0.3">
      <c r="A5103" s="2" t="s">
        <v>5134</v>
      </c>
      <c r="B5103" s="2" t="str">
        <f>RIGHT(DmartSalesData[[#This Row],[order_id]],6)</f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2" t="s">
        <v>17</v>
      </c>
    </row>
    <row r="5104" spans="1:16" ht="14.25" hidden="1" customHeight="1" x14ac:dyDescent="0.3">
      <c r="A5104" s="2" t="s">
        <v>5135</v>
      </c>
      <c r="B5104" s="2" t="str">
        <f>RIGHT(DmartSalesData[[#This Row],[order_id]],6)</f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2" t="s">
        <v>39</v>
      </c>
    </row>
    <row r="5105" spans="1:16" ht="14.25" hidden="1" customHeight="1" x14ac:dyDescent="0.3">
      <c r="A5105" s="2" t="s">
        <v>5136</v>
      </c>
      <c r="B5105" s="2" t="str">
        <f>RIGHT(DmartSalesData[[#This Row],[order_id]],6)</f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2" t="s">
        <v>39</v>
      </c>
    </row>
    <row r="5106" spans="1:16" ht="14.25" hidden="1" customHeight="1" x14ac:dyDescent="0.3">
      <c r="A5106" s="2" t="s">
        <v>5137</v>
      </c>
      <c r="B5106" s="2" t="str">
        <f>RIGHT(DmartSalesData[[#This Row],[order_id]],6)</f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2" t="s">
        <v>48</v>
      </c>
    </row>
    <row r="5107" spans="1:16" ht="14.25" hidden="1" customHeight="1" x14ac:dyDescent="0.3">
      <c r="A5107" s="2" t="s">
        <v>5113</v>
      </c>
      <c r="B5107" s="2" t="str">
        <f>RIGHT(DmartSalesData[[#This Row],[order_id]],6)</f>
        <v>105080</v>
      </c>
      <c r="C5107" s="2" t="s">
        <v>19</v>
      </c>
      <c r="D5107" s="2" t="s">
        <v>14</v>
      </c>
      <c r="E5107" s="2">
        <v>4596.0600000000004</v>
      </c>
      <c r="F5107" s="2">
        <v>0.45</v>
      </c>
      <c r="G5107" s="2">
        <f t="shared" si="158"/>
        <v>2068.2270000000003</v>
      </c>
      <c r="H5107" s="2">
        <f t="shared" si="159"/>
        <v>2527.8330000000001</v>
      </c>
      <c r="I5107" s="2">
        <v>4</v>
      </c>
      <c r="J5107" s="3">
        <v>44956</v>
      </c>
      <c r="K5107" s="3">
        <v>44959</v>
      </c>
      <c r="L5107" s="2" t="s">
        <v>31</v>
      </c>
      <c r="M5107" s="2" t="s">
        <v>22</v>
      </c>
      <c r="N5107" s="2">
        <v>1242.81</v>
      </c>
      <c r="O5107" s="2" t="s">
        <v>39</v>
      </c>
      <c r="P5107" s="2" t="s">
        <v>39</v>
      </c>
    </row>
    <row r="5108" spans="1:16" ht="14.25" hidden="1" customHeight="1" x14ac:dyDescent="0.3">
      <c r="A5108" s="2" t="s">
        <v>5139</v>
      </c>
      <c r="B5108" s="2" t="str">
        <f>RIGHT(DmartSalesData[[#This Row],[order_id]],6)</f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2" t="s">
        <v>39</v>
      </c>
    </row>
    <row r="5109" spans="1:16" ht="14.25" hidden="1" customHeight="1" x14ac:dyDescent="0.3">
      <c r="A5109" s="2" t="s">
        <v>5140</v>
      </c>
      <c r="B5109" s="2" t="str">
        <f>RIGHT(DmartSalesData[[#This Row],[order_id]],6)</f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2" t="s">
        <v>23</v>
      </c>
    </row>
    <row r="5110" spans="1:16" ht="14.25" hidden="1" customHeight="1" x14ac:dyDescent="0.3">
      <c r="A5110" s="2" t="s">
        <v>5119</v>
      </c>
      <c r="B5110" s="2" t="str">
        <f>RIGHT(DmartSalesData[[#This Row],[order_id]],6)</f>
        <v>105086</v>
      </c>
      <c r="C5110" s="2" t="s">
        <v>41</v>
      </c>
      <c r="D5110" s="2" t="s">
        <v>14</v>
      </c>
      <c r="E5110" s="2">
        <v>4394.8</v>
      </c>
      <c r="F5110" s="2">
        <v>0.45</v>
      </c>
      <c r="G5110" s="2">
        <f t="shared" si="158"/>
        <v>1977.66</v>
      </c>
      <c r="H5110" s="2">
        <f t="shared" si="159"/>
        <v>2417.1400000000003</v>
      </c>
      <c r="I5110" s="2">
        <v>6</v>
      </c>
      <c r="J5110" s="3">
        <v>45056</v>
      </c>
      <c r="K5110" s="3">
        <v>45063</v>
      </c>
      <c r="L5110" s="2" t="s">
        <v>15</v>
      </c>
      <c r="M5110" s="2" t="s">
        <v>27</v>
      </c>
      <c r="N5110" s="2">
        <v>736.95</v>
      </c>
      <c r="O5110" s="2" t="s">
        <v>48</v>
      </c>
      <c r="P5110" s="2" t="s">
        <v>48</v>
      </c>
    </row>
    <row r="5111" spans="1:16" ht="14.25" hidden="1" customHeight="1" x14ac:dyDescent="0.3">
      <c r="A5111" s="2" t="s">
        <v>5142</v>
      </c>
      <c r="B5111" s="2" t="str">
        <f>RIGHT(DmartSalesData[[#This Row],[order_id]],6)</f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2" t="s">
        <v>34</v>
      </c>
    </row>
    <row r="5112" spans="1:16" ht="14.25" hidden="1" customHeight="1" x14ac:dyDescent="0.3">
      <c r="A5112" s="2" t="s">
        <v>5143</v>
      </c>
      <c r="B5112" s="2" t="str">
        <f>RIGHT(DmartSalesData[[#This Row],[order_id]],6)</f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2" t="s">
        <v>23</v>
      </c>
    </row>
    <row r="5113" spans="1:16" ht="14.25" hidden="1" customHeight="1" x14ac:dyDescent="0.3">
      <c r="A5113" s="2" t="s">
        <v>5144</v>
      </c>
      <c r="B5113" s="2" t="str">
        <f>RIGHT(DmartSalesData[[#This Row],[order_id]],6)</f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2" t="s">
        <v>17</v>
      </c>
    </row>
    <row r="5114" spans="1:16" ht="14.25" hidden="1" customHeight="1" x14ac:dyDescent="0.3">
      <c r="A5114" s="2" t="s">
        <v>5145</v>
      </c>
      <c r="B5114" s="2" t="str">
        <f>RIGHT(DmartSalesData[[#This Row],[order_id]],6)</f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2" t="s">
        <v>28</v>
      </c>
    </row>
    <row r="5115" spans="1:16" ht="14.25" hidden="1" customHeight="1" x14ac:dyDescent="0.3">
      <c r="A5115" s="2" t="s">
        <v>5127</v>
      </c>
      <c r="B5115" s="2" t="str">
        <f>RIGHT(DmartSalesData[[#This Row],[order_id]],6)</f>
        <v>105094</v>
      </c>
      <c r="C5115" s="2" t="s">
        <v>19</v>
      </c>
      <c r="D5115" s="2" t="s">
        <v>20</v>
      </c>
      <c r="E5115" s="2">
        <v>4324.1499999999996</v>
      </c>
      <c r="F5115" s="2">
        <v>0.38</v>
      </c>
      <c r="G5115" s="2">
        <f t="shared" si="158"/>
        <v>1643.1769999999999</v>
      </c>
      <c r="H5115" s="2">
        <f t="shared" si="159"/>
        <v>2680.973</v>
      </c>
      <c r="I5115" s="2">
        <v>3</v>
      </c>
      <c r="J5115" s="3">
        <v>45138</v>
      </c>
      <c r="K5115" s="3">
        <v>45144</v>
      </c>
      <c r="L5115" s="2" t="s">
        <v>15</v>
      </c>
      <c r="M5115" s="2" t="s">
        <v>16</v>
      </c>
      <c r="N5115" s="2">
        <v>310.89</v>
      </c>
      <c r="O5115" s="2" t="s">
        <v>48</v>
      </c>
      <c r="P5115" s="2" t="s">
        <v>48</v>
      </c>
    </row>
    <row r="5116" spans="1:16" ht="14.25" hidden="1" customHeight="1" x14ac:dyDescent="0.3">
      <c r="A5116" s="2" t="s">
        <v>5147</v>
      </c>
      <c r="B5116" s="2" t="str">
        <f>RIGHT(DmartSalesData[[#This Row],[order_id]],6)</f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2" t="s">
        <v>39</v>
      </c>
    </row>
    <row r="5117" spans="1:16" ht="14.25" hidden="1" customHeight="1" x14ac:dyDescent="0.3">
      <c r="A5117" s="2" t="s">
        <v>5148</v>
      </c>
      <c r="B5117" s="2" t="str">
        <f>RIGHT(DmartSalesData[[#This Row],[order_id]],6)</f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ref="G5117:G5180" si="160">E5117*F5117</f>
        <v>36.550800000000002</v>
      </c>
      <c r="H5117" s="2">
        <f t="shared" ref="H5117:H5180" si="161">E5117-G5117</f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2" t="s">
        <v>48</v>
      </c>
    </row>
    <row r="5118" spans="1:16" ht="14.25" hidden="1" customHeight="1" x14ac:dyDescent="0.3">
      <c r="A5118" s="2" t="s">
        <v>5149</v>
      </c>
      <c r="B5118" s="2" t="str">
        <f>RIGHT(DmartSalesData[[#This Row],[order_id]],6)</f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60"/>
        <v>202.43459999999999</v>
      </c>
      <c r="H5118" s="2">
        <f t="shared" si="161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2" t="s">
        <v>28</v>
      </c>
    </row>
    <row r="5119" spans="1:16" ht="14.25" hidden="1" customHeight="1" x14ac:dyDescent="0.3">
      <c r="A5119" s="2" t="s">
        <v>5150</v>
      </c>
      <c r="B5119" s="2" t="str">
        <f>RIGHT(DmartSalesData[[#This Row],[order_id]],6)</f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60"/>
        <v>429.73919999999998</v>
      </c>
      <c r="H5119" s="2">
        <f t="shared" si="161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2" t="s">
        <v>17</v>
      </c>
    </row>
    <row r="5120" spans="1:16" ht="14.25" hidden="1" customHeight="1" x14ac:dyDescent="0.3">
      <c r="A5120" s="2" t="s">
        <v>5151</v>
      </c>
      <c r="B5120" s="2" t="str">
        <f>RIGHT(DmartSalesData[[#This Row],[order_id]],6)</f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60"/>
        <v>755.32960000000003</v>
      </c>
      <c r="H5120" s="2">
        <f t="shared" si="161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2" t="s">
        <v>48</v>
      </c>
    </row>
    <row r="5121" spans="1:16" ht="14.25" hidden="1" customHeight="1" x14ac:dyDescent="0.3">
      <c r="A5121" s="2" t="s">
        <v>5152</v>
      </c>
      <c r="B5121" s="2" t="str">
        <f>RIGHT(DmartSalesData[[#This Row],[order_id]],6)</f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60"/>
        <v>82.417500000000004</v>
      </c>
      <c r="H5121" s="2">
        <f t="shared" si="161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2" t="s">
        <v>28</v>
      </c>
    </row>
    <row r="5122" spans="1:16" ht="14.25" hidden="1" customHeight="1" x14ac:dyDescent="0.3">
      <c r="A5122" s="2" t="s">
        <v>5153</v>
      </c>
      <c r="B5122" s="2" t="str">
        <f>RIGHT(DmartSalesData[[#This Row],[order_id]],6)</f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60"/>
        <v>763.27280000000007</v>
      </c>
      <c r="H5122" s="2">
        <f t="shared" si="161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2" t="s">
        <v>34</v>
      </c>
    </row>
    <row r="5123" spans="1:16" ht="14.25" hidden="1" customHeight="1" x14ac:dyDescent="0.3">
      <c r="A5123" s="2" t="s">
        <v>5154</v>
      </c>
      <c r="B5123" s="2" t="str">
        <f>RIGHT(DmartSalesData[[#This Row],[order_id]],6)</f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si="160"/>
        <v>641.65660000000003</v>
      </c>
      <c r="H5123" s="2">
        <f t="shared" si="161"/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2" t="s">
        <v>17</v>
      </c>
    </row>
    <row r="5124" spans="1:16" ht="14.25" hidden="1" customHeight="1" x14ac:dyDescent="0.3">
      <c r="A5124" s="2" t="s">
        <v>5155</v>
      </c>
      <c r="B5124" s="2" t="str">
        <f>RIGHT(DmartSalesData[[#This Row],[order_id]],6)</f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2" t="s">
        <v>28</v>
      </c>
    </row>
    <row r="5125" spans="1:16" ht="14.25" hidden="1" customHeight="1" x14ac:dyDescent="0.3">
      <c r="A5125" s="2" t="s">
        <v>5156</v>
      </c>
      <c r="B5125" s="2" t="str">
        <f>RIGHT(DmartSalesData[[#This Row],[order_id]],6)</f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2" t="s">
        <v>48</v>
      </c>
    </row>
    <row r="5126" spans="1:16" ht="14.25" hidden="1" customHeight="1" x14ac:dyDescent="0.3">
      <c r="A5126" s="2" t="s">
        <v>5157</v>
      </c>
      <c r="B5126" s="2" t="str">
        <f>RIGHT(DmartSalesData[[#This Row],[order_id]],6)</f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2" t="s">
        <v>39</v>
      </c>
    </row>
    <row r="5127" spans="1:16" ht="14.25" hidden="1" customHeight="1" x14ac:dyDescent="0.3">
      <c r="A5127" s="2" t="s">
        <v>5158</v>
      </c>
      <c r="B5127" s="2" t="str">
        <f>RIGHT(DmartSalesData[[#This Row],[order_id]],6)</f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2" t="s">
        <v>34</v>
      </c>
    </row>
    <row r="5128" spans="1:16" ht="14.25" hidden="1" customHeight="1" x14ac:dyDescent="0.3">
      <c r="A5128" s="2" t="s">
        <v>5138</v>
      </c>
      <c r="B5128" s="2" t="str">
        <f>RIGHT(DmartSalesData[[#This Row],[order_id]],6)</f>
        <v>105105</v>
      </c>
      <c r="C5128" s="2" t="s">
        <v>25</v>
      </c>
      <c r="D5128" s="2" t="s">
        <v>26</v>
      </c>
      <c r="E5128" s="2">
        <v>4469.38</v>
      </c>
      <c r="F5128" s="2">
        <v>0.48</v>
      </c>
      <c r="G5128" s="2">
        <f t="shared" si="160"/>
        <v>2145.3024</v>
      </c>
      <c r="H5128" s="2">
        <f t="shared" si="161"/>
        <v>2324.0776000000001</v>
      </c>
      <c r="I5128" s="2">
        <v>4</v>
      </c>
      <c r="J5128" s="3">
        <v>45029</v>
      </c>
      <c r="K5128" s="3">
        <v>45031</v>
      </c>
      <c r="L5128" s="2" t="s">
        <v>15</v>
      </c>
      <c r="M5128" s="2" t="s">
        <v>27</v>
      </c>
      <c r="N5128" s="2">
        <v>872.95</v>
      </c>
      <c r="O5128" s="2" t="s">
        <v>48</v>
      </c>
      <c r="P5128" s="2" t="s">
        <v>48</v>
      </c>
    </row>
    <row r="5129" spans="1:16" ht="14.25" hidden="1" customHeight="1" x14ac:dyDescent="0.3">
      <c r="A5129" s="2" t="s">
        <v>5160</v>
      </c>
      <c r="B5129" s="2" t="str">
        <f>RIGHT(DmartSalesData[[#This Row],[order_id]],6)</f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2" t="s">
        <v>48</v>
      </c>
    </row>
    <row r="5130" spans="1:16" ht="14.25" hidden="1" customHeight="1" x14ac:dyDescent="0.3">
      <c r="A5130" s="2" t="s">
        <v>5161</v>
      </c>
      <c r="B5130" s="2" t="str">
        <f>RIGHT(DmartSalesData[[#This Row],[order_id]],6)</f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2" t="s">
        <v>23</v>
      </c>
    </row>
    <row r="5131" spans="1:16" ht="14.25" hidden="1" customHeight="1" x14ac:dyDescent="0.3">
      <c r="A5131" s="2" t="s">
        <v>5162</v>
      </c>
      <c r="B5131" s="2" t="str">
        <f>RIGHT(DmartSalesData[[#This Row],[order_id]],6)</f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2" t="s">
        <v>17</v>
      </c>
    </row>
    <row r="5132" spans="1:16" ht="14.25" hidden="1" customHeight="1" x14ac:dyDescent="0.3">
      <c r="A5132" s="2" t="s">
        <v>5163</v>
      </c>
      <c r="B5132" s="2" t="str">
        <f>RIGHT(DmartSalesData[[#This Row],[order_id]],6)</f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2" t="s">
        <v>23</v>
      </c>
    </row>
    <row r="5133" spans="1:16" ht="14.25" hidden="1" customHeight="1" x14ac:dyDescent="0.3">
      <c r="A5133" s="2" t="s">
        <v>5141</v>
      </c>
      <c r="B5133" s="2" t="str">
        <f>RIGHT(DmartSalesData[[#This Row],[order_id]],6)</f>
        <v>105108</v>
      </c>
      <c r="C5133" s="2" t="s">
        <v>41</v>
      </c>
      <c r="D5133" s="2" t="s">
        <v>26</v>
      </c>
      <c r="E5133" s="2">
        <v>3292.59</v>
      </c>
      <c r="F5133" s="2">
        <v>0.48</v>
      </c>
      <c r="G5133" s="2">
        <f t="shared" si="160"/>
        <v>1580.4431999999999</v>
      </c>
      <c r="H5133" s="2">
        <f t="shared" si="161"/>
        <v>1712.1468000000002</v>
      </c>
      <c r="I5133" s="2">
        <v>3</v>
      </c>
      <c r="J5133" s="3">
        <v>45432</v>
      </c>
      <c r="K5133" s="3">
        <v>45434</v>
      </c>
      <c r="L5133" s="2" t="s">
        <v>21</v>
      </c>
      <c r="M5133" s="2" t="s">
        <v>16</v>
      </c>
      <c r="N5133" s="2">
        <v>675.98</v>
      </c>
      <c r="O5133" s="2" t="s">
        <v>28</v>
      </c>
      <c r="P5133" s="2" t="s">
        <v>28</v>
      </c>
    </row>
    <row r="5134" spans="1:16" ht="14.25" hidden="1" customHeight="1" x14ac:dyDescent="0.3">
      <c r="A5134" s="2" t="s">
        <v>5165</v>
      </c>
      <c r="B5134" s="2" t="str">
        <f>RIGHT(DmartSalesData[[#This Row],[order_id]],6)</f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2" t="s">
        <v>28</v>
      </c>
    </row>
    <row r="5135" spans="1:16" ht="14.25" hidden="1" customHeight="1" x14ac:dyDescent="0.3">
      <c r="A5135" s="2" t="s">
        <v>5166</v>
      </c>
      <c r="B5135" s="2" t="str">
        <f>RIGHT(DmartSalesData[[#This Row],[order_id]],6)</f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2" t="s">
        <v>23</v>
      </c>
    </row>
    <row r="5136" spans="1:16" ht="14.25" hidden="1" customHeight="1" x14ac:dyDescent="0.3">
      <c r="A5136" s="2" t="s">
        <v>5167</v>
      </c>
      <c r="B5136" s="2" t="str">
        <f>RIGHT(DmartSalesData[[#This Row],[order_id]],6)</f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2" t="s">
        <v>17</v>
      </c>
    </row>
    <row r="5137" spans="1:16" ht="14.25" hidden="1" customHeight="1" x14ac:dyDescent="0.3">
      <c r="A5137" s="2" t="s">
        <v>5168</v>
      </c>
      <c r="B5137" s="2" t="str">
        <f>RIGHT(DmartSalesData[[#This Row],[order_id]],6)</f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2" t="s">
        <v>34</v>
      </c>
    </row>
    <row r="5138" spans="1:16" ht="14.25" hidden="1" customHeight="1" x14ac:dyDescent="0.3">
      <c r="A5138" s="2" t="s">
        <v>5169</v>
      </c>
      <c r="B5138" s="2" t="str">
        <f>RIGHT(DmartSalesData[[#This Row],[order_id]],6)</f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2" t="s">
        <v>23</v>
      </c>
    </row>
    <row r="5139" spans="1:16" ht="14.25" hidden="1" customHeight="1" x14ac:dyDescent="0.3">
      <c r="A5139" s="2" t="s">
        <v>5146</v>
      </c>
      <c r="B5139" s="2" t="str">
        <f>RIGHT(DmartSalesData[[#This Row],[order_id]],6)</f>
        <v>105113</v>
      </c>
      <c r="C5139" s="2" t="s">
        <v>41</v>
      </c>
      <c r="D5139" s="2" t="s">
        <v>33</v>
      </c>
      <c r="E5139" s="2">
        <v>4778.8100000000004</v>
      </c>
      <c r="F5139" s="2">
        <v>0.32</v>
      </c>
      <c r="G5139" s="2">
        <f t="shared" si="160"/>
        <v>1529.2192000000002</v>
      </c>
      <c r="H5139" s="2">
        <f t="shared" si="161"/>
        <v>3249.5907999999999</v>
      </c>
      <c r="I5139" s="2">
        <v>1</v>
      </c>
      <c r="J5139" s="3">
        <v>45613</v>
      </c>
      <c r="K5139" s="3">
        <v>45618</v>
      </c>
      <c r="L5139" s="2" t="s">
        <v>15</v>
      </c>
      <c r="M5139" s="2" t="s">
        <v>22</v>
      </c>
      <c r="N5139" s="2">
        <v>524.34</v>
      </c>
      <c r="O5139" s="2" t="s">
        <v>17</v>
      </c>
      <c r="P5139" s="2" t="s">
        <v>17</v>
      </c>
    </row>
    <row r="5140" spans="1:16" ht="14.25" hidden="1" customHeight="1" x14ac:dyDescent="0.3">
      <c r="A5140" s="2" t="s">
        <v>5171</v>
      </c>
      <c r="B5140" s="2" t="str">
        <f>RIGHT(DmartSalesData[[#This Row],[order_id]],6)</f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2" t="s">
        <v>28</v>
      </c>
    </row>
    <row r="5141" spans="1:16" ht="14.25" hidden="1" customHeight="1" x14ac:dyDescent="0.3">
      <c r="A5141" s="2" t="s">
        <v>5172</v>
      </c>
      <c r="B5141" s="2" t="str">
        <f>RIGHT(DmartSalesData[[#This Row],[order_id]],6)</f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2" t="s">
        <v>48</v>
      </c>
    </row>
    <row r="5142" spans="1:16" ht="14.25" hidden="1" customHeight="1" x14ac:dyDescent="0.3">
      <c r="A5142" s="2" t="s">
        <v>5159</v>
      </c>
      <c r="B5142" s="2" t="str">
        <f>RIGHT(DmartSalesData[[#This Row],[order_id]],6)</f>
        <v>105126</v>
      </c>
      <c r="C5142" s="2" t="s">
        <v>41</v>
      </c>
      <c r="D5142" s="2" t="s">
        <v>20</v>
      </c>
      <c r="E5142" s="2">
        <v>3413.55</v>
      </c>
      <c r="F5142" s="2">
        <v>0.4</v>
      </c>
      <c r="G5142" s="2">
        <f t="shared" si="160"/>
        <v>1365.42</v>
      </c>
      <c r="H5142" s="2">
        <f t="shared" si="161"/>
        <v>2048.13</v>
      </c>
      <c r="I5142" s="2">
        <v>2</v>
      </c>
      <c r="J5142" s="3">
        <v>44955</v>
      </c>
      <c r="K5142" s="3">
        <v>44956</v>
      </c>
      <c r="L5142" s="2" t="s">
        <v>21</v>
      </c>
      <c r="M5142" s="2" t="s">
        <v>22</v>
      </c>
      <c r="N5142" s="2">
        <v>493.37</v>
      </c>
      <c r="O5142" s="2" t="s">
        <v>23</v>
      </c>
      <c r="P5142" s="2" t="s">
        <v>23</v>
      </c>
    </row>
    <row r="5143" spans="1:16" ht="14.25" hidden="1" customHeight="1" x14ac:dyDescent="0.3">
      <c r="A5143" s="2" t="s">
        <v>5174</v>
      </c>
      <c r="B5143" s="2" t="str">
        <f>RIGHT(DmartSalesData[[#This Row],[order_id]],6)</f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2" t="s">
        <v>48</v>
      </c>
    </row>
    <row r="5144" spans="1:16" ht="14.25" hidden="1" customHeight="1" x14ac:dyDescent="0.3">
      <c r="A5144" s="2" t="s">
        <v>5175</v>
      </c>
      <c r="B5144" s="2" t="str">
        <f>RIGHT(DmartSalesData[[#This Row],[order_id]],6)</f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2" t="s">
        <v>34</v>
      </c>
    </row>
    <row r="5145" spans="1:16" ht="14.25" hidden="1" customHeight="1" x14ac:dyDescent="0.3">
      <c r="A5145" s="2" t="s">
        <v>5176</v>
      </c>
      <c r="B5145" s="2" t="str">
        <f>RIGHT(DmartSalesData[[#This Row],[order_id]],6)</f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2" t="s">
        <v>17</v>
      </c>
    </row>
    <row r="5146" spans="1:16" ht="14.25" hidden="1" customHeight="1" x14ac:dyDescent="0.3">
      <c r="A5146" s="2" t="s">
        <v>5177</v>
      </c>
      <c r="B5146" s="2" t="str">
        <f>RIGHT(DmartSalesData[[#This Row],[order_id]],6)</f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2" t="s">
        <v>23</v>
      </c>
    </row>
    <row r="5147" spans="1:16" ht="14.25" hidden="1" customHeight="1" x14ac:dyDescent="0.3">
      <c r="A5147" s="2" t="s">
        <v>5178</v>
      </c>
      <c r="B5147" s="2" t="str">
        <f>RIGHT(DmartSalesData[[#This Row],[order_id]],6)</f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2" t="s">
        <v>23</v>
      </c>
    </row>
    <row r="5148" spans="1:16" ht="14.25" hidden="1" customHeight="1" x14ac:dyDescent="0.3">
      <c r="A5148" s="2" t="s">
        <v>5179</v>
      </c>
      <c r="B5148" s="2" t="str">
        <f>RIGHT(DmartSalesData[[#This Row],[order_id]],6)</f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2" t="s">
        <v>17</v>
      </c>
    </row>
    <row r="5149" spans="1:16" ht="14.25" hidden="1" customHeight="1" x14ac:dyDescent="0.3">
      <c r="A5149" s="2" t="s">
        <v>5180</v>
      </c>
      <c r="B5149" s="2" t="str">
        <f>RIGHT(DmartSalesData[[#This Row],[order_id]],6)</f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2" t="s">
        <v>23</v>
      </c>
    </row>
    <row r="5150" spans="1:16" ht="14.25" hidden="1" customHeight="1" x14ac:dyDescent="0.3">
      <c r="A5150" s="2" t="s">
        <v>5164</v>
      </c>
      <c r="B5150" s="2" t="str">
        <f>RIGHT(DmartSalesData[[#This Row],[order_id]],6)</f>
        <v>105131</v>
      </c>
      <c r="C5150" s="2" t="s">
        <v>13</v>
      </c>
      <c r="D5150" s="2" t="s">
        <v>26</v>
      </c>
      <c r="E5150" s="2">
        <v>4639.21</v>
      </c>
      <c r="F5150" s="2">
        <v>0.38</v>
      </c>
      <c r="G5150" s="2">
        <f t="shared" si="160"/>
        <v>1762.8998000000001</v>
      </c>
      <c r="H5150" s="2">
        <f t="shared" si="161"/>
        <v>2876.3101999999999</v>
      </c>
      <c r="I5150" s="2">
        <v>8</v>
      </c>
      <c r="J5150" s="3">
        <v>45143</v>
      </c>
      <c r="K5150" s="3">
        <v>45149</v>
      </c>
      <c r="L5150" s="2" t="s">
        <v>31</v>
      </c>
      <c r="M5150" s="2" t="s">
        <v>27</v>
      </c>
      <c r="N5150" s="2">
        <v>485.74</v>
      </c>
      <c r="O5150" s="2" t="s">
        <v>17</v>
      </c>
      <c r="P5150" s="2" t="s">
        <v>17</v>
      </c>
    </row>
    <row r="5151" spans="1:16" ht="14.25" hidden="1" customHeight="1" x14ac:dyDescent="0.3">
      <c r="A5151" s="2" t="s">
        <v>5182</v>
      </c>
      <c r="B5151" s="2" t="str">
        <f>RIGHT(DmartSalesData[[#This Row],[order_id]],6)</f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2" t="s">
        <v>17</v>
      </c>
    </row>
    <row r="5152" spans="1:16" ht="14.25" hidden="1" customHeight="1" x14ac:dyDescent="0.3">
      <c r="A5152" s="2" t="s">
        <v>5170</v>
      </c>
      <c r="B5152" s="2" t="str">
        <f>RIGHT(DmartSalesData[[#This Row],[order_id]],6)</f>
        <v>105137</v>
      </c>
      <c r="C5152" s="2" t="s">
        <v>13</v>
      </c>
      <c r="D5152" s="2" t="s">
        <v>36</v>
      </c>
      <c r="E5152" s="2">
        <v>3788.54</v>
      </c>
      <c r="F5152" s="2">
        <v>0.45</v>
      </c>
      <c r="G5152" s="2">
        <f t="shared" si="160"/>
        <v>1704.8430000000001</v>
      </c>
      <c r="H5152" s="2">
        <f t="shared" si="161"/>
        <v>2083.6970000000001</v>
      </c>
      <c r="I5152" s="2">
        <v>6</v>
      </c>
      <c r="J5152" s="3">
        <v>45017</v>
      </c>
      <c r="K5152" s="3">
        <v>45019</v>
      </c>
      <c r="L5152" s="2" t="s">
        <v>15</v>
      </c>
      <c r="M5152" s="2" t="s">
        <v>22</v>
      </c>
      <c r="N5152" s="2">
        <v>737.76</v>
      </c>
      <c r="O5152" s="2" t="s">
        <v>28</v>
      </c>
      <c r="P5152" s="2" t="s">
        <v>28</v>
      </c>
    </row>
    <row r="5153" spans="1:16" ht="14.25" hidden="1" customHeight="1" x14ac:dyDescent="0.3">
      <c r="A5153" s="2" t="s">
        <v>5173</v>
      </c>
      <c r="B5153" s="2" t="str">
        <f>RIGHT(DmartSalesData[[#This Row],[order_id]],6)</f>
        <v>105140</v>
      </c>
      <c r="C5153" s="2" t="s">
        <v>41</v>
      </c>
      <c r="D5153" s="2" t="s">
        <v>26</v>
      </c>
      <c r="E5153" s="2">
        <v>2917.88</v>
      </c>
      <c r="F5153" s="2">
        <v>0.38</v>
      </c>
      <c r="G5153" s="2">
        <f t="shared" si="160"/>
        <v>1108.7944</v>
      </c>
      <c r="H5153" s="2">
        <f t="shared" si="161"/>
        <v>1809.0856000000001</v>
      </c>
      <c r="I5153" s="2">
        <v>9</v>
      </c>
      <c r="J5153" s="3">
        <v>45212</v>
      </c>
      <c r="K5153" s="3">
        <v>45219</v>
      </c>
      <c r="L5153" s="2" t="s">
        <v>31</v>
      </c>
      <c r="M5153" s="2" t="s">
        <v>22</v>
      </c>
      <c r="N5153" s="2">
        <v>169.42</v>
      </c>
      <c r="O5153" s="2" t="s">
        <v>17</v>
      </c>
      <c r="P5153" s="2" t="s">
        <v>17</v>
      </c>
    </row>
    <row r="5154" spans="1:16" ht="14.25" hidden="1" customHeight="1" x14ac:dyDescent="0.3">
      <c r="A5154" s="2" t="s">
        <v>5185</v>
      </c>
      <c r="B5154" s="2" t="str">
        <f>RIGHT(DmartSalesData[[#This Row],[order_id]],6)</f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2" t="s">
        <v>39</v>
      </c>
    </row>
    <row r="5155" spans="1:16" ht="14.25" hidden="1" customHeight="1" x14ac:dyDescent="0.3">
      <c r="A5155" s="2" t="s">
        <v>5186</v>
      </c>
      <c r="B5155" s="2" t="str">
        <f>RIGHT(DmartSalesData[[#This Row],[order_id]],6)</f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2" t="s">
        <v>39</v>
      </c>
    </row>
    <row r="5156" spans="1:16" ht="14.25" hidden="1" customHeight="1" x14ac:dyDescent="0.3">
      <c r="A5156" s="2" t="s">
        <v>5187</v>
      </c>
      <c r="B5156" s="2" t="str">
        <f>RIGHT(DmartSalesData[[#This Row],[order_id]],6)</f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2" t="s">
        <v>17</v>
      </c>
    </row>
    <row r="5157" spans="1:16" ht="14.25" hidden="1" customHeight="1" x14ac:dyDescent="0.3">
      <c r="A5157" s="2" t="s">
        <v>5181</v>
      </c>
      <c r="B5157" s="2" t="str">
        <f>RIGHT(DmartSalesData[[#This Row],[order_id]],6)</f>
        <v>105148</v>
      </c>
      <c r="C5157" s="2" t="s">
        <v>25</v>
      </c>
      <c r="D5157" s="2" t="s">
        <v>26</v>
      </c>
      <c r="E5157" s="2">
        <v>3654.29</v>
      </c>
      <c r="F5157" s="2">
        <v>0.4</v>
      </c>
      <c r="G5157" s="2">
        <f t="shared" si="160"/>
        <v>1461.7160000000001</v>
      </c>
      <c r="H5157" s="2">
        <f t="shared" si="161"/>
        <v>2192.5739999999996</v>
      </c>
      <c r="I5157" s="2">
        <v>7</v>
      </c>
      <c r="J5157" s="3">
        <v>45432</v>
      </c>
      <c r="K5157" s="3">
        <v>45438</v>
      </c>
      <c r="L5157" s="2" t="s">
        <v>21</v>
      </c>
      <c r="M5157" s="2" t="s">
        <v>22</v>
      </c>
      <c r="N5157" s="2">
        <v>1069.45</v>
      </c>
      <c r="O5157" s="2" t="s">
        <v>23</v>
      </c>
      <c r="P5157" s="2" t="s">
        <v>23</v>
      </c>
    </row>
    <row r="5158" spans="1:16" ht="14.25" hidden="1" customHeight="1" x14ac:dyDescent="0.3">
      <c r="A5158" s="2" t="s">
        <v>5189</v>
      </c>
      <c r="B5158" s="2" t="str">
        <f>RIGHT(DmartSalesData[[#This Row],[order_id]],6)</f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2" t="s">
        <v>48</v>
      </c>
    </row>
    <row r="5159" spans="1:16" ht="14.25" hidden="1" customHeight="1" x14ac:dyDescent="0.3">
      <c r="A5159" s="2" t="s">
        <v>5190</v>
      </c>
      <c r="B5159" s="2" t="str">
        <f>RIGHT(DmartSalesData[[#This Row],[order_id]],6)</f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2" t="s">
        <v>28</v>
      </c>
    </row>
    <row r="5160" spans="1:16" ht="14.25" hidden="1" customHeight="1" x14ac:dyDescent="0.3">
      <c r="A5160" s="2" t="s">
        <v>5191</v>
      </c>
      <c r="B5160" s="2" t="str">
        <f>RIGHT(DmartSalesData[[#This Row],[order_id]],6)</f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2" t="s">
        <v>23</v>
      </c>
    </row>
    <row r="5161" spans="1:16" ht="14.25" hidden="1" customHeight="1" x14ac:dyDescent="0.3">
      <c r="A5161" s="2" t="s">
        <v>5192</v>
      </c>
      <c r="B5161" s="2" t="str">
        <f>RIGHT(DmartSalesData[[#This Row],[order_id]],6)</f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2" t="s">
        <v>39</v>
      </c>
    </row>
    <row r="5162" spans="1:16" ht="14.25" hidden="1" customHeight="1" x14ac:dyDescent="0.3">
      <c r="A5162" s="2" t="s">
        <v>5184</v>
      </c>
      <c r="B5162" s="2" t="str">
        <f>RIGHT(DmartSalesData[[#This Row],[order_id]],6)</f>
        <v>105151</v>
      </c>
      <c r="C5162" s="2" t="s">
        <v>41</v>
      </c>
      <c r="D5162" s="2" t="s">
        <v>26</v>
      </c>
      <c r="E5162" s="2">
        <v>3905.25</v>
      </c>
      <c r="F5162" s="2">
        <v>0.35</v>
      </c>
      <c r="G5162" s="2">
        <f t="shared" si="160"/>
        <v>1366.8374999999999</v>
      </c>
      <c r="H5162" s="2">
        <f t="shared" si="161"/>
        <v>2538.4125000000004</v>
      </c>
      <c r="I5162" s="2">
        <v>6</v>
      </c>
      <c r="J5162" s="3">
        <v>45137</v>
      </c>
      <c r="K5162" s="3">
        <v>45143</v>
      </c>
      <c r="L5162" s="2" t="s">
        <v>31</v>
      </c>
      <c r="M5162" s="2" t="s">
        <v>16</v>
      </c>
      <c r="N5162" s="2">
        <v>197.33</v>
      </c>
      <c r="O5162" s="2" t="s">
        <v>23</v>
      </c>
      <c r="P5162" s="2" t="s">
        <v>23</v>
      </c>
    </row>
    <row r="5163" spans="1:16" ht="14.25" hidden="1" customHeight="1" x14ac:dyDescent="0.3">
      <c r="A5163" s="2" t="s">
        <v>5194</v>
      </c>
      <c r="B5163" s="2" t="str">
        <f>RIGHT(DmartSalesData[[#This Row],[order_id]],6)</f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2" t="s">
        <v>48</v>
      </c>
    </row>
    <row r="5164" spans="1:16" ht="14.25" hidden="1" customHeight="1" x14ac:dyDescent="0.3">
      <c r="A5164" s="2" t="s">
        <v>5195</v>
      </c>
      <c r="B5164" s="2" t="str">
        <f>RIGHT(DmartSalesData[[#This Row],[order_id]],6)</f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2" t="s">
        <v>34</v>
      </c>
    </row>
    <row r="5165" spans="1:16" ht="14.25" hidden="1" customHeight="1" x14ac:dyDescent="0.3">
      <c r="A5165" s="2" t="s">
        <v>5196</v>
      </c>
      <c r="B5165" s="2" t="str">
        <f>RIGHT(DmartSalesData[[#This Row],[order_id]],6)</f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2" t="s">
        <v>17</v>
      </c>
    </row>
    <row r="5166" spans="1:16" ht="14.25" hidden="1" customHeight="1" x14ac:dyDescent="0.3">
      <c r="A5166" s="2" t="s">
        <v>5197</v>
      </c>
      <c r="B5166" s="2" t="str">
        <f>RIGHT(DmartSalesData[[#This Row],[order_id]],6)</f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2" t="s">
        <v>28</v>
      </c>
    </row>
    <row r="5167" spans="1:16" ht="14.25" hidden="1" customHeight="1" x14ac:dyDescent="0.3">
      <c r="A5167" s="2" t="s">
        <v>5198</v>
      </c>
      <c r="B5167" s="2" t="str">
        <f>RIGHT(DmartSalesData[[#This Row],[order_id]],6)</f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2" t="s">
        <v>34</v>
      </c>
    </row>
    <row r="5168" spans="1:16" ht="14.25" hidden="1" customHeight="1" x14ac:dyDescent="0.3">
      <c r="A5168" s="2" t="s">
        <v>5199</v>
      </c>
      <c r="B5168" s="2" t="str">
        <f>RIGHT(DmartSalesData[[#This Row],[order_id]],6)</f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2" t="s">
        <v>39</v>
      </c>
    </row>
    <row r="5169" spans="1:16" ht="14.25" hidden="1" customHeight="1" x14ac:dyDescent="0.3">
      <c r="A5169" s="2" t="s">
        <v>5188</v>
      </c>
      <c r="B5169" s="2" t="str">
        <f>RIGHT(DmartSalesData[[#This Row],[order_id]],6)</f>
        <v>105155</v>
      </c>
      <c r="C5169" s="2" t="s">
        <v>13</v>
      </c>
      <c r="D5169" s="2" t="s">
        <v>36</v>
      </c>
      <c r="E5169" s="2">
        <v>2578.89</v>
      </c>
      <c r="F5169" s="2">
        <v>0.44</v>
      </c>
      <c r="G5169" s="2">
        <f t="shared" si="160"/>
        <v>1134.7115999999999</v>
      </c>
      <c r="H5169" s="2">
        <f t="shared" si="161"/>
        <v>1444.1784</v>
      </c>
      <c r="I5169" s="2">
        <v>9</v>
      </c>
      <c r="J5169" s="3">
        <v>45275</v>
      </c>
      <c r="K5169" s="3">
        <v>45276</v>
      </c>
      <c r="L5169" s="2" t="s">
        <v>15</v>
      </c>
      <c r="M5169" s="2" t="s">
        <v>16</v>
      </c>
      <c r="N5169" s="2">
        <v>460.6</v>
      </c>
      <c r="O5169" s="2" t="s">
        <v>34</v>
      </c>
      <c r="P5169" s="2" t="s">
        <v>34</v>
      </c>
    </row>
    <row r="5170" spans="1:16" ht="14.25" hidden="1" customHeight="1" x14ac:dyDescent="0.3">
      <c r="A5170" s="2" t="s">
        <v>5193</v>
      </c>
      <c r="B5170" s="2" t="str">
        <f>RIGHT(DmartSalesData[[#This Row],[order_id]],6)</f>
        <v>105160</v>
      </c>
      <c r="C5170" s="2" t="s">
        <v>41</v>
      </c>
      <c r="D5170" s="2" t="s">
        <v>20</v>
      </c>
      <c r="E5170" s="2">
        <v>4753.22</v>
      </c>
      <c r="F5170" s="2">
        <v>0.43</v>
      </c>
      <c r="G5170" s="2">
        <f t="shared" si="160"/>
        <v>2043.8846000000001</v>
      </c>
      <c r="H5170" s="2">
        <f t="shared" si="161"/>
        <v>2709.3353999999999</v>
      </c>
      <c r="I5170" s="2">
        <v>5</v>
      </c>
      <c r="J5170" s="3">
        <v>45434</v>
      </c>
      <c r="K5170" s="3">
        <v>45437</v>
      </c>
      <c r="L5170" s="2" t="s">
        <v>31</v>
      </c>
      <c r="M5170" s="2" t="s">
        <v>16</v>
      </c>
      <c r="N5170" s="2">
        <v>927.62</v>
      </c>
      <c r="O5170" s="2" t="s">
        <v>23</v>
      </c>
      <c r="P5170" s="2" t="s">
        <v>23</v>
      </c>
    </row>
    <row r="5171" spans="1:16" ht="14.25" hidden="1" customHeight="1" x14ac:dyDescent="0.3">
      <c r="A5171" s="2" t="s">
        <v>5202</v>
      </c>
      <c r="B5171" s="2" t="str">
        <f>RIGHT(DmartSalesData[[#This Row],[order_id]],6)</f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2" t="s">
        <v>23</v>
      </c>
    </row>
    <row r="5172" spans="1:16" ht="14.25" hidden="1" customHeight="1" x14ac:dyDescent="0.3">
      <c r="A5172" s="2" t="s">
        <v>5203</v>
      </c>
      <c r="B5172" s="2" t="str">
        <f>RIGHT(DmartSalesData[[#This Row],[order_id]],6)</f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2" t="s">
        <v>17</v>
      </c>
    </row>
    <row r="5173" spans="1:16" ht="14.25" hidden="1" customHeight="1" x14ac:dyDescent="0.3">
      <c r="A5173" s="2" t="s">
        <v>5204</v>
      </c>
      <c r="B5173" s="2" t="str">
        <f>RIGHT(DmartSalesData[[#This Row],[order_id]],6)</f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2" t="s">
        <v>39</v>
      </c>
    </row>
    <row r="5174" spans="1:16" ht="14.25" hidden="1" customHeight="1" x14ac:dyDescent="0.3">
      <c r="A5174" s="2" t="s">
        <v>5205</v>
      </c>
      <c r="B5174" s="2" t="str">
        <f>RIGHT(DmartSalesData[[#This Row],[order_id]],6)</f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2" t="s">
        <v>28</v>
      </c>
    </row>
    <row r="5175" spans="1:16" ht="14.25" hidden="1" customHeight="1" x14ac:dyDescent="0.3">
      <c r="A5175" s="2" t="s">
        <v>5200</v>
      </c>
      <c r="B5175" s="2" t="str">
        <f>RIGHT(DmartSalesData[[#This Row],[order_id]],6)</f>
        <v>105167</v>
      </c>
      <c r="C5175" s="2" t="s">
        <v>41</v>
      </c>
      <c r="D5175" s="2" t="s">
        <v>36</v>
      </c>
      <c r="E5175" s="2">
        <v>3772.57</v>
      </c>
      <c r="F5175" s="2">
        <v>0.28999999999999998</v>
      </c>
      <c r="G5175" s="2">
        <f t="shared" si="160"/>
        <v>1094.0453</v>
      </c>
      <c r="H5175" s="2">
        <f t="shared" si="161"/>
        <v>2678.5246999999999</v>
      </c>
      <c r="I5175" s="2">
        <v>2</v>
      </c>
      <c r="J5175" s="3">
        <v>45122</v>
      </c>
      <c r="K5175" s="3">
        <v>45126</v>
      </c>
      <c r="L5175" s="2" t="s">
        <v>31</v>
      </c>
      <c r="M5175" s="2" t="s">
        <v>16</v>
      </c>
      <c r="N5175" s="2">
        <v>735.42</v>
      </c>
      <c r="O5175" s="2" t="s">
        <v>17</v>
      </c>
      <c r="P5175" s="2" t="s">
        <v>17</v>
      </c>
    </row>
    <row r="5176" spans="1:16" ht="14.25" hidden="1" customHeight="1" x14ac:dyDescent="0.3">
      <c r="A5176" s="2" t="s">
        <v>5207</v>
      </c>
      <c r="B5176" s="2" t="str">
        <f>RIGHT(DmartSalesData[[#This Row],[order_id]],6)</f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2" t="s">
        <v>34</v>
      </c>
    </row>
    <row r="5177" spans="1:16" ht="14.25" hidden="1" customHeight="1" x14ac:dyDescent="0.3">
      <c r="A5177" s="2" t="s">
        <v>5208</v>
      </c>
      <c r="B5177" s="2" t="str">
        <f>RIGHT(DmartSalesData[[#This Row],[order_id]],6)</f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2" t="s">
        <v>23</v>
      </c>
    </row>
    <row r="5178" spans="1:16" ht="14.25" hidden="1" customHeight="1" x14ac:dyDescent="0.3">
      <c r="A5178" s="2" t="s">
        <v>5209</v>
      </c>
      <c r="B5178" s="2" t="str">
        <f>RIGHT(DmartSalesData[[#This Row],[order_id]],6)</f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2" t="s">
        <v>39</v>
      </c>
    </row>
    <row r="5179" spans="1:16" ht="14.25" hidden="1" customHeight="1" x14ac:dyDescent="0.3">
      <c r="A5179" s="2" t="s">
        <v>5210</v>
      </c>
      <c r="B5179" s="2" t="str">
        <f>RIGHT(DmartSalesData[[#This Row],[order_id]],6)</f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2" t="s">
        <v>39</v>
      </c>
    </row>
    <row r="5180" spans="1:16" ht="14.25" hidden="1" customHeight="1" x14ac:dyDescent="0.3">
      <c r="A5180" s="2" t="s">
        <v>5211</v>
      </c>
      <c r="B5180" s="2" t="str">
        <f>RIGHT(DmartSalesData[[#This Row],[order_id]],6)</f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2" t="s">
        <v>48</v>
      </c>
    </row>
    <row r="5181" spans="1:16" ht="14.25" hidden="1" customHeight="1" x14ac:dyDescent="0.3">
      <c r="A5181" s="2" t="s">
        <v>5212</v>
      </c>
      <c r="B5181" s="2" t="str">
        <f>RIGHT(DmartSalesData[[#This Row],[order_id]],6)</f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ref="G5181:G5244" si="162">E5181*F5181</f>
        <v>826.1848</v>
      </c>
      <c r="H5181" s="2">
        <f t="shared" ref="H5181:H5244" si="163">E5181-G5181</f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2" t="s">
        <v>17</v>
      </c>
    </row>
    <row r="5182" spans="1:16" ht="14.25" hidden="1" customHeight="1" x14ac:dyDescent="0.3">
      <c r="A5182" s="2" t="s">
        <v>5213</v>
      </c>
      <c r="B5182" s="2" t="str">
        <f>RIGHT(DmartSalesData[[#This Row],[order_id]],6)</f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2"/>
        <v>322.62880000000001</v>
      </c>
      <c r="H5182" s="2">
        <f t="shared" si="163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2" t="s">
        <v>28</v>
      </c>
    </row>
    <row r="5183" spans="1:16" ht="14.25" hidden="1" customHeight="1" x14ac:dyDescent="0.3">
      <c r="A5183" s="2" t="s">
        <v>5201</v>
      </c>
      <c r="B5183" s="2" t="str">
        <f>RIGHT(DmartSalesData[[#This Row],[order_id]],6)</f>
        <v>105168</v>
      </c>
      <c r="C5183" s="2" t="s">
        <v>41</v>
      </c>
      <c r="D5183" s="2" t="s">
        <v>33</v>
      </c>
      <c r="E5183" s="2">
        <v>3645.33</v>
      </c>
      <c r="F5183" s="2">
        <v>0.31</v>
      </c>
      <c r="G5183" s="2">
        <f t="shared" si="162"/>
        <v>1130.0523000000001</v>
      </c>
      <c r="H5183" s="2">
        <f t="shared" si="163"/>
        <v>2515.2776999999996</v>
      </c>
      <c r="I5183" s="2">
        <v>6</v>
      </c>
      <c r="J5183" s="3">
        <v>45510</v>
      </c>
      <c r="K5183" s="3">
        <v>45515</v>
      </c>
      <c r="L5183" s="2" t="s">
        <v>31</v>
      </c>
      <c r="M5183" s="2" t="s">
        <v>22</v>
      </c>
      <c r="N5183" s="2">
        <v>238.5</v>
      </c>
      <c r="O5183" s="2" t="s">
        <v>48</v>
      </c>
      <c r="P5183" s="2" t="s">
        <v>48</v>
      </c>
    </row>
    <row r="5184" spans="1:16" ht="14.25" hidden="1" customHeight="1" x14ac:dyDescent="0.3">
      <c r="A5184" s="2" t="s">
        <v>5215</v>
      </c>
      <c r="B5184" s="2" t="str">
        <f>RIGHT(DmartSalesData[[#This Row],[order_id]],6)</f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2"/>
        <v>726.16879999999992</v>
      </c>
      <c r="H5184" s="2">
        <f t="shared" si="163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2" t="s">
        <v>48</v>
      </c>
    </row>
    <row r="5185" spans="1:16" ht="14.25" hidden="1" customHeight="1" x14ac:dyDescent="0.3">
      <c r="A5185" s="2" t="s">
        <v>5206</v>
      </c>
      <c r="B5185" s="2" t="str">
        <f>RIGHT(DmartSalesData[[#This Row],[order_id]],6)</f>
        <v>105173</v>
      </c>
      <c r="C5185" s="2" t="s">
        <v>19</v>
      </c>
      <c r="D5185" s="2" t="s">
        <v>26</v>
      </c>
      <c r="E5185" s="2">
        <v>4861.25</v>
      </c>
      <c r="F5185" s="2">
        <v>0.39</v>
      </c>
      <c r="G5185" s="2">
        <f t="shared" si="162"/>
        <v>1895.8875</v>
      </c>
      <c r="H5185" s="2">
        <f t="shared" si="163"/>
        <v>2965.3625000000002</v>
      </c>
      <c r="I5185" s="2">
        <v>5</v>
      </c>
      <c r="J5185" s="3">
        <v>45387</v>
      </c>
      <c r="K5185" s="3">
        <v>45389</v>
      </c>
      <c r="L5185" s="2" t="s">
        <v>31</v>
      </c>
      <c r="M5185" s="2" t="s">
        <v>16</v>
      </c>
      <c r="N5185" s="2">
        <v>518.58000000000004</v>
      </c>
      <c r="O5185" s="2" t="s">
        <v>48</v>
      </c>
      <c r="P5185" s="2" t="s">
        <v>48</v>
      </c>
    </row>
    <row r="5186" spans="1:16" ht="14.25" hidden="1" customHeight="1" x14ac:dyDescent="0.3">
      <c r="A5186" s="2" t="s">
        <v>5214</v>
      </c>
      <c r="B5186" s="2" t="str">
        <f>RIGHT(DmartSalesData[[#This Row],[order_id]],6)</f>
        <v>105181</v>
      </c>
      <c r="C5186" s="2" t="s">
        <v>25</v>
      </c>
      <c r="D5186" s="2" t="s">
        <v>26</v>
      </c>
      <c r="E5186" s="2">
        <v>3371.11</v>
      </c>
      <c r="F5186" s="2">
        <v>0.47</v>
      </c>
      <c r="G5186" s="2">
        <f t="shared" si="162"/>
        <v>1584.4216999999999</v>
      </c>
      <c r="H5186" s="2">
        <f t="shared" si="163"/>
        <v>1786.6883000000003</v>
      </c>
      <c r="I5186" s="2">
        <v>1</v>
      </c>
      <c r="J5186" s="3">
        <v>45391</v>
      </c>
      <c r="K5186" s="3">
        <v>45393</v>
      </c>
      <c r="L5186" s="2" t="s">
        <v>15</v>
      </c>
      <c r="M5186" s="2" t="s">
        <v>27</v>
      </c>
      <c r="N5186" s="2">
        <v>822.78</v>
      </c>
      <c r="O5186" s="2" t="s">
        <v>17</v>
      </c>
      <c r="P5186" s="2" t="s">
        <v>17</v>
      </c>
    </row>
    <row r="5187" spans="1:16" ht="14.25" hidden="1" customHeight="1" x14ac:dyDescent="0.3">
      <c r="A5187" s="2" t="s">
        <v>5218</v>
      </c>
      <c r="B5187" s="2" t="str">
        <f>RIGHT(DmartSalesData[[#This Row],[order_id]],6)</f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si="162"/>
        <v>13.177999999999999</v>
      </c>
      <c r="H5187" s="2">
        <f t="shared" si="163"/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2" t="s">
        <v>28</v>
      </c>
    </row>
    <row r="5188" spans="1:16" ht="14.25" hidden="1" customHeight="1" x14ac:dyDescent="0.3">
      <c r="A5188" s="2" t="s">
        <v>5219</v>
      </c>
      <c r="B5188" s="2" t="str">
        <f>RIGHT(DmartSalesData[[#This Row],[order_id]],6)</f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2" t="s">
        <v>39</v>
      </c>
    </row>
    <row r="5189" spans="1:16" ht="14.25" hidden="1" customHeight="1" x14ac:dyDescent="0.3">
      <c r="A5189" s="2" t="s">
        <v>5220</v>
      </c>
      <c r="B5189" s="2" t="str">
        <f>RIGHT(DmartSalesData[[#This Row],[order_id]],6)</f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2" t="s">
        <v>39</v>
      </c>
    </row>
    <row r="5190" spans="1:16" ht="14.25" hidden="1" customHeight="1" x14ac:dyDescent="0.3">
      <c r="A5190" s="2" t="s">
        <v>5221</v>
      </c>
      <c r="B5190" s="2" t="str">
        <f>RIGHT(DmartSalesData[[#This Row],[order_id]],6)</f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2" t="s">
        <v>39</v>
      </c>
    </row>
    <row r="5191" spans="1:16" ht="14.25" hidden="1" customHeight="1" x14ac:dyDescent="0.3">
      <c r="A5191" s="2" t="s">
        <v>5222</v>
      </c>
      <c r="B5191" s="2" t="str">
        <f>RIGHT(DmartSalesData[[#This Row],[order_id]],6)</f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2" t="s">
        <v>23</v>
      </c>
    </row>
    <row r="5192" spans="1:16" ht="14.25" hidden="1" customHeight="1" x14ac:dyDescent="0.3">
      <c r="A5192" s="2" t="s">
        <v>5223</v>
      </c>
      <c r="B5192" s="2" t="str">
        <f>RIGHT(DmartSalesData[[#This Row],[order_id]],6)</f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2" t="s">
        <v>34</v>
      </c>
    </row>
    <row r="5193" spans="1:16" ht="14.25" hidden="1" customHeight="1" x14ac:dyDescent="0.3">
      <c r="A5193" s="2" t="s">
        <v>5224</v>
      </c>
      <c r="B5193" s="2" t="str">
        <f>RIGHT(DmartSalesData[[#This Row],[order_id]],6)</f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2" t="s">
        <v>23</v>
      </c>
    </row>
    <row r="5194" spans="1:16" ht="14.25" hidden="1" customHeight="1" x14ac:dyDescent="0.3">
      <c r="A5194" s="2" t="s">
        <v>5225</v>
      </c>
      <c r="B5194" s="2" t="str">
        <f>RIGHT(DmartSalesData[[#This Row],[order_id]],6)</f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2" t="s">
        <v>39</v>
      </c>
    </row>
    <row r="5195" spans="1:16" ht="14.25" hidden="1" customHeight="1" x14ac:dyDescent="0.3">
      <c r="A5195" s="2" t="s">
        <v>5226</v>
      </c>
      <c r="B5195" s="2" t="str">
        <f>RIGHT(DmartSalesData[[#This Row],[order_id]],6)</f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2" t="s">
        <v>28</v>
      </c>
    </row>
    <row r="5196" spans="1:16" ht="14.25" hidden="1" customHeight="1" x14ac:dyDescent="0.3">
      <c r="A5196" s="2" t="s">
        <v>5227</v>
      </c>
      <c r="B5196" s="2" t="str">
        <f>RIGHT(DmartSalesData[[#This Row],[order_id]],6)</f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2" t="s">
        <v>17</v>
      </c>
    </row>
    <row r="5197" spans="1:16" ht="14.25" hidden="1" customHeight="1" x14ac:dyDescent="0.3">
      <c r="A5197" s="2" t="s">
        <v>5228</v>
      </c>
      <c r="B5197" s="2" t="str">
        <f>RIGHT(DmartSalesData[[#This Row],[order_id]],6)</f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2" t="s">
        <v>48</v>
      </c>
    </row>
    <row r="5198" spans="1:16" ht="14.25" hidden="1" customHeight="1" x14ac:dyDescent="0.3">
      <c r="A5198" s="2" t="s">
        <v>5229</v>
      </c>
      <c r="B5198" s="2" t="str">
        <f>RIGHT(DmartSalesData[[#This Row],[order_id]],6)</f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2" t="s">
        <v>23</v>
      </c>
    </row>
    <row r="5199" spans="1:16" ht="14.25" hidden="1" customHeight="1" x14ac:dyDescent="0.3">
      <c r="A5199" s="2" t="s">
        <v>5230</v>
      </c>
      <c r="B5199" s="2" t="str">
        <f>RIGHT(DmartSalesData[[#This Row],[order_id]],6)</f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2" t="s">
        <v>39</v>
      </c>
    </row>
    <row r="5200" spans="1:16" ht="14.25" hidden="1" customHeight="1" x14ac:dyDescent="0.3">
      <c r="A5200" s="2" t="s">
        <v>5216</v>
      </c>
      <c r="B5200" s="2" t="str">
        <f>RIGHT(DmartSalesData[[#This Row],[order_id]],6)</f>
        <v>105183</v>
      </c>
      <c r="C5200" s="2" t="s">
        <v>13</v>
      </c>
      <c r="D5200" s="2" t="s">
        <v>33</v>
      </c>
      <c r="E5200" s="2">
        <v>4675.71</v>
      </c>
      <c r="F5200" s="2">
        <v>0.24</v>
      </c>
      <c r="G5200" s="2">
        <f t="shared" si="162"/>
        <v>1122.1704</v>
      </c>
      <c r="H5200" s="2">
        <f t="shared" si="163"/>
        <v>3553.5396000000001</v>
      </c>
      <c r="I5200" s="2">
        <v>1</v>
      </c>
      <c r="J5200" s="3">
        <v>45382</v>
      </c>
      <c r="K5200" s="3">
        <v>45385</v>
      </c>
      <c r="L5200" s="2" t="s">
        <v>31</v>
      </c>
      <c r="M5200" s="2" t="s">
        <v>22</v>
      </c>
      <c r="N5200" s="2">
        <v>1297.8599999999999</v>
      </c>
      <c r="O5200" s="2" t="s">
        <v>48</v>
      </c>
      <c r="P5200" s="2" t="s">
        <v>48</v>
      </c>
    </row>
    <row r="5201" spans="1:16" ht="14.25" hidden="1" customHeight="1" x14ac:dyDescent="0.3">
      <c r="A5201" s="2" t="s">
        <v>5217</v>
      </c>
      <c r="B5201" s="2" t="str">
        <f>RIGHT(DmartSalesData[[#This Row],[order_id]],6)</f>
        <v>105184</v>
      </c>
      <c r="C5201" s="2" t="s">
        <v>41</v>
      </c>
      <c r="D5201" s="2" t="s">
        <v>36</v>
      </c>
      <c r="E5201" s="2">
        <v>2314.21</v>
      </c>
      <c r="F5201" s="2">
        <v>0.48</v>
      </c>
      <c r="G5201" s="2">
        <f t="shared" si="162"/>
        <v>1110.8208</v>
      </c>
      <c r="H5201" s="2">
        <f t="shared" si="163"/>
        <v>1203.3892000000001</v>
      </c>
      <c r="I5201" s="2">
        <v>9</v>
      </c>
      <c r="J5201" s="3">
        <v>45355</v>
      </c>
      <c r="K5201" s="3">
        <v>45357</v>
      </c>
      <c r="L5201" s="2" t="s">
        <v>21</v>
      </c>
      <c r="M5201" s="2" t="s">
        <v>22</v>
      </c>
      <c r="N5201" s="2">
        <v>443.56</v>
      </c>
      <c r="O5201" s="2" t="s">
        <v>39</v>
      </c>
      <c r="P5201" s="2" t="s">
        <v>39</v>
      </c>
    </row>
    <row r="5202" spans="1:16" ht="14.25" hidden="1" customHeight="1" x14ac:dyDescent="0.3">
      <c r="A5202" s="2" t="s">
        <v>5231</v>
      </c>
      <c r="B5202" s="2" t="str">
        <f>RIGHT(DmartSalesData[[#This Row],[order_id]],6)</f>
        <v>105198</v>
      </c>
      <c r="C5202" s="2" t="s">
        <v>41</v>
      </c>
      <c r="D5202" s="2" t="s">
        <v>33</v>
      </c>
      <c r="E5202" s="2">
        <v>2318.86</v>
      </c>
      <c r="F5202" s="2">
        <v>0.47</v>
      </c>
      <c r="G5202" s="2">
        <f t="shared" si="162"/>
        <v>1089.8642</v>
      </c>
      <c r="H5202" s="2">
        <f t="shared" si="163"/>
        <v>1228.9958000000001</v>
      </c>
      <c r="I5202" s="2">
        <v>3</v>
      </c>
      <c r="J5202" s="3">
        <v>44938</v>
      </c>
      <c r="K5202" s="3">
        <v>44939</v>
      </c>
      <c r="L5202" s="2" t="s">
        <v>15</v>
      </c>
      <c r="M5202" s="2" t="s">
        <v>22</v>
      </c>
      <c r="N5202" s="2">
        <v>333.48</v>
      </c>
      <c r="O5202" s="2" t="s">
        <v>48</v>
      </c>
      <c r="P5202" s="2" t="s">
        <v>48</v>
      </c>
    </row>
    <row r="5203" spans="1:16" ht="14.25" hidden="1" customHeight="1" x14ac:dyDescent="0.3">
      <c r="A5203" s="2" t="s">
        <v>5234</v>
      </c>
      <c r="B5203" s="2" t="str">
        <f>RIGHT(DmartSalesData[[#This Row],[order_id]],6)</f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2" t="s">
        <v>34</v>
      </c>
    </row>
    <row r="5204" spans="1:16" ht="14.25" hidden="1" customHeight="1" x14ac:dyDescent="0.3">
      <c r="A5204" s="2" t="s">
        <v>5235</v>
      </c>
      <c r="B5204" s="2" t="str">
        <f>RIGHT(DmartSalesData[[#This Row],[order_id]],6)</f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2" t="s">
        <v>39</v>
      </c>
    </row>
    <row r="5205" spans="1:16" ht="14.25" hidden="1" customHeight="1" x14ac:dyDescent="0.3">
      <c r="A5205" s="2" t="s">
        <v>5236</v>
      </c>
      <c r="B5205" s="2" t="str">
        <f>RIGHT(DmartSalesData[[#This Row],[order_id]],6)</f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2" t="s">
        <v>48</v>
      </c>
    </row>
    <row r="5206" spans="1:16" ht="14.25" hidden="1" customHeight="1" x14ac:dyDescent="0.3">
      <c r="A5206" s="2" t="s">
        <v>5237</v>
      </c>
      <c r="B5206" s="2" t="str">
        <f>RIGHT(DmartSalesData[[#This Row],[order_id]],6)</f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2" t="s">
        <v>39</v>
      </c>
    </row>
    <row r="5207" spans="1:16" ht="14.25" hidden="1" customHeight="1" x14ac:dyDescent="0.3">
      <c r="A5207" s="2" t="s">
        <v>5238</v>
      </c>
      <c r="B5207" s="2" t="str">
        <f>RIGHT(DmartSalesData[[#This Row],[order_id]],6)</f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2" t="s">
        <v>17</v>
      </c>
    </row>
    <row r="5208" spans="1:16" ht="14.25" hidden="1" customHeight="1" x14ac:dyDescent="0.3">
      <c r="A5208" s="2" t="s">
        <v>5232</v>
      </c>
      <c r="B5208" s="2" t="str">
        <f>RIGHT(DmartSalesData[[#This Row],[order_id]],6)</f>
        <v>105199</v>
      </c>
      <c r="C5208" s="2" t="s">
        <v>19</v>
      </c>
      <c r="D5208" s="2" t="s">
        <v>36</v>
      </c>
      <c r="E5208" s="2">
        <v>3882.68</v>
      </c>
      <c r="F5208" s="2">
        <v>0.28999999999999998</v>
      </c>
      <c r="G5208" s="2">
        <f t="shared" si="162"/>
        <v>1125.9771999999998</v>
      </c>
      <c r="H5208" s="2">
        <f t="shared" si="163"/>
        <v>2756.7028</v>
      </c>
      <c r="I5208" s="2">
        <v>8</v>
      </c>
      <c r="J5208" s="3">
        <v>45285</v>
      </c>
      <c r="K5208" s="3">
        <v>45291</v>
      </c>
      <c r="L5208" s="2" t="s">
        <v>31</v>
      </c>
      <c r="M5208" s="2" t="s">
        <v>27</v>
      </c>
      <c r="N5208" s="2">
        <v>1099.32</v>
      </c>
      <c r="O5208" s="2" t="s">
        <v>39</v>
      </c>
      <c r="P5208" s="2" t="s">
        <v>39</v>
      </c>
    </row>
    <row r="5209" spans="1:16" ht="14.25" hidden="1" customHeight="1" x14ac:dyDescent="0.3">
      <c r="A5209" s="2" t="s">
        <v>5233</v>
      </c>
      <c r="B5209" s="2" t="str">
        <f>RIGHT(DmartSalesData[[#This Row],[order_id]],6)</f>
        <v>105200</v>
      </c>
      <c r="C5209" s="2" t="s">
        <v>41</v>
      </c>
      <c r="D5209" s="2" t="s">
        <v>20</v>
      </c>
      <c r="E5209" s="2">
        <v>4194.4799999999996</v>
      </c>
      <c r="F5209" s="2">
        <v>0.39</v>
      </c>
      <c r="G5209" s="2">
        <f t="shared" si="162"/>
        <v>1635.8471999999999</v>
      </c>
      <c r="H5209" s="2">
        <f t="shared" si="163"/>
        <v>2558.6327999999994</v>
      </c>
      <c r="I5209" s="2">
        <v>2</v>
      </c>
      <c r="J5209" s="3">
        <v>45446</v>
      </c>
      <c r="K5209" s="3">
        <v>45447</v>
      </c>
      <c r="L5209" s="2" t="s">
        <v>21</v>
      </c>
      <c r="M5209" s="2" t="s">
        <v>22</v>
      </c>
      <c r="N5209" s="2">
        <v>801.01</v>
      </c>
      <c r="O5209" s="2" t="s">
        <v>34</v>
      </c>
      <c r="P5209" s="2" t="s">
        <v>34</v>
      </c>
    </row>
    <row r="5210" spans="1:16" ht="14.25" hidden="1" customHeight="1" x14ac:dyDescent="0.3">
      <c r="A5210" s="2" t="s">
        <v>5241</v>
      </c>
      <c r="B5210" s="2" t="str">
        <f>RIGHT(DmartSalesData[[#This Row],[order_id]],6)</f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2" t="s">
        <v>39</v>
      </c>
    </row>
    <row r="5211" spans="1:16" ht="14.25" hidden="1" customHeight="1" x14ac:dyDescent="0.3">
      <c r="A5211" s="2" t="s">
        <v>5242</v>
      </c>
      <c r="B5211" s="2" t="str">
        <f>RIGHT(DmartSalesData[[#This Row],[order_id]],6)</f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2" t="s">
        <v>48</v>
      </c>
    </row>
    <row r="5212" spans="1:16" ht="14.25" hidden="1" customHeight="1" x14ac:dyDescent="0.3">
      <c r="A5212" s="2" t="s">
        <v>5239</v>
      </c>
      <c r="B5212" s="2" t="str">
        <f>RIGHT(DmartSalesData[[#This Row],[order_id]],6)</f>
        <v>105206</v>
      </c>
      <c r="C5212" s="2" t="s">
        <v>13</v>
      </c>
      <c r="D5212" s="2" t="s">
        <v>33</v>
      </c>
      <c r="E5212" s="2">
        <v>4010.95</v>
      </c>
      <c r="F5212" s="2">
        <v>0.4</v>
      </c>
      <c r="G5212" s="2">
        <f t="shared" si="162"/>
        <v>1604.38</v>
      </c>
      <c r="H5212" s="2">
        <f t="shared" si="163"/>
        <v>2406.5699999999997</v>
      </c>
      <c r="I5212" s="2">
        <v>5</v>
      </c>
      <c r="J5212" s="3">
        <v>45001</v>
      </c>
      <c r="K5212" s="3">
        <v>45003</v>
      </c>
      <c r="L5212" s="2" t="s">
        <v>15</v>
      </c>
      <c r="M5212" s="2" t="s">
        <v>27</v>
      </c>
      <c r="N5212" s="2">
        <v>1198.72</v>
      </c>
      <c r="O5212" s="2" t="s">
        <v>39</v>
      </c>
      <c r="P5212" s="2" t="s">
        <v>39</v>
      </c>
    </row>
    <row r="5213" spans="1:16" ht="14.25" hidden="1" customHeight="1" x14ac:dyDescent="0.3">
      <c r="A5213" s="2" t="s">
        <v>5244</v>
      </c>
      <c r="B5213" s="2" t="str">
        <f>RIGHT(DmartSalesData[[#This Row],[order_id]],6)</f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2" t="s">
        <v>39</v>
      </c>
    </row>
    <row r="5214" spans="1:16" ht="14.25" hidden="1" customHeight="1" x14ac:dyDescent="0.3">
      <c r="A5214" s="2" t="s">
        <v>5245</v>
      </c>
      <c r="B5214" s="2" t="str">
        <f>RIGHT(DmartSalesData[[#This Row],[order_id]],6)</f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2" t="s">
        <v>34</v>
      </c>
    </row>
    <row r="5215" spans="1:16" ht="14.25" hidden="1" customHeight="1" x14ac:dyDescent="0.3">
      <c r="A5215" s="2" t="s">
        <v>5246</v>
      </c>
      <c r="B5215" s="2" t="str">
        <f>RIGHT(DmartSalesData[[#This Row],[order_id]],6)</f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2" t="s">
        <v>28</v>
      </c>
    </row>
    <row r="5216" spans="1:16" ht="14.25" hidden="1" customHeight="1" x14ac:dyDescent="0.3">
      <c r="A5216" s="2" t="s">
        <v>5247</v>
      </c>
      <c r="B5216" s="2" t="str">
        <f>RIGHT(DmartSalesData[[#This Row],[order_id]],6)</f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2" t="s">
        <v>39</v>
      </c>
    </row>
    <row r="5217" spans="1:16" ht="14.25" hidden="1" customHeight="1" x14ac:dyDescent="0.3">
      <c r="A5217" s="2" t="s">
        <v>5248</v>
      </c>
      <c r="B5217" s="2" t="str">
        <f>RIGHT(DmartSalesData[[#This Row],[order_id]],6)</f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2" t="s">
        <v>48</v>
      </c>
    </row>
    <row r="5218" spans="1:16" ht="14.25" hidden="1" customHeight="1" x14ac:dyDescent="0.3">
      <c r="A5218" s="2" t="s">
        <v>5249</v>
      </c>
      <c r="B5218" s="2" t="str">
        <f>RIGHT(DmartSalesData[[#This Row],[order_id]],6)</f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2" t="s">
        <v>28</v>
      </c>
    </row>
    <row r="5219" spans="1:16" ht="14.25" hidden="1" customHeight="1" x14ac:dyDescent="0.3">
      <c r="A5219" s="2" t="s">
        <v>5250</v>
      </c>
      <c r="B5219" s="2" t="str">
        <f>RIGHT(DmartSalesData[[#This Row],[order_id]],6)</f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2" t="s">
        <v>28</v>
      </c>
    </row>
    <row r="5220" spans="1:16" ht="14.25" hidden="1" customHeight="1" x14ac:dyDescent="0.3">
      <c r="A5220" s="2" t="s">
        <v>5251</v>
      </c>
      <c r="B5220" s="2" t="str">
        <f>RIGHT(DmartSalesData[[#This Row],[order_id]],6)</f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2" t="s">
        <v>17</v>
      </c>
    </row>
    <row r="5221" spans="1:16" ht="14.25" hidden="1" customHeight="1" x14ac:dyDescent="0.3">
      <c r="A5221" s="2" t="s">
        <v>5252</v>
      </c>
      <c r="B5221" s="2" t="str">
        <f>RIGHT(DmartSalesData[[#This Row],[order_id]],6)</f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2" t="s">
        <v>17</v>
      </c>
    </row>
    <row r="5222" spans="1:16" ht="14.25" hidden="1" customHeight="1" x14ac:dyDescent="0.3">
      <c r="A5222" s="2" t="s">
        <v>5253</v>
      </c>
      <c r="B5222" s="2" t="str">
        <f>RIGHT(DmartSalesData[[#This Row],[order_id]],6)</f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2" t="s">
        <v>39</v>
      </c>
    </row>
    <row r="5223" spans="1:16" ht="14.25" hidden="1" customHeight="1" x14ac:dyDescent="0.3">
      <c r="A5223" s="2" t="s">
        <v>5254</v>
      </c>
      <c r="B5223" s="2" t="str">
        <f>RIGHT(DmartSalesData[[#This Row],[order_id]],6)</f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2" t="s">
        <v>48</v>
      </c>
    </row>
    <row r="5224" spans="1:16" ht="14.25" hidden="1" customHeight="1" x14ac:dyDescent="0.3">
      <c r="A5224" s="2" t="s">
        <v>5255</v>
      </c>
      <c r="B5224" s="2" t="str">
        <f>RIGHT(DmartSalesData[[#This Row],[order_id]],6)</f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2" t="s">
        <v>39</v>
      </c>
    </row>
    <row r="5225" spans="1:16" ht="14.25" hidden="1" customHeight="1" x14ac:dyDescent="0.3">
      <c r="A5225" s="2" t="s">
        <v>5240</v>
      </c>
      <c r="B5225" s="2" t="str">
        <f>RIGHT(DmartSalesData[[#This Row],[order_id]],6)</f>
        <v>105207</v>
      </c>
      <c r="C5225" s="2" t="s">
        <v>25</v>
      </c>
      <c r="D5225" s="2" t="s">
        <v>33</v>
      </c>
      <c r="E5225" s="2">
        <v>3923.12</v>
      </c>
      <c r="F5225" s="2">
        <v>0.33</v>
      </c>
      <c r="G5225" s="2">
        <f t="shared" si="162"/>
        <v>1294.6296</v>
      </c>
      <c r="H5225" s="2">
        <f t="shared" si="163"/>
        <v>2628.4903999999997</v>
      </c>
      <c r="I5225" s="2">
        <v>4</v>
      </c>
      <c r="J5225" s="3">
        <v>45169</v>
      </c>
      <c r="K5225" s="3">
        <v>45174</v>
      </c>
      <c r="L5225" s="2" t="s">
        <v>31</v>
      </c>
      <c r="M5225" s="2" t="s">
        <v>16</v>
      </c>
      <c r="N5225" s="2">
        <v>957.15</v>
      </c>
      <c r="O5225" s="2" t="s">
        <v>48</v>
      </c>
      <c r="P5225" s="2" t="s">
        <v>48</v>
      </c>
    </row>
    <row r="5226" spans="1:16" ht="14.25" hidden="1" customHeight="1" x14ac:dyDescent="0.3">
      <c r="A5226" s="2" t="s">
        <v>5243</v>
      </c>
      <c r="B5226" s="2" t="str">
        <f>RIGHT(DmartSalesData[[#This Row],[order_id]],6)</f>
        <v>105210</v>
      </c>
      <c r="C5226" s="2" t="s">
        <v>41</v>
      </c>
      <c r="D5226" s="2" t="s">
        <v>26</v>
      </c>
      <c r="E5226" s="2">
        <v>4986.97</v>
      </c>
      <c r="F5226" s="2">
        <v>0.28999999999999998</v>
      </c>
      <c r="G5226" s="2">
        <f t="shared" si="162"/>
        <v>1446.2212999999999</v>
      </c>
      <c r="H5226" s="2">
        <f t="shared" si="163"/>
        <v>3540.7487000000001</v>
      </c>
      <c r="I5226" s="2">
        <v>5</v>
      </c>
      <c r="J5226" s="3">
        <v>45207</v>
      </c>
      <c r="K5226" s="3">
        <v>45214</v>
      </c>
      <c r="L5226" s="2" t="s">
        <v>31</v>
      </c>
      <c r="M5226" s="2" t="s">
        <v>16</v>
      </c>
      <c r="N5226" s="2">
        <v>277.89999999999998</v>
      </c>
      <c r="O5226" s="2" t="s">
        <v>39</v>
      </c>
      <c r="P5226" s="2" t="s">
        <v>39</v>
      </c>
    </row>
    <row r="5227" spans="1:16" ht="14.25" hidden="1" customHeight="1" x14ac:dyDescent="0.3">
      <c r="A5227" s="2" t="s">
        <v>5256</v>
      </c>
      <c r="B5227" s="2" t="str">
        <f>RIGHT(DmartSalesData[[#This Row],[order_id]],6)</f>
        <v>105223</v>
      </c>
      <c r="C5227" s="2" t="s">
        <v>41</v>
      </c>
      <c r="D5227" s="2" t="s">
        <v>33</v>
      </c>
      <c r="E5227" s="2">
        <v>4741.46</v>
      </c>
      <c r="F5227" s="2">
        <v>0.5</v>
      </c>
      <c r="G5227" s="2">
        <f t="shared" si="162"/>
        <v>2370.73</v>
      </c>
      <c r="H5227" s="2">
        <f t="shared" si="163"/>
        <v>2370.73</v>
      </c>
      <c r="I5227" s="2">
        <v>5</v>
      </c>
      <c r="J5227" s="3">
        <v>45238</v>
      </c>
      <c r="K5227" s="3">
        <v>45239</v>
      </c>
      <c r="L5227" s="2" t="s">
        <v>21</v>
      </c>
      <c r="M5227" s="2" t="s">
        <v>27</v>
      </c>
      <c r="N5227" s="2">
        <v>633.96</v>
      </c>
      <c r="O5227" s="2" t="s">
        <v>48</v>
      </c>
      <c r="P5227" s="2" t="s">
        <v>48</v>
      </c>
    </row>
    <row r="5228" spans="1:16" ht="14.25" hidden="1" customHeight="1" x14ac:dyDescent="0.3">
      <c r="A5228" s="2" t="s">
        <v>5259</v>
      </c>
      <c r="B5228" s="2" t="str">
        <f>RIGHT(DmartSalesData[[#This Row],[order_id]],6)</f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2" t="s">
        <v>34</v>
      </c>
    </row>
    <row r="5229" spans="1:16" ht="14.25" hidden="1" customHeight="1" x14ac:dyDescent="0.3">
      <c r="A5229" s="2" t="s">
        <v>5260</v>
      </c>
      <c r="B5229" s="2" t="str">
        <f>RIGHT(DmartSalesData[[#This Row],[order_id]],6)</f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2" t="s">
        <v>39</v>
      </c>
    </row>
    <row r="5230" spans="1:16" ht="14.25" hidden="1" customHeight="1" x14ac:dyDescent="0.3">
      <c r="A5230" s="2" t="s">
        <v>5261</v>
      </c>
      <c r="B5230" s="2" t="str">
        <f>RIGHT(DmartSalesData[[#This Row],[order_id]],6)</f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2" t="s">
        <v>28</v>
      </c>
    </row>
    <row r="5231" spans="1:16" ht="14.25" hidden="1" customHeight="1" x14ac:dyDescent="0.3">
      <c r="A5231" s="2" t="s">
        <v>5262</v>
      </c>
      <c r="B5231" s="2" t="str">
        <f>RIGHT(DmartSalesData[[#This Row],[order_id]],6)</f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2" t="s">
        <v>39</v>
      </c>
    </row>
    <row r="5232" spans="1:16" ht="14.25" hidden="1" customHeight="1" x14ac:dyDescent="0.3">
      <c r="A5232" s="2" t="s">
        <v>5263</v>
      </c>
      <c r="B5232" s="2" t="str">
        <f>RIGHT(DmartSalesData[[#This Row],[order_id]],6)</f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2" t="s">
        <v>48</v>
      </c>
    </row>
    <row r="5233" spans="1:16" ht="14.25" hidden="1" customHeight="1" x14ac:dyDescent="0.3">
      <c r="A5233" s="2" t="s">
        <v>5264</v>
      </c>
      <c r="B5233" s="2" t="str">
        <f>RIGHT(DmartSalesData[[#This Row],[order_id]],6)</f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2" t="s">
        <v>39</v>
      </c>
    </row>
    <row r="5234" spans="1:16" ht="14.25" hidden="1" customHeight="1" x14ac:dyDescent="0.3">
      <c r="A5234" s="2" t="s">
        <v>5265</v>
      </c>
      <c r="B5234" s="2" t="str">
        <f>RIGHT(DmartSalesData[[#This Row],[order_id]],6)</f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2" t="s">
        <v>34</v>
      </c>
    </row>
    <row r="5235" spans="1:16" ht="14.25" hidden="1" customHeight="1" x14ac:dyDescent="0.3">
      <c r="A5235" s="2" t="s">
        <v>5266</v>
      </c>
      <c r="B5235" s="2" t="str">
        <f>RIGHT(DmartSalesData[[#This Row],[order_id]],6)</f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2" t="s">
        <v>39</v>
      </c>
    </row>
    <row r="5236" spans="1:16" ht="14.25" hidden="1" customHeight="1" x14ac:dyDescent="0.3">
      <c r="A5236" s="2" t="s">
        <v>5257</v>
      </c>
      <c r="B5236" s="2" t="str">
        <f>RIGHT(DmartSalesData[[#This Row],[order_id]],6)</f>
        <v>105224</v>
      </c>
      <c r="C5236" s="2" t="s">
        <v>25</v>
      </c>
      <c r="D5236" s="2" t="s">
        <v>20</v>
      </c>
      <c r="E5236" s="2">
        <v>3763.44</v>
      </c>
      <c r="F5236" s="2">
        <v>0.3</v>
      </c>
      <c r="G5236" s="2">
        <f t="shared" si="162"/>
        <v>1129.0319999999999</v>
      </c>
      <c r="H5236" s="2">
        <f t="shared" si="163"/>
        <v>2634.4080000000004</v>
      </c>
      <c r="I5236" s="2">
        <v>4</v>
      </c>
      <c r="J5236" s="3">
        <v>44972</v>
      </c>
      <c r="K5236" s="3">
        <v>44974</v>
      </c>
      <c r="L5236" s="2" t="s">
        <v>15</v>
      </c>
      <c r="M5236" s="2" t="s">
        <v>27</v>
      </c>
      <c r="N5236" s="2">
        <v>1047.53</v>
      </c>
      <c r="O5236" s="2" t="s">
        <v>23</v>
      </c>
      <c r="P5236" s="2" t="s">
        <v>23</v>
      </c>
    </row>
    <row r="5237" spans="1:16" ht="14.25" hidden="1" customHeight="1" x14ac:dyDescent="0.3">
      <c r="A5237" s="2" t="s">
        <v>5268</v>
      </c>
      <c r="B5237" s="2" t="str">
        <f>RIGHT(DmartSalesData[[#This Row],[order_id]],6)</f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2" t="s">
        <v>23</v>
      </c>
    </row>
    <row r="5238" spans="1:16" ht="14.25" hidden="1" customHeight="1" x14ac:dyDescent="0.3">
      <c r="A5238" s="2" t="s">
        <v>5258</v>
      </c>
      <c r="B5238" s="2" t="str">
        <f>RIGHT(DmartSalesData[[#This Row],[order_id]],6)</f>
        <v>105225</v>
      </c>
      <c r="C5238" s="2" t="s">
        <v>19</v>
      </c>
      <c r="D5238" s="2" t="s">
        <v>20</v>
      </c>
      <c r="E5238" s="2">
        <v>2774.45</v>
      </c>
      <c r="F5238" s="2">
        <v>0.47</v>
      </c>
      <c r="G5238" s="2">
        <f t="shared" si="162"/>
        <v>1303.9914999999999</v>
      </c>
      <c r="H5238" s="2">
        <f t="shared" si="163"/>
        <v>1470.4585</v>
      </c>
      <c r="I5238" s="2">
        <v>2</v>
      </c>
      <c r="J5238" s="3">
        <v>45372</v>
      </c>
      <c r="K5238" s="3">
        <v>45375</v>
      </c>
      <c r="L5238" s="2" t="s">
        <v>31</v>
      </c>
      <c r="M5238" s="2" t="s">
        <v>27</v>
      </c>
      <c r="N5238" s="2">
        <v>615.14</v>
      </c>
      <c r="O5238" s="2" t="s">
        <v>28</v>
      </c>
      <c r="P5238" s="2" t="s">
        <v>28</v>
      </c>
    </row>
    <row r="5239" spans="1:16" ht="14.25" hidden="1" customHeight="1" x14ac:dyDescent="0.3">
      <c r="A5239" s="2" t="s">
        <v>5267</v>
      </c>
      <c r="B5239" s="2" t="str">
        <f>RIGHT(DmartSalesData[[#This Row],[order_id]],6)</f>
        <v>105234</v>
      </c>
      <c r="C5239" s="2" t="s">
        <v>13</v>
      </c>
      <c r="D5239" s="2" t="s">
        <v>36</v>
      </c>
      <c r="E5239" s="2">
        <v>3486.72</v>
      </c>
      <c r="F5239" s="2">
        <v>0.43</v>
      </c>
      <c r="G5239" s="2">
        <f t="shared" si="162"/>
        <v>1499.2895999999998</v>
      </c>
      <c r="H5239" s="2">
        <f t="shared" si="163"/>
        <v>1987.4304</v>
      </c>
      <c r="I5239" s="2">
        <v>2</v>
      </c>
      <c r="J5239" s="3">
        <v>45151</v>
      </c>
      <c r="K5239" s="3">
        <v>45156</v>
      </c>
      <c r="L5239" s="2" t="s">
        <v>21</v>
      </c>
      <c r="M5239" s="2" t="s">
        <v>22</v>
      </c>
      <c r="N5239" s="2">
        <v>680.82</v>
      </c>
      <c r="O5239" s="2" t="s">
        <v>28</v>
      </c>
      <c r="P5239" s="2" t="s">
        <v>28</v>
      </c>
    </row>
    <row r="5240" spans="1:16" ht="14.25" hidden="1" customHeight="1" x14ac:dyDescent="0.3">
      <c r="A5240" s="2" t="s">
        <v>5271</v>
      </c>
      <c r="B5240" s="2" t="str">
        <f>RIGHT(DmartSalesData[[#This Row],[order_id]],6)</f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2" t="s">
        <v>34</v>
      </c>
    </row>
    <row r="5241" spans="1:16" ht="14.25" hidden="1" customHeight="1" x14ac:dyDescent="0.3">
      <c r="A5241" s="2" t="s">
        <v>5272</v>
      </c>
      <c r="B5241" s="2" t="str">
        <f>RIGHT(DmartSalesData[[#This Row],[order_id]],6)</f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2" t="s">
        <v>34</v>
      </c>
    </row>
    <row r="5242" spans="1:16" ht="14.25" hidden="1" customHeight="1" x14ac:dyDescent="0.3">
      <c r="A5242" s="2" t="s">
        <v>5269</v>
      </c>
      <c r="B5242" s="2" t="str">
        <f>RIGHT(DmartSalesData[[#This Row],[order_id]],6)</f>
        <v>105236</v>
      </c>
      <c r="C5242" s="2" t="s">
        <v>13</v>
      </c>
      <c r="D5242" s="2" t="s">
        <v>26</v>
      </c>
      <c r="E5242" s="2">
        <v>4826.5</v>
      </c>
      <c r="F5242" s="2">
        <v>0.23</v>
      </c>
      <c r="G5242" s="2">
        <f t="shared" si="162"/>
        <v>1110.095</v>
      </c>
      <c r="H5242" s="2">
        <f t="shared" si="163"/>
        <v>3716.4049999999997</v>
      </c>
      <c r="I5242" s="2">
        <v>9</v>
      </c>
      <c r="J5242" s="3">
        <v>45043</v>
      </c>
      <c r="K5242" s="3">
        <v>45045</v>
      </c>
      <c r="L5242" s="2" t="s">
        <v>21</v>
      </c>
      <c r="M5242" s="2" t="s">
        <v>27</v>
      </c>
      <c r="N5242" s="2">
        <v>1201.72</v>
      </c>
      <c r="O5242" s="2" t="s">
        <v>28</v>
      </c>
      <c r="P5242" s="2" t="s">
        <v>28</v>
      </c>
    </row>
    <row r="5243" spans="1:16" ht="14.25" hidden="1" customHeight="1" x14ac:dyDescent="0.3">
      <c r="A5243" s="2" t="s">
        <v>5274</v>
      </c>
      <c r="B5243" s="2" t="str">
        <f>RIGHT(DmartSalesData[[#This Row],[order_id]],6)</f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2" t="s">
        <v>34</v>
      </c>
    </row>
    <row r="5244" spans="1:16" ht="14.25" hidden="1" customHeight="1" x14ac:dyDescent="0.3">
      <c r="A5244" s="2" t="s">
        <v>5275</v>
      </c>
      <c r="B5244" s="2" t="str">
        <f>RIGHT(DmartSalesData[[#This Row],[order_id]],6)</f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2" t="s">
        <v>17</v>
      </c>
    </row>
    <row r="5245" spans="1:16" ht="14.25" hidden="1" customHeight="1" x14ac:dyDescent="0.3">
      <c r="A5245" s="2" t="s">
        <v>5276</v>
      </c>
      <c r="B5245" s="2" t="str">
        <f>RIGHT(DmartSalesData[[#This Row],[order_id]],6)</f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ref="G5245:G5308" si="164">E5245*F5245</f>
        <v>556.52560000000005</v>
      </c>
      <c r="H5245" s="2">
        <f t="shared" ref="H5245:H5308" si="165">E5245-G5245</f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2" t="s">
        <v>23</v>
      </c>
    </row>
    <row r="5246" spans="1:16" ht="14.25" hidden="1" customHeight="1" x14ac:dyDescent="0.3">
      <c r="A5246" s="2" t="s">
        <v>5277</v>
      </c>
      <c r="B5246" s="2" t="str">
        <f>RIGHT(DmartSalesData[[#This Row],[order_id]],6)</f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4"/>
        <v>491.13080000000002</v>
      </c>
      <c r="H5246" s="2">
        <f t="shared" si="165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2" t="s">
        <v>28</v>
      </c>
    </row>
    <row r="5247" spans="1:16" ht="14.25" hidden="1" customHeight="1" x14ac:dyDescent="0.3">
      <c r="A5247" s="2" t="s">
        <v>5270</v>
      </c>
      <c r="B5247" s="2" t="str">
        <f>RIGHT(DmartSalesData[[#This Row],[order_id]],6)</f>
        <v>105237</v>
      </c>
      <c r="C5247" s="2" t="s">
        <v>41</v>
      </c>
      <c r="D5247" s="2" t="s">
        <v>26</v>
      </c>
      <c r="E5247" s="2">
        <v>4196.51</v>
      </c>
      <c r="F5247" s="2">
        <v>0.25</v>
      </c>
      <c r="G5247" s="2">
        <f t="shared" si="164"/>
        <v>1049.1275000000001</v>
      </c>
      <c r="H5247" s="2">
        <f t="shared" si="165"/>
        <v>3147.3825000000002</v>
      </c>
      <c r="I5247" s="2">
        <v>5</v>
      </c>
      <c r="J5247" s="3">
        <v>45344</v>
      </c>
      <c r="K5247" s="3">
        <v>45347</v>
      </c>
      <c r="L5247" s="2" t="s">
        <v>31</v>
      </c>
      <c r="M5247" s="2" t="s">
        <v>16</v>
      </c>
      <c r="N5247" s="2">
        <v>484.07</v>
      </c>
      <c r="O5247" s="2" t="s">
        <v>28</v>
      </c>
      <c r="P5247" s="2" t="s">
        <v>28</v>
      </c>
    </row>
    <row r="5248" spans="1:16" ht="14.25" hidden="1" customHeight="1" x14ac:dyDescent="0.3">
      <c r="A5248" s="2" t="s">
        <v>5279</v>
      </c>
      <c r="B5248" s="2" t="str">
        <f>RIGHT(DmartSalesData[[#This Row],[order_id]],6)</f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4"/>
        <v>375.95500000000004</v>
      </c>
      <c r="H5248" s="2">
        <f t="shared" si="165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2" t="s">
        <v>34</v>
      </c>
    </row>
    <row r="5249" spans="1:16" ht="14.25" hidden="1" customHeight="1" x14ac:dyDescent="0.3">
      <c r="A5249" s="2" t="s">
        <v>5280</v>
      </c>
      <c r="B5249" s="2" t="str">
        <f>RIGHT(DmartSalesData[[#This Row],[order_id]],6)</f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4"/>
        <v>334.28400000000005</v>
      </c>
      <c r="H5249" s="2">
        <f t="shared" si="165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2" t="s">
        <v>17</v>
      </c>
    </row>
    <row r="5250" spans="1:16" ht="14.25" hidden="1" customHeight="1" x14ac:dyDescent="0.3">
      <c r="A5250" s="2" t="s">
        <v>5273</v>
      </c>
      <c r="B5250" s="2" t="str">
        <f>RIGHT(DmartSalesData[[#This Row],[order_id]],6)</f>
        <v>105240</v>
      </c>
      <c r="C5250" s="2" t="s">
        <v>19</v>
      </c>
      <c r="D5250" s="2" t="s">
        <v>20</v>
      </c>
      <c r="E5250" s="2">
        <v>4366.6899999999996</v>
      </c>
      <c r="F5250" s="2">
        <v>0.39</v>
      </c>
      <c r="G5250" s="2">
        <f t="shared" si="164"/>
        <v>1703.0091</v>
      </c>
      <c r="H5250" s="2">
        <f t="shared" si="165"/>
        <v>2663.6808999999994</v>
      </c>
      <c r="I5250" s="2">
        <v>8</v>
      </c>
      <c r="J5250" s="3">
        <v>45349</v>
      </c>
      <c r="K5250" s="3">
        <v>45354</v>
      </c>
      <c r="L5250" s="2" t="s">
        <v>21</v>
      </c>
      <c r="M5250" s="2" t="s">
        <v>27</v>
      </c>
      <c r="N5250" s="2">
        <v>855.98</v>
      </c>
      <c r="O5250" s="2" t="s">
        <v>23</v>
      </c>
      <c r="P5250" s="2" t="s">
        <v>23</v>
      </c>
    </row>
    <row r="5251" spans="1:16" ht="14.25" hidden="1" customHeight="1" x14ac:dyDescent="0.3">
      <c r="A5251" s="2" t="s">
        <v>5278</v>
      </c>
      <c r="B5251" s="2" t="str">
        <f>RIGHT(DmartSalesData[[#This Row],[order_id]],6)</f>
        <v>105245</v>
      </c>
      <c r="C5251" s="2" t="s">
        <v>13</v>
      </c>
      <c r="D5251" s="2" t="s">
        <v>36</v>
      </c>
      <c r="E5251" s="2">
        <v>4276.1899999999996</v>
      </c>
      <c r="F5251" s="2">
        <v>0.46</v>
      </c>
      <c r="G5251" s="2">
        <f t="shared" si="164"/>
        <v>1967.0473999999999</v>
      </c>
      <c r="H5251" s="2">
        <f t="shared" si="165"/>
        <v>2309.1425999999997</v>
      </c>
      <c r="I5251" s="2">
        <v>9</v>
      </c>
      <c r="J5251" s="3">
        <v>45539</v>
      </c>
      <c r="K5251" s="3">
        <v>45544</v>
      </c>
      <c r="L5251" s="2" t="s">
        <v>15</v>
      </c>
      <c r="M5251" s="2" t="s">
        <v>22</v>
      </c>
      <c r="N5251" s="2">
        <v>652.91</v>
      </c>
      <c r="O5251" s="2" t="s">
        <v>28</v>
      </c>
      <c r="P5251" s="2" t="s">
        <v>28</v>
      </c>
    </row>
    <row r="5252" spans="1:16" ht="14.25" hidden="1" customHeight="1" x14ac:dyDescent="0.3">
      <c r="A5252" s="2" t="s">
        <v>5283</v>
      </c>
      <c r="B5252" s="2" t="str">
        <f>RIGHT(DmartSalesData[[#This Row],[order_id]],6)</f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2" t="s">
        <v>17</v>
      </c>
    </row>
    <row r="5253" spans="1:16" ht="14.25" hidden="1" customHeight="1" x14ac:dyDescent="0.3">
      <c r="A5253" s="2" t="s">
        <v>5284</v>
      </c>
      <c r="B5253" s="2" t="str">
        <f>RIGHT(DmartSalesData[[#This Row],[order_id]],6)</f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2" t="s">
        <v>34</v>
      </c>
    </row>
    <row r="5254" spans="1:16" ht="14.25" hidden="1" customHeight="1" x14ac:dyDescent="0.3">
      <c r="A5254" s="2" t="s">
        <v>5285</v>
      </c>
      <c r="B5254" s="2" t="str">
        <f>RIGHT(DmartSalesData[[#This Row],[order_id]],6)</f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2" t="s">
        <v>17</v>
      </c>
    </row>
    <row r="5255" spans="1:16" ht="14.25" hidden="1" customHeight="1" x14ac:dyDescent="0.3">
      <c r="A5255" s="2" t="s">
        <v>5281</v>
      </c>
      <c r="B5255" s="2" t="str">
        <f>RIGHT(DmartSalesData[[#This Row],[order_id]],6)</f>
        <v>105248</v>
      </c>
      <c r="C5255" s="2" t="s">
        <v>19</v>
      </c>
      <c r="D5255" s="2" t="s">
        <v>20</v>
      </c>
      <c r="E5255" s="2">
        <v>4842.97</v>
      </c>
      <c r="F5255" s="2">
        <v>0.28999999999999998</v>
      </c>
      <c r="G5255" s="2">
        <f t="shared" si="164"/>
        <v>1404.4612999999999</v>
      </c>
      <c r="H5255" s="2">
        <f t="shared" si="165"/>
        <v>3438.5087000000003</v>
      </c>
      <c r="I5255" s="2">
        <v>8</v>
      </c>
      <c r="J5255" s="3">
        <v>45292</v>
      </c>
      <c r="K5255" s="3">
        <v>45299</v>
      </c>
      <c r="L5255" s="2" t="s">
        <v>31</v>
      </c>
      <c r="M5255" s="2" t="s">
        <v>16</v>
      </c>
      <c r="N5255" s="2">
        <v>535.62</v>
      </c>
      <c r="O5255" s="2" t="s">
        <v>23</v>
      </c>
      <c r="P5255" s="2" t="s">
        <v>23</v>
      </c>
    </row>
    <row r="5256" spans="1:16" ht="14.25" hidden="1" customHeight="1" x14ac:dyDescent="0.3">
      <c r="A5256" s="2" t="s">
        <v>5287</v>
      </c>
      <c r="B5256" s="2" t="str">
        <f>RIGHT(DmartSalesData[[#This Row],[order_id]],6)</f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2" t="s">
        <v>28</v>
      </c>
    </row>
    <row r="5257" spans="1:16" ht="14.25" hidden="1" customHeight="1" x14ac:dyDescent="0.3">
      <c r="A5257" s="2" t="s">
        <v>5288</v>
      </c>
      <c r="B5257" s="2" t="str">
        <f>RIGHT(DmartSalesData[[#This Row],[order_id]],6)</f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2" t="s">
        <v>39</v>
      </c>
    </row>
    <row r="5258" spans="1:16" ht="14.25" hidden="1" customHeight="1" x14ac:dyDescent="0.3">
      <c r="A5258" s="2" t="s">
        <v>5289</v>
      </c>
      <c r="B5258" s="2" t="str">
        <f>RIGHT(DmartSalesData[[#This Row],[order_id]],6)</f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2" t="s">
        <v>28</v>
      </c>
    </row>
    <row r="5259" spans="1:16" ht="14.25" hidden="1" customHeight="1" x14ac:dyDescent="0.3">
      <c r="A5259" s="2" t="s">
        <v>5290</v>
      </c>
      <c r="B5259" s="2" t="str">
        <f>RIGHT(DmartSalesData[[#This Row],[order_id]],6)</f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2" t="s">
        <v>28</v>
      </c>
    </row>
    <row r="5260" spans="1:16" ht="14.25" hidden="1" customHeight="1" x14ac:dyDescent="0.3">
      <c r="A5260" s="2" t="s">
        <v>5282</v>
      </c>
      <c r="B5260" s="2" t="str">
        <f>RIGHT(DmartSalesData[[#This Row],[order_id]],6)</f>
        <v>105249</v>
      </c>
      <c r="C5260" s="2" t="s">
        <v>19</v>
      </c>
      <c r="D5260" s="2" t="s">
        <v>14</v>
      </c>
      <c r="E5260" s="2">
        <v>3555.93</v>
      </c>
      <c r="F5260" s="2">
        <v>0.46</v>
      </c>
      <c r="G5260" s="2">
        <f t="shared" si="164"/>
        <v>1635.7277999999999</v>
      </c>
      <c r="H5260" s="2">
        <f t="shared" si="165"/>
        <v>1920.2021999999999</v>
      </c>
      <c r="I5260" s="2">
        <v>6</v>
      </c>
      <c r="J5260" s="3">
        <v>45392</v>
      </c>
      <c r="K5260" s="3">
        <v>45398</v>
      </c>
      <c r="L5260" s="2" t="s">
        <v>31</v>
      </c>
      <c r="M5260" s="2" t="s">
        <v>27</v>
      </c>
      <c r="N5260" s="2">
        <v>309.26</v>
      </c>
      <c r="O5260" s="2" t="s">
        <v>23</v>
      </c>
      <c r="P5260" s="2" t="s">
        <v>23</v>
      </c>
    </row>
    <row r="5261" spans="1:16" ht="14.25" hidden="1" customHeight="1" x14ac:dyDescent="0.3">
      <c r="A5261" s="2" t="s">
        <v>5292</v>
      </c>
      <c r="B5261" s="2" t="str">
        <f>RIGHT(DmartSalesData[[#This Row],[order_id]],6)</f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2" t="s">
        <v>28</v>
      </c>
    </row>
    <row r="5262" spans="1:16" ht="14.25" hidden="1" customHeight="1" x14ac:dyDescent="0.3">
      <c r="A5262" s="2" t="s">
        <v>5293</v>
      </c>
      <c r="B5262" s="2" t="str">
        <f>RIGHT(DmartSalesData[[#This Row],[order_id]],6)</f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2" t="s">
        <v>48</v>
      </c>
    </row>
    <row r="5263" spans="1:16" ht="14.25" hidden="1" customHeight="1" x14ac:dyDescent="0.3">
      <c r="A5263" s="2" t="s">
        <v>5294</v>
      </c>
      <c r="B5263" s="2" t="str">
        <f>RIGHT(DmartSalesData[[#This Row],[order_id]],6)</f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2" t="s">
        <v>17</v>
      </c>
    </row>
    <row r="5264" spans="1:16" ht="14.25" hidden="1" customHeight="1" x14ac:dyDescent="0.3">
      <c r="A5264" s="2" t="s">
        <v>5286</v>
      </c>
      <c r="B5264" s="2" t="str">
        <f>RIGHT(DmartSalesData[[#This Row],[order_id]],6)</f>
        <v>105253</v>
      </c>
      <c r="C5264" s="2" t="s">
        <v>25</v>
      </c>
      <c r="D5264" s="2" t="s">
        <v>26</v>
      </c>
      <c r="E5264" s="2">
        <v>3462.56</v>
      </c>
      <c r="F5264" s="2">
        <v>0.36</v>
      </c>
      <c r="G5264" s="2">
        <f t="shared" si="164"/>
        <v>1246.5216</v>
      </c>
      <c r="H5264" s="2">
        <f t="shared" si="165"/>
        <v>2216.0383999999999</v>
      </c>
      <c r="I5264" s="2">
        <v>7</v>
      </c>
      <c r="J5264" s="3">
        <v>45272</v>
      </c>
      <c r="K5264" s="3">
        <v>45277</v>
      </c>
      <c r="L5264" s="2" t="s">
        <v>15</v>
      </c>
      <c r="M5264" s="2" t="s">
        <v>16</v>
      </c>
      <c r="N5264" s="2">
        <v>266.61</v>
      </c>
      <c r="O5264" s="2" t="s">
        <v>34</v>
      </c>
      <c r="P5264" s="2" t="s">
        <v>34</v>
      </c>
    </row>
    <row r="5265" spans="1:16" ht="14.25" hidden="1" customHeight="1" x14ac:dyDescent="0.3">
      <c r="A5265" s="2" t="s">
        <v>5296</v>
      </c>
      <c r="B5265" s="2" t="str">
        <f>RIGHT(DmartSalesData[[#This Row],[order_id]],6)</f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2" t="s">
        <v>17</v>
      </c>
    </row>
    <row r="5266" spans="1:16" ht="14.25" hidden="1" customHeight="1" x14ac:dyDescent="0.3">
      <c r="A5266" s="2" t="s">
        <v>5291</v>
      </c>
      <c r="B5266" s="2" t="str">
        <f>RIGHT(DmartSalesData[[#This Row],[order_id]],6)</f>
        <v>105258</v>
      </c>
      <c r="C5266" s="2" t="s">
        <v>25</v>
      </c>
      <c r="D5266" s="2" t="s">
        <v>14</v>
      </c>
      <c r="E5266" s="2">
        <v>4894.26</v>
      </c>
      <c r="F5266" s="2">
        <v>0.39</v>
      </c>
      <c r="G5266" s="2">
        <f t="shared" si="164"/>
        <v>1908.7614000000001</v>
      </c>
      <c r="H5266" s="2">
        <f t="shared" si="165"/>
        <v>2985.4985999999999</v>
      </c>
      <c r="I5266" s="2">
        <v>3</v>
      </c>
      <c r="J5266" s="3">
        <v>45062</v>
      </c>
      <c r="K5266" s="3">
        <v>45063</v>
      </c>
      <c r="L5266" s="2" t="s">
        <v>15</v>
      </c>
      <c r="M5266" s="2" t="s">
        <v>27</v>
      </c>
      <c r="N5266" s="2">
        <v>1210.49</v>
      </c>
      <c r="O5266" s="2" t="s">
        <v>48</v>
      </c>
      <c r="P5266" s="2" t="s">
        <v>48</v>
      </c>
    </row>
    <row r="5267" spans="1:16" ht="14.25" hidden="1" customHeight="1" x14ac:dyDescent="0.3">
      <c r="A5267" s="2" t="s">
        <v>5295</v>
      </c>
      <c r="B5267" s="2" t="str">
        <f>RIGHT(DmartSalesData[[#This Row],[order_id]],6)</f>
        <v>105262</v>
      </c>
      <c r="C5267" s="2" t="s">
        <v>19</v>
      </c>
      <c r="D5267" s="2" t="s">
        <v>20</v>
      </c>
      <c r="E5267" s="2">
        <v>3417.89</v>
      </c>
      <c r="F5267" s="2">
        <v>0.5</v>
      </c>
      <c r="G5267" s="2">
        <f t="shared" si="164"/>
        <v>1708.9449999999999</v>
      </c>
      <c r="H5267" s="2">
        <f t="shared" si="165"/>
        <v>1708.9449999999999</v>
      </c>
      <c r="I5267" s="2">
        <v>5</v>
      </c>
      <c r="J5267" s="3">
        <v>45642</v>
      </c>
      <c r="K5267" s="3">
        <v>45644</v>
      </c>
      <c r="L5267" s="2" t="s">
        <v>31</v>
      </c>
      <c r="M5267" s="2" t="s">
        <v>27</v>
      </c>
      <c r="N5267" s="2">
        <v>660.06</v>
      </c>
      <c r="O5267" s="2" t="s">
        <v>34</v>
      </c>
      <c r="P5267" s="2" t="s">
        <v>34</v>
      </c>
    </row>
    <row r="5268" spans="1:16" ht="14.25" hidden="1" customHeight="1" x14ac:dyDescent="0.3">
      <c r="A5268" s="2" t="s">
        <v>5299</v>
      </c>
      <c r="B5268" s="2" t="str">
        <f>RIGHT(DmartSalesData[[#This Row],[order_id]],6)</f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2" t="s">
        <v>39</v>
      </c>
    </row>
    <row r="5269" spans="1:16" ht="14.25" hidden="1" customHeight="1" x14ac:dyDescent="0.3">
      <c r="A5269" s="2" t="s">
        <v>5297</v>
      </c>
      <c r="B5269" s="2" t="str">
        <f>RIGHT(DmartSalesData[[#This Row],[order_id]],6)</f>
        <v>105264</v>
      </c>
      <c r="C5269" s="2" t="s">
        <v>41</v>
      </c>
      <c r="D5269" s="2" t="s">
        <v>14</v>
      </c>
      <c r="E5269" s="2">
        <v>3431.78</v>
      </c>
      <c r="F5269" s="2">
        <v>0.35</v>
      </c>
      <c r="G5269" s="2">
        <f t="shared" si="164"/>
        <v>1201.123</v>
      </c>
      <c r="H5269" s="2">
        <f t="shared" si="165"/>
        <v>2230.6570000000002</v>
      </c>
      <c r="I5269" s="2">
        <v>4</v>
      </c>
      <c r="J5269" s="3">
        <v>44944</v>
      </c>
      <c r="K5269" s="3">
        <v>44949</v>
      </c>
      <c r="L5269" s="2" t="s">
        <v>21</v>
      </c>
      <c r="M5269" s="2" t="s">
        <v>22</v>
      </c>
      <c r="N5269" s="2">
        <v>564.26</v>
      </c>
      <c r="O5269" s="2" t="s">
        <v>23</v>
      </c>
      <c r="P5269" s="2" t="s">
        <v>23</v>
      </c>
    </row>
    <row r="5270" spans="1:16" ht="14.25" hidden="1" customHeight="1" x14ac:dyDescent="0.3">
      <c r="A5270" s="2" t="s">
        <v>5298</v>
      </c>
      <c r="B5270" s="2" t="str">
        <f>RIGHT(DmartSalesData[[#This Row],[order_id]],6)</f>
        <v>105265</v>
      </c>
      <c r="C5270" s="2" t="s">
        <v>13</v>
      </c>
      <c r="D5270" s="2" t="s">
        <v>14</v>
      </c>
      <c r="E5270" s="2">
        <v>3808.56</v>
      </c>
      <c r="F5270" s="2">
        <v>0.46</v>
      </c>
      <c r="G5270" s="2">
        <f t="shared" si="164"/>
        <v>1751.9376</v>
      </c>
      <c r="H5270" s="2">
        <f t="shared" si="165"/>
        <v>2056.6224000000002</v>
      </c>
      <c r="I5270" s="2">
        <v>3</v>
      </c>
      <c r="J5270" s="3">
        <v>45581</v>
      </c>
      <c r="K5270" s="3">
        <v>45582</v>
      </c>
      <c r="L5270" s="2" t="s">
        <v>21</v>
      </c>
      <c r="M5270" s="2" t="s">
        <v>16</v>
      </c>
      <c r="N5270" s="2">
        <v>272.22000000000003</v>
      </c>
      <c r="O5270" s="2" t="s">
        <v>17</v>
      </c>
      <c r="P5270" s="2" t="s">
        <v>17</v>
      </c>
    </row>
    <row r="5271" spans="1:16" ht="14.25" hidden="1" customHeight="1" x14ac:dyDescent="0.3">
      <c r="A5271" s="2" t="s">
        <v>5302</v>
      </c>
      <c r="B5271" s="2" t="str">
        <f>RIGHT(DmartSalesData[[#This Row],[order_id]],6)</f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2" t="s">
        <v>39</v>
      </c>
    </row>
    <row r="5272" spans="1:16" ht="14.25" hidden="1" customHeight="1" x14ac:dyDescent="0.3">
      <c r="A5272" s="2" t="s">
        <v>5303</v>
      </c>
      <c r="B5272" s="2" t="str">
        <f>RIGHT(DmartSalesData[[#This Row],[order_id]],6)</f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2" t="s">
        <v>23</v>
      </c>
    </row>
    <row r="5273" spans="1:16" ht="14.25" hidden="1" customHeight="1" x14ac:dyDescent="0.3">
      <c r="A5273" s="2" t="s">
        <v>5304</v>
      </c>
      <c r="B5273" s="2" t="str">
        <f>RIGHT(DmartSalesData[[#This Row],[order_id]],6)</f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2" t="s">
        <v>39</v>
      </c>
    </row>
    <row r="5274" spans="1:16" ht="14.25" hidden="1" customHeight="1" x14ac:dyDescent="0.3">
      <c r="A5274" s="2" t="s">
        <v>5305</v>
      </c>
      <c r="B5274" s="2" t="str">
        <f>RIGHT(DmartSalesData[[#This Row],[order_id]],6)</f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2" t="s">
        <v>39</v>
      </c>
    </row>
    <row r="5275" spans="1:16" ht="14.25" hidden="1" customHeight="1" x14ac:dyDescent="0.3">
      <c r="A5275" s="2" t="s">
        <v>5306</v>
      </c>
      <c r="B5275" s="2" t="str">
        <f>RIGHT(DmartSalesData[[#This Row],[order_id]],6)</f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2" t="s">
        <v>28</v>
      </c>
    </row>
    <row r="5276" spans="1:16" ht="14.25" hidden="1" customHeight="1" x14ac:dyDescent="0.3">
      <c r="A5276" s="2" t="s">
        <v>5307</v>
      </c>
      <c r="B5276" s="2" t="str">
        <f>RIGHT(DmartSalesData[[#This Row],[order_id]],6)</f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2" t="s">
        <v>17</v>
      </c>
    </row>
    <row r="5277" spans="1:16" ht="14.25" hidden="1" customHeight="1" x14ac:dyDescent="0.3">
      <c r="A5277" s="2" t="s">
        <v>5308</v>
      </c>
      <c r="B5277" s="2" t="str">
        <f>RIGHT(DmartSalesData[[#This Row],[order_id]],6)</f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2" t="s">
        <v>34</v>
      </c>
    </row>
    <row r="5278" spans="1:16" ht="14.25" hidden="1" customHeight="1" x14ac:dyDescent="0.3">
      <c r="A5278" s="2" t="s">
        <v>5309</v>
      </c>
      <c r="B5278" s="2" t="str">
        <f>RIGHT(DmartSalesData[[#This Row],[order_id]],6)</f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2" t="s">
        <v>28</v>
      </c>
    </row>
    <row r="5279" spans="1:16" ht="14.25" hidden="1" customHeight="1" x14ac:dyDescent="0.3">
      <c r="A5279" s="2" t="s">
        <v>5310</v>
      </c>
      <c r="B5279" s="2" t="str">
        <f>RIGHT(DmartSalesData[[#This Row],[order_id]],6)</f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2" t="s">
        <v>39</v>
      </c>
    </row>
    <row r="5280" spans="1:16" ht="14.25" hidden="1" customHeight="1" x14ac:dyDescent="0.3">
      <c r="A5280" s="2" t="s">
        <v>5311</v>
      </c>
      <c r="B5280" s="2" t="str">
        <f>RIGHT(DmartSalesData[[#This Row],[order_id]],6)</f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2" t="s">
        <v>39</v>
      </c>
    </row>
    <row r="5281" spans="1:16" ht="14.25" hidden="1" customHeight="1" x14ac:dyDescent="0.3">
      <c r="A5281" s="2" t="s">
        <v>5312</v>
      </c>
      <c r="B5281" s="2" t="str">
        <f>RIGHT(DmartSalesData[[#This Row],[order_id]],6)</f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2" t="s">
        <v>23</v>
      </c>
    </row>
    <row r="5282" spans="1:16" ht="14.25" hidden="1" customHeight="1" x14ac:dyDescent="0.3">
      <c r="A5282" s="2" t="s">
        <v>5313</v>
      </c>
      <c r="B5282" s="2" t="str">
        <f>RIGHT(DmartSalesData[[#This Row],[order_id]],6)</f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2" t="s">
        <v>39</v>
      </c>
    </row>
    <row r="5283" spans="1:16" ht="14.25" hidden="1" customHeight="1" x14ac:dyDescent="0.3">
      <c r="A5283" s="2" t="s">
        <v>5300</v>
      </c>
      <c r="B5283" s="2" t="str">
        <f>RIGHT(DmartSalesData[[#This Row],[order_id]],6)</f>
        <v>105267</v>
      </c>
      <c r="C5283" s="2" t="s">
        <v>25</v>
      </c>
      <c r="D5283" s="2" t="s">
        <v>26</v>
      </c>
      <c r="E5283" s="2">
        <v>2855.75</v>
      </c>
      <c r="F5283" s="2">
        <v>0.49</v>
      </c>
      <c r="G5283" s="2">
        <f t="shared" si="164"/>
        <v>1399.3174999999999</v>
      </c>
      <c r="H5283" s="2">
        <f t="shared" si="165"/>
        <v>1456.4325000000001</v>
      </c>
      <c r="I5283" s="2">
        <v>5</v>
      </c>
      <c r="J5283" s="3">
        <v>45241</v>
      </c>
      <c r="K5283" s="3">
        <v>45244</v>
      </c>
      <c r="L5283" s="2" t="s">
        <v>15</v>
      </c>
      <c r="M5283" s="2" t="s">
        <v>22</v>
      </c>
      <c r="N5283" s="2">
        <v>374.22</v>
      </c>
      <c r="O5283" s="2" t="s">
        <v>34</v>
      </c>
      <c r="P5283" s="2" t="s">
        <v>34</v>
      </c>
    </row>
    <row r="5284" spans="1:16" ht="14.25" hidden="1" customHeight="1" x14ac:dyDescent="0.3">
      <c r="A5284" s="2" t="s">
        <v>5315</v>
      </c>
      <c r="B5284" s="2" t="str">
        <f>RIGHT(DmartSalesData[[#This Row],[order_id]],6)</f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2" t="s">
        <v>48</v>
      </c>
    </row>
    <row r="5285" spans="1:16" ht="14.25" hidden="1" customHeight="1" x14ac:dyDescent="0.3">
      <c r="A5285" s="2" t="s">
        <v>5316</v>
      </c>
      <c r="B5285" s="2" t="str">
        <f>RIGHT(DmartSalesData[[#This Row],[order_id]],6)</f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2" t="s">
        <v>48</v>
      </c>
    </row>
    <row r="5286" spans="1:16" ht="14.25" hidden="1" customHeight="1" x14ac:dyDescent="0.3">
      <c r="A5286" s="2" t="s">
        <v>5301</v>
      </c>
      <c r="B5286" s="2" t="str">
        <f>RIGHT(DmartSalesData[[#This Row],[order_id]],6)</f>
        <v>105268</v>
      </c>
      <c r="C5286" s="2" t="s">
        <v>25</v>
      </c>
      <c r="D5286" s="2" t="s">
        <v>20</v>
      </c>
      <c r="E5286" s="2">
        <v>4261.9399999999996</v>
      </c>
      <c r="F5286" s="2">
        <v>0.35</v>
      </c>
      <c r="G5286" s="2">
        <f t="shared" si="164"/>
        <v>1491.6789999999999</v>
      </c>
      <c r="H5286" s="2">
        <f t="shared" si="165"/>
        <v>2770.2609999999995</v>
      </c>
      <c r="I5286" s="2">
        <v>2</v>
      </c>
      <c r="J5286" s="3">
        <v>45621</v>
      </c>
      <c r="K5286" s="3">
        <v>45627</v>
      </c>
      <c r="L5286" s="2" t="s">
        <v>15</v>
      </c>
      <c r="M5286" s="2" t="s">
        <v>27</v>
      </c>
      <c r="N5286" s="2">
        <v>273.45999999999998</v>
      </c>
      <c r="O5286" s="2" t="s">
        <v>23</v>
      </c>
      <c r="P5286" s="2" t="s">
        <v>23</v>
      </c>
    </row>
    <row r="5287" spans="1:16" ht="14.25" hidden="1" customHeight="1" x14ac:dyDescent="0.3">
      <c r="A5287" s="2" t="s">
        <v>5318</v>
      </c>
      <c r="B5287" s="2" t="str">
        <f>RIGHT(DmartSalesData[[#This Row],[order_id]],6)</f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2" t="s">
        <v>39</v>
      </c>
    </row>
    <row r="5288" spans="1:16" ht="14.25" hidden="1" customHeight="1" x14ac:dyDescent="0.3">
      <c r="A5288" s="2" t="s">
        <v>5314</v>
      </c>
      <c r="B5288" s="2" t="str">
        <f>RIGHT(DmartSalesData[[#This Row],[order_id]],6)</f>
        <v>105281</v>
      </c>
      <c r="C5288" s="2" t="s">
        <v>25</v>
      </c>
      <c r="D5288" s="2" t="s">
        <v>14</v>
      </c>
      <c r="E5288" s="2">
        <v>3729.85</v>
      </c>
      <c r="F5288" s="2">
        <v>0.32</v>
      </c>
      <c r="G5288" s="2">
        <f t="shared" si="164"/>
        <v>1193.5519999999999</v>
      </c>
      <c r="H5288" s="2">
        <f t="shared" si="165"/>
        <v>2536.2979999999998</v>
      </c>
      <c r="I5288" s="2">
        <v>5</v>
      </c>
      <c r="J5288" s="3">
        <v>45357</v>
      </c>
      <c r="K5288" s="3">
        <v>45358</v>
      </c>
      <c r="L5288" s="2" t="s">
        <v>31</v>
      </c>
      <c r="M5288" s="2" t="s">
        <v>16</v>
      </c>
      <c r="N5288" s="2">
        <v>866.05</v>
      </c>
      <c r="O5288" s="2" t="s">
        <v>39</v>
      </c>
      <c r="P5288" s="2" t="s">
        <v>39</v>
      </c>
    </row>
    <row r="5289" spans="1:16" ht="14.25" hidden="1" customHeight="1" x14ac:dyDescent="0.3">
      <c r="A5289" s="2" t="s">
        <v>5320</v>
      </c>
      <c r="B5289" s="2" t="str">
        <f>RIGHT(DmartSalesData[[#This Row],[order_id]],6)</f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2" t="s">
        <v>34</v>
      </c>
    </row>
    <row r="5290" spans="1:16" ht="14.25" hidden="1" customHeight="1" x14ac:dyDescent="0.3">
      <c r="A5290" s="2" t="s">
        <v>5321</v>
      </c>
      <c r="B5290" s="2" t="str">
        <f>RIGHT(DmartSalesData[[#This Row],[order_id]],6)</f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2" t="s">
        <v>39</v>
      </c>
    </row>
    <row r="5291" spans="1:16" ht="14.25" hidden="1" customHeight="1" x14ac:dyDescent="0.3">
      <c r="A5291" s="2" t="s">
        <v>5322</v>
      </c>
      <c r="B5291" s="2" t="str">
        <f>RIGHT(DmartSalesData[[#This Row],[order_id]],6)</f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2" t="s">
        <v>48</v>
      </c>
    </row>
    <row r="5292" spans="1:16" ht="14.25" hidden="1" customHeight="1" x14ac:dyDescent="0.3">
      <c r="A5292" s="2" t="s">
        <v>5323</v>
      </c>
      <c r="B5292" s="2" t="str">
        <f>RIGHT(DmartSalesData[[#This Row],[order_id]],6)</f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2" t="s">
        <v>48</v>
      </c>
    </row>
    <row r="5293" spans="1:16" ht="14.25" hidden="1" customHeight="1" x14ac:dyDescent="0.3">
      <c r="A5293" s="2" t="s">
        <v>5324</v>
      </c>
      <c r="B5293" s="2" t="str">
        <f>RIGHT(DmartSalesData[[#This Row],[order_id]],6)</f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2" t="s">
        <v>17</v>
      </c>
    </row>
    <row r="5294" spans="1:16" ht="14.25" hidden="1" customHeight="1" x14ac:dyDescent="0.3">
      <c r="A5294" s="2" t="s">
        <v>5325</v>
      </c>
      <c r="B5294" s="2" t="str">
        <f>RIGHT(DmartSalesData[[#This Row],[order_id]],6)</f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2" t="s">
        <v>17</v>
      </c>
    </row>
    <row r="5295" spans="1:16" ht="14.25" hidden="1" customHeight="1" x14ac:dyDescent="0.3">
      <c r="A5295" s="2" t="s">
        <v>5326</v>
      </c>
      <c r="B5295" s="2" t="str">
        <f>RIGHT(DmartSalesData[[#This Row],[order_id]],6)</f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2" t="s">
        <v>34</v>
      </c>
    </row>
    <row r="5296" spans="1:16" ht="14.25" hidden="1" customHeight="1" x14ac:dyDescent="0.3">
      <c r="A5296" s="2" t="s">
        <v>5327</v>
      </c>
      <c r="B5296" s="2" t="str">
        <f>RIGHT(DmartSalesData[[#This Row],[order_id]],6)</f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2" t="s">
        <v>23</v>
      </c>
    </row>
    <row r="5297" spans="1:16" ht="14.25" hidden="1" customHeight="1" x14ac:dyDescent="0.3">
      <c r="A5297" s="2" t="s">
        <v>5328</v>
      </c>
      <c r="B5297" s="2" t="str">
        <f>RIGHT(DmartSalesData[[#This Row],[order_id]],6)</f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2" t="s">
        <v>39</v>
      </c>
    </row>
    <row r="5298" spans="1:16" ht="14.25" hidden="1" customHeight="1" x14ac:dyDescent="0.3">
      <c r="A5298" s="2" t="s">
        <v>5317</v>
      </c>
      <c r="B5298" s="2" t="str">
        <f>RIGHT(DmartSalesData[[#This Row],[order_id]],6)</f>
        <v>105284</v>
      </c>
      <c r="C5298" s="2" t="s">
        <v>13</v>
      </c>
      <c r="D5298" s="2" t="s">
        <v>20</v>
      </c>
      <c r="E5298" s="2">
        <v>4689.22</v>
      </c>
      <c r="F5298" s="2">
        <v>0.24</v>
      </c>
      <c r="G5298" s="2">
        <f t="shared" si="164"/>
        <v>1125.4128000000001</v>
      </c>
      <c r="H5298" s="2">
        <f t="shared" si="165"/>
        <v>3563.8072000000002</v>
      </c>
      <c r="I5298" s="2">
        <v>6</v>
      </c>
      <c r="J5298" s="3">
        <v>45191</v>
      </c>
      <c r="K5298" s="3">
        <v>45195</v>
      </c>
      <c r="L5298" s="2" t="s">
        <v>21</v>
      </c>
      <c r="M5298" s="2" t="s">
        <v>16</v>
      </c>
      <c r="N5298" s="2">
        <v>1112.1099999999999</v>
      </c>
      <c r="O5298" s="2" t="s">
        <v>23</v>
      </c>
      <c r="P5298" s="2" t="s">
        <v>23</v>
      </c>
    </row>
    <row r="5299" spans="1:16" ht="14.25" hidden="1" customHeight="1" x14ac:dyDescent="0.3">
      <c r="A5299" s="2" t="s">
        <v>5330</v>
      </c>
      <c r="B5299" s="2" t="str">
        <f>RIGHT(DmartSalesData[[#This Row],[order_id]],6)</f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2" t="s">
        <v>39</v>
      </c>
    </row>
    <row r="5300" spans="1:16" ht="14.25" hidden="1" customHeight="1" x14ac:dyDescent="0.3">
      <c r="A5300" s="2" t="s">
        <v>5331</v>
      </c>
      <c r="B5300" s="2" t="str">
        <f>RIGHT(DmartSalesData[[#This Row],[order_id]],6)</f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2" t="s">
        <v>17</v>
      </c>
    </row>
    <row r="5301" spans="1:16" ht="14.25" hidden="1" customHeight="1" x14ac:dyDescent="0.3">
      <c r="A5301" s="2" t="s">
        <v>5319</v>
      </c>
      <c r="B5301" s="2" t="str">
        <f>RIGHT(DmartSalesData[[#This Row],[order_id]],6)</f>
        <v>105286</v>
      </c>
      <c r="C5301" s="2" t="s">
        <v>19</v>
      </c>
      <c r="D5301" s="2" t="s">
        <v>36</v>
      </c>
      <c r="E5301" s="2">
        <v>4298.3900000000003</v>
      </c>
      <c r="F5301" s="2">
        <v>0.31</v>
      </c>
      <c r="G5301" s="2">
        <f t="shared" si="164"/>
        <v>1332.5009</v>
      </c>
      <c r="H5301" s="2">
        <f t="shared" si="165"/>
        <v>2965.8891000000003</v>
      </c>
      <c r="I5301" s="2">
        <v>5</v>
      </c>
      <c r="J5301" s="3">
        <v>45201</v>
      </c>
      <c r="K5301" s="3">
        <v>45204</v>
      </c>
      <c r="L5301" s="2" t="s">
        <v>21</v>
      </c>
      <c r="M5301" s="2" t="s">
        <v>16</v>
      </c>
      <c r="N5301" s="2">
        <v>850.38</v>
      </c>
      <c r="O5301" s="2" t="s">
        <v>48</v>
      </c>
      <c r="P5301" s="2" t="s">
        <v>48</v>
      </c>
    </row>
    <row r="5302" spans="1:16" ht="14.25" hidden="1" customHeight="1" x14ac:dyDescent="0.3">
      <c r="A5302" s="2" t="s">
        <v>5329</v>
      </c>
      <c r="B5302" s="2" t="str">
        <f>RIGHT(DmartSalesData[[#This Row],[order_id]],6)</f>
        <v>105296</v>
      </c>
      <c r="C5302" s="2" t="s">
        <v>25</v>
      </c>
      <c r="D5302" s="2" t="s">
        <v>33</v>
      </c>
      <c r="E5302" s="2">
        <v>4726.5</v>
      </c>
      <c r="F5302" s="2">
        <v>0.28000000000000003</v>
      </c>
      <c r="G5302" s="2">
        <f t="shared" si="164"/>
        <v>1323.42</v>
      </c>
      <c r="H5302" s="2">
        <f t="shared" si="165"/>
        <v>3403.08</v>
      </c>
      <c r="I5302" s="2">
        <v>6</v>
      </c>
      <c r="J5302" s="3">
        <v>45109</v>
      </c>
      <c r="K5302" s="3">
        <v>45116</v>
      </c>
      <c r="L5302" s="2" t="s">
        <v>31</v>
      </c>
      <c r="M5302" s="2" t="s">
        <v>16</v>
      </c>
      <c r="N5302" s="2">
        <v>582.05999999999995</v>
      </c>
      <c r="O5302" s="2" t="s">
        <v>17</v>
      </c>
      <c r="P5302" s="2" t="s">
        <v>17</v>
      </c>
    </row>
    <row r="5303" spans="1:16" ht="14.25" hidden="1" customHeight="1" x14ac:dyDescent="0.3">
      <c r="A5303" s="2" t="s">
        <v>5334</v>
      </c>
      <c r="B5303" s="2" t="str">
        <f>RIGHT(DmartSalesData[[#This Row],[order_id]],6)</f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2" t="s">
        <v>48</v>
      </c>
    </row>
    <row r="5304" spans="1:16" ht="14.25" hidden="1" customHeight="1" x14ac:dyDescent="0.3">
      <c r="A5304" s="2" t="s">
        <v>5332</v>
      </c>
      <c r="B5304" s="2" t="str">
        <f>RIGHT(DmartSalesData[[#This Row],[order_id]],6)</f>
        <v>105299</v>
      </c>
      <c r="C5304" s="2" t="s">
        <v>19</v>
      </c>
      <c r="D5304" s="2" t="s">
        <v>26</v>
      </c>
      <c r="E5304" s="2">
        <v>3248.61</v>
      </c>
      <c r="F5304" s="2">
        <v>0.35</v>
      </c>
      <c r="G5304" s="2">
        <f t="shared" si="164"/>
        <v>1137.0135</v>
      </c>
      <c r="H5304" s="2">
        <f t="shared" si="165"/>
        <v>2111.5965000000001</v>
      </c>
      <c r="I5304" s="2">
        <v>7</v>
      </c>
      <c r="J5304" s="3">
        <v>45416</v>
      </c>
      <c r="K5304" s="3">
        <v>45422</v>
      </c>
      <c r="L5304" s="2" t="s">
        <v>15</v>
      </c>
      <c r="M5304" s="2" t="s">
        <v>27</v>
      </c>
      <c r="N5304" s="2">
        <v>390.9</v>
      </c>
      <c r="O5304" s="2" t="s">
        <v>23</v>
      </c>
      <c r="P5304" s="2" t="s">
        <v>23</v>
      </c>
    </row>
    <row r="5305" spans="1:16" ht="14.25" hidden="1" customHeight="1" x14ac:dyDescent="0.3">
      <c r="A5305" s="2" t="s">
        <v>5336</v>
      </c>
      <c r="B5305" s="2" t="str">
        <f>RIGHT(DmartSalesData[[#This Row],[order_id]],6)</f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2" t="s">
        <v>23</v>
      </c>
    </row>
    <row r="5306" spans="1:16" ht="14.25" hidden="1" customHeight="1" x14ac:dyDescent="0.3">
      <c r="A5306" s="2" t="s">
        <v>5337</v>
      </c>
      <c r="B5306" s="2" t="str">
        <f>RIGHT(DmartSalesData[[#This Row],[order_id]],6)</f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2" t="s">
        <v>34</v>
      </c>
    </row>
    <row r="5307" spans="1:16" ht="14.25" hidden="1" customHeight="1" x14ac:dyDescent="0.3">
      <c r="A5307" s="2" t="s">
        <v>5338</v>
      </c>
      <c r="B5307" s="2" t="str">
        <f>RIGHT(DmartSalesData[[#This Row],[order_id]],6)</f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2" t="s">
        <v>28</v>
      </c>
    </row>
    <row r="5308" spans="1:16" ht="14.25" hidden="1" customHeight="1" x14ac:dyDescent="0.3">
      <c r="A5308" s="2" t="s">
        <v>5339</v>
      </c>
      <c r="B5308" s="2" t="str">
        <f>RIGHT(DmartSalesData[[#This Row],[order_id]],6)</f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2" t="s">
        <v>48</v>
      </c>
    </row>
    <row r="5309" spans="1:16" ht="14.25" hidden="1" customHeight="1" x14ac:dyDescent="0.3">
      <c r="A5309" s="2" t="s">
        <v>5340</v>
      </c>
      <c r="B5309" s="2" t="str">
        <f>RIGHT(DmartSalesData[[#This Row],[order_id]],6)</f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ref="G5309:G5372" si="166">E5309*F5309</f>
        <v>482.93399999999997</v>
      </c>
      <c r="H5309" s="2">
        <f t="shared" ref="H5309:H5372" si="167">E5309-G5309</f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2" t="s">
        <v>17</v>
      </c>
    </row>
    <row r="5310" spans="1:16" ht="14.25" hidden="1" customHeight="1" x14ac:dyDescent="0.3">
      <c r="A5310" s="2" t="s">
        <v>5341</v>
      </c>
      <c r="B5310" s="2" t="str">
        <f>RIGHT(DmartSalesData[[#This Row],[order_id]],6)</f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6"/>
        <v>136.85650000000001</v>
      </c>
      <c r="H5310" s="2">
        <f t="shared" si="167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2" t="s">
        <v>23</v>
      </c>
    </row>
    <row r="5311" spans="1:16" ht="14.25" hidden="1" customHeight="1" x14ac:dyDescent="0.3">
      <c r="A5311" s="2" t="s">
        <v>5342</v>
      </c>
      <c r="B5311" s="2" t="str">
        <f>RIGHT(DmartSalesData[[#This Row],[order_id]],6)</f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6"/>
        <v>276.61229999999995</v>
      </c>
      <c r="H5311" s="2">
        <f t="shared" si="167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2" t="s">
        <v>39</v>
      </c>
    </row>
    <row r="5312" spans="1:16" ht="14.25" hidden="1" customHeight="1" x14ac:dyDescent="0.3">
      <c r="A5312" s="2" t="s">
        <v>5343</v>
      </c>
      <c r="B5312" s="2" t="str">
        <f>RIGHT(DmartSalesData[[#This Row],[order_id]],6)</f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6"/>
        <v>206.69939999999997</v>
      </c>
      <c r="H5312" s="2">
        <f t="shared" si="167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2" t="s">
        <v>39</v>
      </c>
    </row>
    <row r="5313" spans="1:16" ht="14.25" hidden="1" customHeight="1" x14ac:dyDescent="0.3">
      <c r="A5313" s="2" t="s">
        <v>5344</v>
      </c>
      <c r="B5313" s="2" t="str">
        <f>RIGHT(DmartSalesData[[#This Row],[order_id]],6)</f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6"/>
        <v>18.9986</v>
      </c>
      <c r="H5313" s="2">
        <f t="shared" si="167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2" t="s">
        <v>34</v>
      </c>
    </row>
    <row r="5314" spans="1:16" ht="14.25" hidden="1" customHeight="1" x14ac:dyDescent="0.3">
      <c r="A5314" s="2" t="s">
        <v>5345</v>
      </c>
      <c r="B5314" s="2" t="str">
        <f>RIGHT(DmartSalesData[[#This Row],[order_id]],6)</f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6"/>
        <v>236.42849999999999</v>
      </c>
      <c r="H5314" s="2">
        <f t="shared" si="167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2" t="s">
        <v>48</v>
      </c>
    </row>
    <row r="5315" spans="1:16" ht="14.25" hidden="1" customHeight="1" x14ac:dyDescent="0.3">
      <c r="A5315" s="2" t="s">
        <v>5333</v>
      </c>
      <c r="B5315" s="2" t="str">
        <f>RIGHT(DmartSalesData[[#This Row],[order_id]],6)</f>
        <v>105300</v>
      </c>
      <c r="C5315" s="2" t="s">
        <v>41</v>
      </c>
      <c r="D5315" s="2" t="s">
        <v>36</v>
      </c>
      <c r="E5315" s="2">
        <v>4797.1099999999997</v>
      </c>
      <c r="F5315" s="2">
        <v>0.47</v>
      </c>
      <c r="G5315" s="2">
        <f t="shared" si="166"/>
        <v>2254.6416999999997</v>
      </c>
      <c r="H5315" s="2">
        <f t="shared" si="167"/>
        <v>2542.4683</v>
      </c>
      <c r="I5315" s="2">
        <v>1</v>
      </c>
      <c r="J5315" s="3">
        <v>44973</v>
      </c>
      <c r="K5315" s="3">
        <v>44976</v>
      </c>
      <c r="L5315" s="2" t="s">
        <v>31</v>
      </c>
      <c r="M5315" s="2" t="s">
        <v>16</v>
      </c>
      <c r="N5315" s="2">
        <v>908.33</v>
      </c>
      <c r="O5315" s="2" t="s">
        <v>39</v>
      </c>
      <c r="P5315" s="2" t="s">
        <v>39</v>
      </c>
    </row>
    <row r="5316" spans="1:16" ht="14.25" hidden="1" customHeight="1" x14ac:dyDescent="0.3">
      <c r="A5316" s="2" t="s">
        <v>5347</v>
      </c>
      <c r="B5316" s="2" t="str">
        <f>RIGHT(DmartSalesData[[#This Row],[order_id]],6)</f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2" t="s">
        <v>28</v>
      </c>
    </row>
    <row r="5317" spans="1:16" ht="14.25" hidden="1" customHeight="1" x14ac:dyDescent="0.3">
      <c r="A5317" s="2" t="s">
        <v>5348</v>
      </c>
      <c r="B5317" s="2" t="str">
        <f>RIGHT(DmartSalesData[[#This Row],[order_id]],6)</f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2" t="s">
        <v>28</v>
      </c>
    </row>
    <row r="5318" spans="1:16" ht="14.25" hidden="1" customHeight="1" x14ac:dyDescent="0.3">
      <c r="A5318" s="2" t="s">
        <v>5349</v>
      </c>
      <c r="B5318" s="2" t="str">
        <f>RIGHT(DmartSalesData[[#This Row],[order_id]],6)</f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2" t="s">
        <v>28</v>
      </c>
    </row>
    <row r="5319" spans="1:16" ht="14.25" hidden="1" customHeight="1" x14ac:dyDescent="0.3">
      <c r="A5319" s="2" t="s">
        <v>5350</v>
      </c>
      <c r="B5319" s="2" t="str">
        <f>RIGHT(DmartSalesData[[#This Row],[order_id]],6)</f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2" t="s">
        <v>23</v>
      </c>
    </row>
    <row r="5320" spans="1:16" ht="14.25" hidden="1" customHeight="1" x14ac:dyDescent="0.3">
      <c r="A5320" s="2" t="s">
        <v>5351</v>
      </c>
      <c r="B5320" s="2" t="str">
        <f>RIGHT(DmartSalesData[[#This Row],[order_id]],6)</f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2" t="s">
        <v>48</v>
      </c>
    </row>
    <row r="5321" spans="1:16" ht="14.25" hidden="1" customHeight="1" x14ac:dyDescent="0.3">
      <c r="A5321" s="2" t="s">
        <v>5352</v>
      </c>
      <c r="B5321" s="2" t="str">
        <f>RIGHT(DmartSalesData[[#This Row],[order_id]],6)</f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2" t="s">
        <v>48</v>
      </c>
    </row>
    <row r="5322" spans="1:16" ht="14.25" hidden="1" customHeight="1" x14ac:dyDescent="0.3">
      <c r="A5322" s="2" t="s">
        <v>5353</v>
      </c>
      <c r="B5322" s="2" t="str">
        <f>RIGHT(DmartSalesData[[#This Row],[order_id]],6)</f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2" t="s">
        <v>28</v>
      </c>
    </row>
    <row r="5323" spans="1:16" ht="14.25" hidden="1" customHeight="1" x14ac:dyDescent="0.3">
      <c r="A5323" s="2" t="s">
        <v>5354</v>
      </c>
      <c r="B5323" s="2" t="str">
        <f>RIGHT(DmartSalesData[[#This Row],[order_id]],6)</f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2" t="s">
        <v>39</v>
      </c>
    </row>
    <row r="5324" spans="1:16" ht="14.25" hidden="1" customHeight="1" x14ac:dyDescent="0.3">
      <c r="A5324" s="2" t="s">
        <v>5355</v>
      </c>
      <c r="B5324" s="2" t="str">
        <f>RIGHT(DmartSalesData[[#This Row],[order_id]],6)</f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2" t="s">
        <v>39</v>
      </c>
    </row>
    <row r="5325" spans="1:16" ht="14.25" hidden="1" customHeight="1" x14ac:dyDescent="0.3">
      <c r="A5325" s="2" t="s">
        <v>5356</v>
      </c>
      <c r="B5325" s="2" t="str">
        <f>RIGHT(DmartSalesData[[#This Row],[order_id]],6)</f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2" t="s">
        <v>23</v>
      </c>
    </row>
    <row r="5326" spans="1:16" ht="14.25" hidden="1" customHeight="1" x14ac:dyDescent="0.3">
      <c r="A5326" s="2" t="s">
        <v>5335</v>
      </c>
      <c r="B5326" s="2" t="str">
        <f>RIGHT(DmartSalesData[[#This Row],[order_id]],6)</f>
        <v>105302</v>
      </c>
      <c r="C5326" s="2" t="s">
        <v>41</v>
      </c>
      <c r="D5326" s="2" t="s">
        <v>36</v>
      </c>
      <c r="E5326" s="2">
        <v>2259.35</v>
      </c>
      <c r="F5326" s="2">
        <v>0.49</v>
      </c>
      <c r="G5326" s="2">
        <f t="shared" si="166"/>
        <v>1107.0815</v>
      </c>
      <c r="H5326" s="2">
        <f t="shared" si="167"/>
        <v>1152.2684999999999</v>
      </c>
      <c r="I5326" s="2">
        <v>8</v>
      </c>
      <c r="J5326" s="3">
        <v>45623</v>
      </c>
      <c r="K5326" s="3">
        <v>45627</v>
      </c>
      <c r="L5326" s="2" t="s">
        <v>15</v>
      </c>
      <c r="M5326" s="2" t="s">
        <v>22</v>
      </c>
      <c r="N5326" s="2">
        <v>611.34</v>
      </c>
      <c r="O5326" s="2" t="s">
        <v>48</v>
      </c>
      <c r="P5326" s="2" t="s">
        <v>48</v>
      </c>
    </row>
    <row r="5327" spans="1:16" ht="14.25" hidden="1" customHeight="1" x14ac:dyDescent="0.3">
      <c r="A5327" s="2" t="s">
        <v>5358</v>
      </c>
      <c r="B5327" s="2" t="str">
        <f>RIGHT(DmartSalesData[[#This Row],[order_id]],6)</f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2" t="s">
        <v>17</v>
      </c>
    </row>
    <row r="5328" spans="1:16" ht="14.25" hidden="1" customHeight="1" x14ac:dyDescent="0.3">
      <c r="A5328" s="2" t="s">
        <v>5359</v>
      </c>
      <c r="B5328" s="2" t="str">
        <f>RIGHT(DmartSalesData[[#This Row],[order_id]],6)</f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2" t="s">
        <v>48</v>
      </c>
    </row>
    <row r="5329" spans="1:16" ht="14.25" hidden="1" customHeight="1" x14ac:dyDescent="0.3">
      <c r="A5329" s="2" t="s">
        <v>5360</v>
      </c>
      <c r="B5329" s="2" t="str">
        <f>RIGHT(DmartSalesData[[#This Row],[order_id]],6)</f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2" t="s">
        <v>39</v>
      </c>
    </row>
    <row r="5330" spans="1:16" ht="14.25" hidden="1" customHeight="1" x14ac:dyDescent="0.3">
      <c r="A5330" s="2" t="s">
        <v>5361</v>
      </c>
      <c r="B5330" s="2" t="str">
        <f>RIGHT(DmartSalesData[[#This Row],[order_id]],6)</f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2" t="s">
        <v>48</v>
      </c>
    </row>
    <row r="5331" spans="1:16" ht="14.25" hidden="1" customHeight="1" x14ac:dyDescent="0.3">
      <c r="A5331" s="2" t="s">
        <v>5362</v>
      </c>
      <c r="B5331" s="2" t="str">
        <f>RIGHT(DmartSalesData[[#This Row],[order_id]],6)</f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2" t="s">
        <v>28</v>
      </c>
    </row>
    <row r="5332" spans="1:16" ht="14.25" hidden="1" customHeight="1" x14ac:dyDescent="0.3">
      <c r="A5332" s="2" t="s">
        <v>5363</v>
      </c>
      <c r="B5332" s="2" t="str">
        <f>RIGHT(DmartSalesData[[#This Row],[order_id]],6)</f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2" t="s">
        <v>48</v>
      </c>
    </row>
    <row r="5333" spans="1:16" ht="14.25" hidden="1" customHeight="1" x14ac:dyDescent="0.3">
      <c r="A5333" s="2" t="s">
        <v>5364</v>
      </c>
      <c r="B5333" s="2" t="str">
        <f>RIGHT(DmartSalesData[[#This Row],[order_id]],6)</f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2" t="s">
        <v>28</v>
      </c>
    </row>
    <row r="5334" spans="1:16" ht="14.25" hidden="1" customHeight="1" x14ac:dyDescent="0.3">
      <c r="A5334" s="2" t="s">
        <v>5365</v>
      </c>
      <c r="B5334" s="2" t="str">
        <f>RIGHT(DmartSalesData[[#This Row],[order_id]],6)</f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2" t="s">
        <v>23</v>
      </c>
    </row>
    <row r="5335" spans="1:16" ht="14.25" hidden="1" customHeight="1" x14ac:dyDescent="0.3">
      <c r="A5335" s="2" t="s">
        <v>5366</v>
      </c>
      <c r="B5335" s="2" t="str">
        <f>RIGHT(DmartSalesData[[#This Row],[order_id]],6)</f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2" t="s">
        <v>34</v>
      </c>
    </row>
    <row r="5336" spans="1:16" ht="14.25" hidden="1" customHeight="1" x14ac:dyDescent="0.3">
      <c r="A5336" s="2" t="s">
        <v>5367</v>
      </c>
      <c r="B5336" s="2" t="str">
        <f>RIGHT(DmartSalesData[[#This Row],[order_id]],6)</f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2" t="s">
        <v>48</v>
      </c>
    </row>
    <row r="5337" spans="1:16" ht="14.25" hidden="1" customHeight="1" x14ac:dyDescent="0.3">
      <c r="A5337" s="2" t="s">
        <v>5368</v>
      </c>
      <c r="B5337" s="2" t="str">
        <f>RIGHT(DmartSalesData[[#This Row],[order_id]],6)</f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2" t="s">
        <v>17</v>
      </c>
    </row>
    <row r="5338" spans="1:16" ht="14.25" hidden="1" customHeight="1" x14ac:dyDescent="0.3">
      <c r="A5338" s="2" t="s">
        <v>5369</v>
      </c>
      <c r="B5338" s="2" t="str">
        <f>RIGHT(DmartSalesData[[#This Row],[order_id]],6)</f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2" t="s">
        <v>48</v>
      </c>
    </row>
    <row r="5339" spans="1:16" ht="14.25" hidden="1" customHeight="1" x14ac:dyDescent="0.3">
      <c r="A5339" s="2" t="s">
        <v>5370</v>
      </c>
      <c r="B5339" s="2" t="str">
        <f>RIGHT(DmartSalesData[[#This Row],[order_id]],6)</f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2" t="s">
        <v>48</v>
      </c>
    </row>
    <row r="5340" spans="1:16" ht="14.25" hidden="1" customHeight="1" x14ac:dyDescent="0.3">
      <c r="A5340" s="2" t="s">
        <v>5371</v>
      </c>
      <c r="B5340" s="2" t="str">
        <f>RIGHT(DmartSalesData[[#This Row],[order_id]],6)</f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2" t="s">
        <v>39</v>
      </c>
    </row>
    <row r="5341" spans="1:16" ht="14.25" hidden="1" customHeight="1" x14ac:dyDescent="0.3">
      <c r="A5341" s="2" t="s">
        <v>5372</v>
      </c>
      <c r="B5341" s="2" t="str">
        <f>RIGHT(DmartSalesData[[#This Row],[order_id]],6)</f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2" t="s">
        <v>34</v>
      </c>
    </row>
    <row r="5342" spans="1:16" ht="14.25" hidden="1" customHeight="1" x14ac:dyDescent="0.3">
      <c r="A5342" s="2" t="s">
        <v>5373</v>
      </c>
      <c r="B5342" s="2" t="str">
        <f>RIGHT(DmartSalesData[[#This Row],[order_id]],6)</f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2" t="s">
        <v>39</v>
      </c>
    </row>
    <row r="5343" spans="1:16" ht="14.25" hidden="1" customHeight="1" x14ac:dyDescent="0.3">
      <c r="A5343" s="2" t="s">
        <v>5374</v>
      </c>
      <c r="B5343" s="2" t="str">
        <f>RIGHT(DmartSalesData[[#This Row],[order_id]],6)</f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2" t="s">
        <v>28</v>
      </c>
    </row>
    <row r="5344" spans="1:16" ht="14.25" hidden="1" customHeight="1" x14ac:dyDescent="0.3">
      <c r="A5344" s="2" t="s">
        <v>5375</v>
      </c>
      <c r="B5344" s="2" t="str">
        <f>RIGHT(DmartSalesData[[#This Row],[order_id]],6)</f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2" t="s">
        <v>34</v>
      </c>
    </row>
    <row r="5345" spans="1:16" ht="14.25" hidden="1" customHeight="1" x14ac:dyDescent="0.3">
      <c r="A5345" s="2" t="s">
        <v>5346</v>
      </c>
      <c r="B5345" s="2" t="str">
        <f>RIGHT(DmartSalesData[[#This Row],[order_id]],6)</f>
        <v>105313</v>
      </c>
      <c r="C5345" s="2" t="s">
        <v>19</v>
      </c>
      <c r="D5345" s="2" t="s">
        <v>20</v>
      </c>
      <c r="E5345" s="2">
        <v>3707.58</v>
      </c>
      <c r="F5345" s="2">
        <v>0.47</v>
      </c>
      <c r="G5345" s="2">
        <f t="shared" si="166"/>
        <v>1742.5626</v>
      </c>
      <c r="H5345" s="2">
        <f t="shared" si="167"/>
        <v>1965.0174</v>
      </c>
      <c r="I5345" s="2">
        <v>8</v>
      </c>
      <c r="J5345" s="3">
        <v>45584</v>
      </c>
      <c r="K5345" s="3">
        <v>45587</v>
      </c>
      <c r="L5345" s="2" t="s">
        <v>31</v>
      </c>
      <c r="M5345" s="2" t="s">
        <v>27</v>
      </c>
      <c r="N5345" s="2">
        <v>788.72</v>
      </c>
      <c r="O5345" s="2" t="s">
        <v>28</v>
      </c>
      <c r="P5345" s="2" t="s">
        <v>28</v>
      </c>
    </row>
    <row r="5346" spans="1:16" ht="14.25" hidden="1" customHeight="1" x14ac:dyDescent="0.3">
      <c r="A5346" s="2" t="s">
        <v>5377</v>
      </c>
      <c r="B5346" s="2" t="str">
        <f>RIGHT(DmartSalesData[[#This Row],[order_id]],6)</f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2" t="s">
        <v>23</v>
      </c>
    </row>
    <row r="5347" spans="1:16" ht="14.25" hidden="1" customHeight="1" x14ac:dyDescent="0.3">
      <c r="A5347" s="2" t="s">
        <v>5378</v>
      </c>
      <c r="B5347" s="2" t="str">
        <f>RIGHT(DmartSalesData[[#This Row],[order_id]],6)</f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2" t="s">
        <v>34</v>
      </c>
    </row>
    <row r="5348" spans="1:16" ht="14.25" hidden="1" customHeight="1" x14ac:dyDescent="0.3">
      <c r="A5348" s="2" t="s">
        <v>5379</v>
      </c>
      <c r="B5348" s="2" t="str">
        <f>RIGHT(DmartSalesData[[#This Row],[order_id]],6)</f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2" t="s">
        <v>48</v>
      </c>
    </row>
    <row r="5349" spans="1:16" ht="14.25" hidden="1" customHeight="1" x14ac:dyDescent="0.3">
      <c r="A5349" s="2" t="s">
        <v>5380</v>
      </c>
      <c r="B5349" s="2" t="str">
        <f>RIGHT(DmartSalesData[[#This Row],[order_id]],6)</f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2" t="s">
        <v>39</v>
      </c>
    </row>
    <row r="5350" spans="1:16" ht="14.25" hidden="1" customHeight="1" x14ac:dyDescent="0.3">
      <c r="A5350" s="2" t="s">
        <v>5381</v>
      </c>
      <c r="B5350" s="2" t="str">
        <f>RIGHT(DmartSalesData[[#This Row],[order_id]],6)</f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2" t="s">
        <v>28</v>
      </c>
    </row>
    <row r="5351" spans="1:16" ht="14.25" hidden="1" customHeight="1" x14ac:dyDescent="0.3">
      <c r="A5351" s="2" t="s">
        <v>5382</v>
      </c>
      <c r="B5351" s="2" t="str">
        <f>RIGHT(DmartSalesData[[#This Row],[order_id]],6)</f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2" t="s">
        <v>48</v>
      </c>
    </row>
    <row r="5352" spans="1:16" ht="14.25" hidden="1" customHeight="1" x14ac:dyDescent="0.3">
      <c r="A5352" s="2" t="s">
        <v>5383</v>
      </c>
      <c r="B5352" s="2" t="str">
        <f>RIGHT(DmartSalesData[[#This Row],[order_id]],6)</f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2" t="s">
        <v>17</v>
      </c>
    </row>
    <row r="5353" spans="1:16" ht="14.25" hidden="1" customHeight="1" x14ac:dyDescent="0.3">
      <c r="A5353" s="2" t="s">
        <v>5384</v>
      </c>
      <c r="B5353" s="2" t="str">
        <f>RIGHT(DmartSalesData[[#This Row],[order_id]],6)</f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2" t="s">
        <v>17</v>
      </c>
    </row>
    <row r="5354" spans="1:16" ht="14.25" hidden="1" customHeight="1" x14ac:dyDescent="0.3">
      <c r="A5354" s="2" t="s">
        <v>5357</v>
      </c>
      <c r="B5354" s="2" t="str">
        <f>RIGHT(DmartSalesData[[#This Row],[order_id]],6)</f>
        <v>105324</v>
      </c>
      <c r="C5354" s="2" t="s">
        <v>25</v>
      </c>
      <c r="D5354" s="2" t="s">
        <v>26</v>
      </c>
      <c r="E5354" s="2">
        <v>3813.38</v>
      </c>
      <c r="F5354" s="2">
        <v>0.41</v>
      </c>
      <c r="G5354" s="2">
        <f t="shared" si="166"/>
        <v>1563.4857999999999</v>
      </c>
      <c r="H5354" s="2">
        <f t="shared" si="167"/>
        <v>2249.8942000000002</v>
      </c>
      <c r="I5354" s="2">
        <v>1</v>
      </c>
      <c r="J5354" s="3">
        <v>45564</v>
      </c>
      <c r="K5354" s="3">
        <v>45565</v>
      </c>
      <c r="L5354" s="2" t="s">
        <v>15</v>
      </c>
      <c r="M5354" s="2" t="s">
        <v>16</v>
      </c>
      <c r="N5354" s="2">
        <v>569.65</v>
      </c>
      <c r="O5354" s="2" t="s">
        <v>39</v>
      </c>
      <c r="P5354" s="2" t="s">
        <v>39</v>
      </c>
    </row>
    <row r="5355" spans="1:16" ht="14.25" hidden="1" customHeight="1" x14ac:dyDescent="0.3">
      <c r="A5355" s="2" t="s">
        <v>5386</v>
      </c>
      <c r="B5355" s="2" t="str">
        <f>RIGHT(DmartSalesData[[#This Row],[order_id]],6)</f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2" t="s">
        <v>39</v>
      </c>
    </row>
    <row r="5356" spans="1:16" ht="14.25" hidden="1" customHeight="1" x14ac:dyDescent="0.3">
      <c r="A5356" s="2" t="s">
        <v>5387</v>
      </c>
      <c r="B5356" s="2" t="str">
        <f>RIGHT(DmartSalesData[[#This Row],[order_id]],6)</f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2" t="s">
        <v>48</v>
      </c>
    </row>
    <row r="5357" spans="1:16" ht="14.25" hidden="1" customHeight="1" x14ac:dyDescent="0.3">
      <c r="A5357" s="2" t="s">
        <v>5388</v>
      </c>
      <c r="B5357" s="2" t="str">
        <f>RIGHT(DmartSalesData[[#This Row],[order_id]],6)</f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2" t="s">
        <v>34</v>
      </c>
    </row>
    <row r="5358" spans="1:16" ht="14.25" hidden="1" customHeight="1" x14ac:dyDescent="0.3">
      <c r="A5358" s="2" t="s">
        <v>5389</v>
      </c>
      <c r="B5358" s="2" t="str">
        <f>RIGHT(DmartSalesData[[#This Row],[order_id]],6)</f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2" t="s">
        <v>48</v>
      </c>
    </row>
    <row r="5359" spans="1:16" ht="14.25" hidden="1" customHeight="1" x14ac:dyDescent="0.3">
      <c r="A5359" s="2" t="s">
        <v>5376</v>
      </c>
      <c r="B5359" s="2" t="str">
        <f>RIGHT(DmartSalesData[[#This Row],[order_id]],6)</f>
        <v>105343</v>
      </c>
      <c r="C5359" s="2" t="s">
        <v>19</v>
      </c>
      <c r="D5359" s="2" t="s">
        <v>36</v>
      </c>
      <c r="E5359" s="2">
        <v>4696.28</v>
      </c>
      <c r="F5359" s="2">
        <v>0.27</v>
      </c>
      <c r="G5359" s="2">
        <f t="shared" si="166"/>
        <v>1267.9956</v>
      </c>
      <c r="H5359" s="2">
        <f t="shared" si="167"/>
        <v>3428.2843999999996</v>
      </c>
      <c r="I5359" s="2">
        <v>2</v>
      </c>
      <c r="J5359" s="3">
        <v>45381</v>
      </c>
      <c r="K5359" s="3">
        <v>45386</v>
      </c>
      <c r="L5359" s="2" t="s">
        <v>15</v>
      </c>
      <c r="M5359" s="2" t="s">
        <v>27</v>
      </c>
      <c r="N5359" s="2">
        <v>1058.54</v>
      </c>
      <c r="O5359" s="2" t="s">
        <v>34</v>
      </c>
      <c r="P5359" s="2" t="s">
        <v>34</v>
      </c>
    </row>
    <row r="5360" spans="1:16" ht="14.25" hidden="1" customHeight="1" x14ac:dyDescent="0.3">
      <c r="A5360" s="2" t="s">
        <v>5385</v>
      </c>
      <c r="B5360" s="2" t="str">
        <f>RIGHT(DmartSalesData[[#This Row],[order_id]],6)</f>
        <v>105352</v>
      </c>
      <c r="C5360" s="2" t="s">
        <v>13</v>
      </c>
      <c r="D5360" s="2" t="s">
        <v>14</v>
      </c>
      <c r="E5360" s="2">
        <v>2085.7199999999998</v>
      </c>
      <c r="F5360" s="2">
        <v>0.48</v>
      </c>
      <c r="G5360" s="2">
        <f t="shared" si="166"/>
        <v>1001.1455999999998</v>
      </c>
      <c r="H5360" s="2">
        <f t="shared" si="167"/>
        <v>1084.5744</v>
      </c>
      <c r="I5360" s="2">
        <v>2</v>
      </c>
      <c r="J5360" s="3">
        <v>45507</v>
      </c>
      <c r="K5360" s="3">
        <v>45513</v>
      </c>
      <c r="L5360" s="2" t="s">
        <v>21</v>
      </c>
      <c r="M5360" s="2" t="s">
        <v>16</v>
      </c>
      <c r="N5360" s="2">
        <v>436.31</v>
      </c>
      <c r="O5360" s="2" t="s">
        <v>17</v>
      </c>
      <c r="P5360" s="2" t="s">
        <v>17</v>
      </c>
    </row>
    <row r="5361" spans="1:16" ht="14.25" hidden="1" customHeight="1" x14ac:dyDescent="0.3">
      <c r="A5361" s="2" t="s">
        <v>5392</v>
      </c>
      <c r="B5361" s="2" t="str">
        <f>RIGHT(DmartSalesData[[#This Row],[order_id]],6)</f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2" t="s">
        <v>17</v>
      </c>
    </row>
    <row r="5362" spans="1:16" ht="14.25" hidden="1" customHeight="1" x14ac:dyDescent="0.3">
      <c r="A5362" s="2" t="s">
        <v>5393</v>
      </c>
      <c r="B5362" s="2" t="str">
        <f>RIGHT(DmartSalesData[[#This Row],[order_id]],6)</f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2" t="s">
        <v>23</v>
      </c>
    </row>
    <row r="5363" spans="1:16" ht="14.25" hidden="1" customHeight="1" x14ac:dyDescent="0.3">
      <c r="A5363" s="2" t="s">
        <v>5394</v>
      </c>
      <c r="B5363" s="2" t="str">
        <f>RIGHT(DmartSalesData[[#This Row],[order_id]],6)</f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2" t="s">
        <v>34</v>
      </c>
    </row>
    <row r="5364" spans="1:16" ht="14.25" hidden="1" customHeight="1" x14ac:dyDescent="0.3">
      <c r="A5364" s="2" t="s">
        <v>5395</v>
      </c>
      <c r="B5364" s="2" t="str">
        <f>RIGHT(DmartSalesData[[#This Row],[order_id]],6)</f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2" t="s">
        <v>17</v>
      </c>
    </row>
    <row r="5365" spans="1:16" ht="14.25" hidden="1" customHeight="1" x14ac:dyDescent="0.3">
      <c r="A5365" s="2" t="s">
        <v>5396</v>
      </c>
      <c r="B5365" s="2" t="str">
        <f>RIGHT(DmartSalesData[[#This Row],[order_id]],6)</f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2" t="s">
        <v>48</v>
      </c>
    </row>
    <row r="5366" spans="1:16" ht="14.25" hidden="1" customHeight="1" x14ac:dyDescent="0.3">
      <c r="A5366" s="2" t="s">
        <v>5390</v>
      </c>
      <c r="B5366" s="2" t="str">
        <f>RIGHT(DmartSalesData[[#This Row],[order_id]],6)</f>
        <v>105357</v>
      </c>
      <c r="C5366" s="2" t="s">
        <v>41</v>
      </c>
      <c r="D5366" s="2" t="s">
        <v>36</v>
      </c>
      <c r="E5366" s="2">
        <v>3554.29</v>
      </c>
      <c r="F5366" s="2">
        <v>0.46</v>
      </c>
      <c r="G5366" s="2">
        <f t="shared" si="166"/>
        <v>1634.9734000000001</v>
      </c>
      <c r="H5366" s="2">
        <f t="shared" si="167"/>
        <v>1919.3165999999999</v>
      </c>
      <c r="I5366" s="2">
        <v>2</v>
      </c>
      <c r="J5366" s="3">
        <v>45466</v>
      </c>
      <c r="K5366" s="3">
        <v>45468</v>
      </c>
      <c r="L5366" s="2" t="s">
        <v>31</v>
      </c>
      <c r="M5366" s="2" t="s">
        <v>27</v>
      </c>
      <c r="N5366" s="2">
        <v>546.9</v>
      </c>
      <c r="O5366" s="2" t="s">
        <v>48</v>
      </c>
      <c r="P5366" s="2" t="s">
        <v>48</v>
      </c>
    </row>
    <row r="5367" spans="1:16" ht="14.25" hidden="1" customHeight="1" x14ac:dyDescent="0.3">
      <c r="A5367" s="2" t="s">
        <v>5391</v>
      </c>
      <c r="B5367" s="2" t="str">
        <f>RIGHT(DmartSalesData[[#This Row],[order_id]],6)</f>
        <v>105358</v>
      </c>
      <c r="C5367" s="2" t="s">
        <v>41</v>
      </c>
      <c r="D5367" s="2" t="s">
        <v>14</v>
      </c>
      <c r="E5367" s="2">
        <v>3814.18</v>
      </c>
      <c r="F5367" s="2">
        <v>0.27</v>
      </c>
      <c r="G5367" s="2">
        <f t="shared" si="166"/>
        <v>1029.8286000000001</v>
      </c>
      <c r="H5367" s="2">
        <f t="shared" si="167"/>
        <v>2784.3513999999996</v>
      </c>
      <c r="I5367" s="2">
        <v>8</v>
      </c>
      <c r="J5367" s="3">
        <v>45279</v>
      </c>
      <c r="K5367" s="3">
        <v>45281</v>
      </c>
      <c r="L5367" s="2" t="s">
        <v>15</v>
      </c>
      <c r="M5367" s="2" t="s">
        <v>27</v>
      </c>
      <c r="N5367" s="2">
        <v>1062.58</v>
      </c>
      <c r="O5367" s="2" t="s">
        <v>34</v>
      </c>
      <c r="P5367" s="2" t="s">
        <v>34</v>
      </c>
    </row>
    <row r="5368" spans="1:16" ht="14.25" hidden="1" customHeight="1" x14ac:dyDescent="0.3">
      <c r="A5368" s="2" t="s">
        <v>5399</v>
      </c>
      <c r="B5368" s="2" t="str">
        <f>RIGHT(DmartSalesData[[#This Row],[order_id]],6)</f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2" t="s">
        <v>17</v>
      </c>
    </row>
    <row r="5369" spans="1:16" ht="14.25" hidden="1" customHeight="1" x14ac:dyDescent="0.3">
      <c r="A5369" s="2" t="s">
        <v>5400</v>
      </c>
      <c r="B5369" s="2" t="str">
        <f>RIGHT(DmartSalesData[[#This Row],[order_id]],6)</f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2" t="s">
        <v>34</v>
      </c>
    </row>
    <row r="5370" spans="1:16" ht="14.25" hidden="1" customHeight="1" x14ac:dyDescent="0.3">
      <c r="A5370" s="2" t="s">
        <v>5401</v>
      </c>
      <c r="B5370" s="2" t="str">
        <f>RIGHT(DmartSalesData[[#This Row],[order_id]],6)</f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2" t="s">
        <v>28</v>
      </c>
    </row>
    <row r="5371" spans="1:16" ht="14.25" hidden="1" customHeight="1" x14ac:dyDescent="0.3">
      <c r="A5371" s="2" t="s">
        <v>5402</v>
      </c>
      <c r="B5371" s="2" t="str">
        <f>RIGHT(DmartSalesData[[#This Row],[order_id]],6)</f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2" t="s">
        <v>17</v>
      </c>
    </row>
    <row r="5372" spans="1:16" ht="14.25" hidden="1" customHeight="1" x14ac:dyDescent="0.3">
      <c r="A5372" s="2" t="s">
        <v>5403</v>
      </c>
      <c r="B5372" s="2" t="str">
        <f>RIGHT(DmartSalesData[[#This Row],[order_id]],6)</f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2" t="s">
        <v>39</v>
      </c>
    </row>
    <row r="5373" spans="1:16" ht="14.25" hidden="1" customHeight="1" x14ac:dyDescent="0.3">
      <c r="A5373" s="2" t="s">
        <v>5404</v>
      </c>
      <c r="B5373" s="2" t="str">
        <f>RIGHT(DmartSalesData[[#This Row],[order_id]],6)</f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ref="G5373:G5436" si="168">E5373*F5373</f>
        <v>460.57</v>
      </c>
      <c r="H5373" s="2">
        <f t="shared" ref="H5373:H5436" si="169">E5373-G5373</f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2" t="s">
        <v>48</v>
      </c>
    </row>
    <row r="5374" spans="1:16" ht="14.25" hidden="1" customHeight="1" x14ac:dyDescent="0.3">
      <c r="A5374" s="2" t="s">
        <v>5405</v>
      </c>
      <c r="B5374" s="2" t="str">
        <f>RIGHT(DmartSalesData[[#This Row],[order_id]],6)</f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8"/>
        <v>223.93439999999998</v>
      </c>
      <c r="H5374" s="2">
        <f t="shared" si="169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2" t="s">
        <v>34</v>
      </c>
    </row>
    <row r="5375" spans="1:16" ht="14.25" hidden="1" customHeight="1" x14ac:dyDescent="0.3">
      <c r="A5375" s="2" t="s">
        <v>5406</v>
      </c>
      <c r="B5375" s="2" t="str">
        <f>RIGHT(DmartSalesData[[#This Row],[order_id]],6)</f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8"/>
        <v>238.61700000000002</v>
      </c>
      <c r="H5375" s="2">
        <f t="shared" si="169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2" t="s">
        <v>34</v>
      </c>
    </row>
    <row r="5376" spans="1:16" ht="14.25" hidden="1" customHeight="1" x14ac:dyDescent="0.3">
      <c r="A5376" s="2" t="s">
        <v>5407</v>
      </c>
      <c r="B5376" s="2" t="str">
        <f>RIGHT(DmartSalesData[[#This Row],[order_id]],6)</f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8"/>
        <v>100.84439999999999</v>
      </c>
      <c r="H5376" s="2">
        <f t="shared" si="169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2" t="s">
        <v>28</v>
      </c>
    </row>
    <row r="5377" spans="1:16" ht="14.25" hidden="1" customHeight="1" x14ac:dyDescent="0.3">
      <c r="A5377" s="2" t="s">
        <v>5408</v>
      </c>
      <c r="B5377" s="2" t="str">
        <f>RIGHT(DmartSalesData[[#This Row],[order_id]],6)</f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8"/>
        <v>734.13000000000011</v>
      </c>
      <c r="H5377" s="2">
        <f t="shared" si="169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2" t="s">
        <v>17</v>
      </c>
    </row>
    <row r="5378" spans="1:16" ht="14.25" hidden="1" customHeight="1" x14ac:dyDescent="0.3">
      <c r="A5378" s="2" t="s">
        <v>5409</v>
      </c>
      <c r="B5378" s="2" t="str">
        <f>RIGHT(DmartSalesData[[#This Row],[order_id]],6)</f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8"/>
        <v>27.433800000000002</v>
      </c>
      <c r="H5378" s="2">
        <f t="shared" si="169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2" t="s">
        <v>48</v>
      </c>
    </row>
    <row r="5379" spans="1:16" ht="14.25" hidden="1" customHeight="1" x14ac:dyDescent="0.3">
      <c r="A5379" s="2" t="s">
        <v>5410</v>
      </c>
      <c r="B5379" s="2" t="str">
        <f>RIGHT(DmartSalesData[[#This Row],[order_id]],6)</f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si="168"/>
        <v>77.959000000000003</v>
      </c>
      <c r="H5379" s="2">
        <f t="shared" si="169"/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2" t="s">
        <v>48</v>
      </c>
    </row>
    <row r="5380" spans="1:16" ht="14.25" hidden="1" customHeight="1" x14ac:dyDescent="0.3">
      <c r="A5380" s="2" t="s">
        <v>5411</v>
      </c>
      <c r="B5380" s="2" t="str">
        <f>RIGHT(DmartSalesData[[#This Row],[order_id]],6)</f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2" t="s">
        <v>17</v>
      </c>
    </row>
    <row r="5381" spans="1:16" ht="14.25" hidden="1" customHeight="1" x14ac:dyDescent="0.3">
      <c r="A5381" s="2" t="s">
        <v>5397</v>
      </c>
      <c r="B5381" s="2" t="str">
        <f>RIGHT(DmartSalesData[[#This Row],[order_id]],6)</f>
        <v>105364</v>
      </c>
      <c r="C5381" s="2" t="s">
        <v>41</v>
      </c>
      <c r="D5381" s="2" t="s">
        <v>26</v>
      </c>
      <c r="E5381" s="2">
        <v>3234.47</v>
      </c>
      <c r="F5381" s="2">
        <v>0.38</v>
      </c>
      <c r="G5381" s="2">
        <f t="shared" si="168"/>
        <v>1229.0986</v>
      </c>
      <c r="H5381" s="2">
        <f t="shared" si="169"/>
        <v>2005.3713999999998</v>
      </c>
      <c r="I5381" s="2">
        <v>7</v>
      </c>
      <c r="J5381" s="3">
        <v>45551</v>
      </c>
      <c r="K5381" s="3">
        <v>45554</v>
      </c>
      <c r="L5381" s="2" t="s">
        <v>21</v>
      </c>
      <c r="M5381" s="2" t="s">
        <v>22</v>
      </c>
      <c r="N5381" s="2">
        <v>319.07</v>
      </c>
      <c r="O5381" s="2" t="s">
        <v>23</v>
      </c>
      <c r="P5381" s="2" t="s">
        <v>23</v>
      </c>
    </row>
    <row r="5382" spans="1:16" ht="14.25" hidden="1" customHeight="1" x14ac:dyDescent="0.3">
      <c r="A5382" s="2" t="s">
        <v>5413</v>
      </c>
      <c r="B5382" s="2" t="str">
        <f>RIGHT(DmartSalesData[[#This Row],[order_id]],6)</f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2" t="s">
        <v>39</v>
      </c>
    </row>
    <row r="5383" spans="1:16" ht="14.25" hidden="1" customHeight="1" x14ac:dyDescent="0.3">
      <c r="A5383" s="2" t="s">
        <v>5414</v>
      </c>
      <c r="B5383" s="2" t="str">
        <f>RIGHT(DmartSalesData[[#This Row],[order_id]],6)</f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2" t="s">
        <v>17</v>
      </c>
    </row>
    <row r="5384" spans="1:16" ht="14.25" hidden="1" customHeight="1" x14ac:dyDescent="0.3">
      <c r="A5384" s="2" t="s">
        <v>5415</v>
      </c>
      <c r="B5384" s="2" t="str">
        <f>RIGHT(DmartSalesData[[#This Row],[order_id]],6)</f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2" t="s">
        <v>39</v>
      </c>
    </row>
    <row r="5385" spans="1:16" ht="14.25" hidden="1" customHeight="1" x14ac:dyDescent="0.3">
      <c r="A5385" s="2" t="s">
        <v>5416</v>
      </c>
      <c r="B5385" s="2" t="str">
        <f>RIGHT(DmartSalesData[[#This Row],[order_id]],6)</f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2" t="s">
        <v>23</v>
      </c>
    </row>
    <row r="5386" spans="1:16" ht="14.25" hidden="1" customHeight="1" x14ac:dyDescent="0.3">
      <c r="A5386" s="2" t="s">
        <v>5398</v>
      </c>
      <c r="B5386" s="2" t="str">
        <f>RIGHT(DmartSalesData[[#This Row],[order_id]],6)</f>
        <v>105365</v>
      </c>
      <c r="C5386" s="2" t="s">
        <v>25</v>
      </c>
      <c r="D5386" s="2" t="s">
        <v>26</v>
      </c>
      <c r="E5386" s="2">
        <v>4801.05</v>
      </c>
      <c r="F5386" s="2">
        <v>0.26</v>
      </c>
      <c r="G5386" s="2">
        <f t="shared" si="168"/>
        <v>1248.2730000000001</v>
      </c>
      <c r="H5386" s="2">
        <f t="shared" si="169"/>
        <v>3552.777</v>
      </c>
      <c r="I5386" s="2">
        <v>6</v>
      </c>
      <c r="J5386" s="3">
        <v>45401</v>
      </c>
      <c r="K5386" s="3">
        <v>45408</v>
      </c>
      <c r="L5386" s="2" t="s">
        <v>15</v>
      </c>
      <c r="M5386" s="2" t="s">
        <v>16</v>
      </c>
      <c r="N5386" s="2">
        <v>1347.79</v>
      </c>
      <c r="O5386" s="2" t="s">
        <v>23</v>
      </c>
      <c r="P5386" s="2" t="s">
        <v>23</v>
      </c>
    </row>
    <row r="5387" spans="1:16" ht="14.25" hidden="1" customHeight="1" x14ac:dyDescent="0.3">
      <c r="A5387" s="2" t="s">
        <v>5412</v>
      </c>
      <c r="B5387" s="2" t="str">
        <f>RIGHT(DmartSalesData[[#This Row],[order_id]],6)</f>
        <v>105379</v>
      </c>
      <c r="C5387" s="2" t="s">
        <v>41</v>
      </c>
      <c r="D5387" s="2" t="s">
        <v>14</v>
      </c>
      <c r="E5387" s="2">
        <v>4031.1</v>
      </c>
      <c r="F5387" s="2">
        <v>0.41</v>
      </c>
      <c r="G5387" s="2">
        <f t="shared" si="168"/>
        <v>1652.751</v>
      </c>
      <c r="H5387" s="2">
        <f t="shared" si="169"/>
        <v>2378.3490000000002</v>
      </c>
      <c r="I5387" s="2">
        <v>9</v>
      </c>
      <c r="J5387" s="3">
        <v>45638</v>
      </c>
      <c r="K5387" s="3">
        <v>45645</v>
      </c>
      <c r="L5387" s="2" t="s">
        <v>31</v>
      </c>
      <c r="M5387" s="2" t="s">
        <v>27</v>
      </c>
      <c r="N5387" s="2">
        <v>1201.8699999999999</v>
      </c>
      <c r="O5387" s="2" t="s">
        <v>48</v>
      </c>
      <c r="P5387" s="2" t="s">
        <v>48</v>
      </c>
    </row>
    <row r="5388" spans="1:16" ht="14.25" hidden="1" customHeight="1" x14ac:dyDescent="0.3">
      <c r="A5388" s="2" t="s">
        <v>5419</v>
      </c>
      <c r="B5388" s="2" t="str">
        <f>RIGHT(DmartSalesData[[#This Row],[order_id]],6)</f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2" t="s">
        <v>48</v>
      </c>
    </row>
    <row r="5389" spans="1:16" ht="14.25" hidden="1" customHeight="1" x14ac:dyDescent="0.3">
      <c r="A5389" s="2" t="s">
        <v>5420</v>
      </c>
      <c r="B5389" s="2" t="str">
        <f>RIGHT(DmartSalesData[[#This Row],[order_id]],6)</f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2" t="s">
        <v>48</v>
      </c>
    </row>
    <row r="5390" spans="1:16" ht="14.25" hidden="1" customHeight="1" x14ac:dyDescent="0.3">
      <c r="A5390" s="2" t="s">
        <v>5421</v>
      </c>
      <c r="B5390" s="2" t="str">
        <f>RIGHT(DmartSalesData[[#This Row],[order_id]],6)</f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2" t="s">
        <v>23</v>
      </c>
    </row>
    <row r="5391" spans="1:16" ht="14.25" hidden="1" customHeight="1" x14ac:dyDescent="0.3">
      <c r="A5391" s="2" t="s">
        <v>5422</v>
      </c>
      <c r="B5391" s="2" t="str">
        <f>RIGHT(DmartSalesData[[#This Row],[order_id]],6)</f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2" t="s">
        <v>28</v>
      </c>
    </row>
    <row r="5392" spans="1:16" ht="14.25" hidden="1" customHeight="1" x14ac:dyDescent="0.3">
      <c r="A5392" s="2" t="s">
        <v>5423</v>
      </c>
      <c r="B5392" s="2" t="str">
        <f>RIGHT(DmartSalesData[[#This Row],[order_id]],6)</f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2" t="s">
        <v>48</v>
      </c>
    </row>
    <row r="5393" spans="1:16" ht="14.25" hidden="1" customHeight="1" x14ac:dyDescent="0.3">
      <c r="A5393" s="2" t="s">
        <v>5417</v>
      </c>
      <c r="B5393" s="2" t="str">
        <f>RIGHT(DmartSalesData[[#This Row],[order_id]],6)</f>
        <v>105384</v>
      </c>
      <c r="C5393" s="2" t="s">
        <v>19</v>
      </c>
      <c r="D5393" s="2" t="s">
        <v>33</v>
      </c>
      <c r="E5393" s="2">
        <v>4628.6000000000004</v>
      </c>
      <c r="F5393" s="2">
        <v>0.42</v>
      </c>
      <c r="G5393" s="2">
        <f t="shared" si="168"/>
        <v>1944.0120000000002</v>
      </c>
      <c r="H5393" s="2">
        <f t="shared" si="169"/>
        <v>2684.5880000000002</v>
      </c>
      <c r="I5393" s="2">
        <v>2</v>
      </c>
      <c r="J5393" s="3">
        <v>45161</v>
      </c>
      <c r="K5393" s="3">
        <v>45166</v>
      </c>
      <c r="L5393" s="2" t="s">
        <v>31</v>
      </c>
      <c r="M5393" s="2" t="s">
        <v>16</v>
      </c>
      <c r="N5393" s="2">
        <v>809.47</v>
      </c>
      <c r="O5393" s="2" t="s">
        <v>39</v>
      </c>
      <c r="P5393" s="2" t="s">
        <v>39</v>
      </c>
    </row>
    <row r="5394" spans="1:16" ht="14.25" hidden="1" customHeight="1" x14ac:dyDescent="0.3">
      <c r="A5394" s="2" t="s">
        <v>5418</v>
      </c>
      <c r="B5394" s="2" t="str">
        <f>RIGHT(DmartSalesData[[#This Row],[order_id]],6)</f>
        <v>105385</v>
      </c>
      <c r="C5394" s="2" t="s">
        <v>25</v>
      </c>
      <c r="D5394" s="2" t="s">
        <v>14</v>
      </c>
      <c r="E5394" s="2">
        <v>4345.84</v>
      </c>
      <c r="F5394" s="2">
        <v>0.35</v>
      </c>
      <c r="G5394" s="2">
        <f t="shared" si="168"/>
        <v>1521.0439999999999</v>
      </c>
      <c r="H5394" s="2">
        <f t="shared" si="169"/>
        <v>2824.7960000000003</v>
      </c>
      <c r="I5394" s="2">
        <v>7</v>
      </c>
      <c r="J5394" s="3">
        <v>45647</v>
      </c>
      <c r="K5394" s="3">
        <v>45649</v>
      </c>
      <c r="L5394" s="2" t="s">
        <v>15</v>
      </c>
      <c r="M5394" s="2" t="s">
        <v>16</v>
      </c>
      <c r="N5394" s="2">
        <v>617.02</v>
      </c>
      <c r="O5394" s="2" t="s">
        <v>34</v>
      </c>
      <c r="P5394" s="2" t="s">
        <v>34</v>
      </c>
    </row>
    <row r="5395" spans="1:16" ht="14.25" hidden="1" customHeight="1" x14ac:dyDescent="0.3">
      <c r="A5395" s="2" t="s">
        <v>5424</v>
      </c>
      <c r="B5395" s="2" t="str">
        <f>RIGHT(DmartSalesData[[#This Row],[order_id]],6)</f>
        <v>105391</v>
      </c>
      <c r="C5395" s="2" t="s">
        <v>41</v>
      </c>
      <c r="D5395" s="2" t="s">
        <v>20</v>
      </c>
      <c r="E5395" s="2">
        <v>3364.62</v>
      </c>
      <c r="F5395" s="2">
        <v>0.41</v>
      </c>
      <c r="G5395" s="2">
        <f t="shared" si="168"/>
        <v>1379.4941999999999</v>
      </c>
      <c r="H5395" s="2">
        <f t="shared" si="169"/>
        <v>1985.1258</v>
      </c>
      <c r="I5395" s="2">
        <v>5</v>
      </c>
      <c r="J5395" s="3">
        <v>44944</v>
      </c>
      <c r="K5395" s="3">
        <v>44945</v>
      </c>
      <c r="L5395" s="2" t="s">
        <v>21</v>
      </c>
      <c r="M5395" s="2" t="s">
        <v>16</v>
      </c>
      <c r="N5395" s="2">
        <v>305.32</v>
      </c>
      <c r="O5395" s="2" t="s">
        <v>23</v>
      </c>
      <c r="P5395" s="2" t="s">
        <v>23</v>
      </c>
    </row>
    <row r="5396" spans="1:16" ht="14.25" hidden="1" customHeight="1" x14ac:dyDescent="0.3">
      <c r="A5396" s="2" t="s">
        <v>5427</v>
      </c>
      <c r="B5396" s="2" t="str">
        <f>RIGHT(DmartSalesData[[#This Row],[order_id]],6)</f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2" t="s">
        <v>17</v>
      </c>
    </row>
    <row r="5397" spans="1:16" ht="14.25" hidden="1" customHeight="1" x14ac:dyDescent="0.3">
      <c r="A5397" s="2" t="s">
        <v>5425</v>
      </c>
      <c r="B5397" s="2" t="str">
        <f>RIGHT(DmartSalesData[[#This Row],[order_id]],6)</f>
        <v>105392</v>
      </c>
      <c r="C5397" s="2" t="s">
        <v>41</v>
      </c>
      <c r="D5397" s="2" t="s">
        <v>36</v>
      </c>
      <c r="E5397" s="2">
        <v>3070.35</v>
      </c>
      <c r="F5397" s="2">
        <v>0.38</v>
      </c>
      <c r="G5397" s="2">
        <f t="shared" si="168"/>
        <v>1166.7329999999999</v>
      </c>
      <c r="H5397" s="2">
        <f t="shared" si="169"/>
        <v>1903.617</v>
      </c>
      <c r="I5397" s="2">
        <v>5</v>
      </c>
      <c r="J5397" s="3">
        <v>44933</v>
      </c>
      <c r="K5397" s="3">
        <v>44937</v>
      </c>
      <c r="L5397" s="2" t="s">
        <v>31</v>
      </c>
      <c r="M5397" s="2" t="s">
        <v>16</v>
      </c>
      <c r="N5397" s="2">
        <v>640.79999999999995</v>
      </c>
      <c r="O5397" s="2" t="s">
        <v>17</v>
      </c>
      <c r="P5397" s="2" t="s">
        <v>17</v>
      </c>
    </row>
    <row r="5398" spans="1:16" ht="14.25" hidden="1" customHeight="1" x14ac:dyDescent="0.3">
      <c r="A5398" s="2" t="s">
        <v>5429</v>
      </c>
      <c r="B5398" s="2" t="str">
        <f>RIGHT(DmartSalesData[[#This Row],[order_id]],6)</f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2" t="s">
        <v>17</v>
      </c>
    </row>
    <row r="5399" spans="1:16" ht="14.25" hidden="1" customHeight="1" x14ac:dyDescent="0.3">
      <c r="A5399" s="2" t="s">
        <v>5430</v>
      </c>
      <c r="B5399" s="2" t="str">
        <f>RIGHT(DmartSalesData[[#This Row],[order_id]],6)</f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2" t="s">
        <v>48</v>
      </c>
    </row>
    <row r="5400" spans="1:16" ht="14.25" hidden="1" customHeight="1" x14ac:dyDescent="0.3">
      <c r="A5400" s="2" t="s">
        <v>5431</v>
      </c>
      <c r="B5400" s="2" t="str">
        <f>RIGHT(DmartSalesData[[#This Row],[order_id]],6)</f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2" t="s">
        <v>28</v>
      </c>
    </row>
    <row r="5401" spans="1:16" ht="14.25" hidden="1" customHeight="1" x14ac:dyDescent="0.3">
      <c r="A5401" s="2" t="s">
        <v>5432</v>
      </c>
      <c r="B5401" s="2" t="str">
        <f>RIGHT(DmartSalesData[[#This Row],[order_id]],6)</f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2" t="s">
        <v>23</v>
      </c>
    </row>
    <row r="5402" spans="1:16" ht="14.25" hidden="1" customHeight="1" x14ac:dyDescent="0.3">
      <c r="A5402" s="2" t="s">
        <v>5426</v>
      </c>
      <c r="B5402" s="2" t="str">
        <f>RIGHT(DmartSalesData[[#This Row],[order_id]],6)</f>
        <v>105393</v>
      </c>
      <c r="C5402" s="2" t="s">
        <v>25</v>
      </c>
      <c r="D5402" s="2" t="s">
        <v>36</v>
      </c>
      <c r="E5402" s="2">
        <v>3587.31</v>
      </c>
      <c r="F5402" s="2">
        <v>0.39</v>
      </c>
      <c r="G5402" s="2">
        <f t="shared" si="168"/>
        <v>1399.0509</v>
      </c>
      <c r="H5402" s="2">
        <f t="shared" si="169"/>
        <v>2188.2591000000002</v>
      </c>
      <c r="I5402" s="2">
        <v>8</v>
      </c>
      <c r="J5402" s="3">
        <v>45211</v>
      </c>
      <c r="K5402" s="3">
        <v>45218</v>
      </c>
      <c r="L5402" s="2" t="s">
        <v>21</v>
      </c>
      <c r="M5402" s="2" t="s">
        <v>16</v>
      </c>
      <c r="N5402" s="2">
        <v>798.5</v>
      </c>
      <c r="O5402" s="2" t="s">
        <v>39</v>
      </c>
      <c r="P5402" s="2" t="s">
        <v>39</v>
      </c>
    </row>
    <row r="5403" spans="1:16" ht="14.25" hidden="1" customHeight="1" x14ac:dyDescent="0.3">
      <c r="A5403" s="2" t="s">
        <v>5434</v>
      </c>
      <c r="B5403" s="2" t="str">
        <f>RIGHT(DmartSalesData[[#This Row],[order_id]],6)</f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2" t="s">
        <v>23</v>
      </c>
    </row>
    <row r="5404" spans="1:16" ht="14.25" hidden="1" customHeight="1" x14ac:dyDescent="0.3">
      <c r="A5404" s="2" t="s">
        <v>5428</v>
      </c>
      <c r="B5404" s="2" t="str">
        <f>RIGHT(DmartSalesData[[#This Row],[order_id]],6)</f>
        <v>105395</v>
      </c>
      <c r="C5404" s="2" t="s">
        <v>13</v>
      </c>
      <c r="D5404" s="2" t="s">
        <v>14</v>
      </c>
      <c r="E5404" s="2">
        <v>4897.03</v>
      </c>
      <c r="F5404" s="2">
        <v>0.38</v>
      </c>
      <c r="G5404" s="2">
        <f t="shared" si="168"/>
        <v>1860.8714</v>
      </c>
      <c r="H5404" s="2">
        <f t="shared" si="169"/>
        <v>3036.1585999999998</v>
      </c>
      <c r="I5404" s="2">
        <v>1</v>
      </c>
      <c r="J5404" s="3">
        <v>45326</v>
      </c>
      <c r="K5404" s="3">
        <v>45327</v>
      </c>
      <c r="L5404" s="2" t="s">
        <v>15</v>
      </c>
      <c r="M5404" s="2" t="s">
        <v>22</v>
      </c>
      <c r="N5404" s="2">
        <v>703.69</v>
      </c>
      <c r="O5404" s="2" t="s">
        <v>48</v>
      </c>
      <c r="P5404" s="2" t="s">
        <v>48</v>
      </c>
    </row>
    <row r="5405" spans="1:16" ht="14.25" hidden="1" customHeight="1" x14ac:dyDescent="0.3">
      <c r="A5405" s="2" t="s">
        <v>5433</v>
      </c>
      <c r="B5405" s="2" t="str">
        <f>RIGHT(DmartSalesData[[#This Row],[order_id]],6)</f>
        <v>105400</v>
      </c>
      <c r="C5405" s="2" t="s">
        <v>19</v>
      </c>
      <c r="D5405" s="2" t="s">
        <v>14</v>
      </c>
      <c r="E5405" s="2">
        <v>3561.77</v>
      </c>
      <c r="F5405" s="2">
        <v>0.47</v>
      </c>
      <c r="G5405" s="2">
        <f t="shared" si="168"/>
        <v>1674.0319</v>
      </c>
      <c r="H5405" s="2">
        <f t="shared" si="169"/>
        <v>1887.7381</v>
      </c>
      <c r="I5405" s="2">
        <v>2</v>
      </c>
      <c r="J5405" s="3">
        <v>45186</v>
      </c>
      <c r="K5405" s="3">
        <v>45191</v>
      </c>
      <c r="L5405" s="2" t="s">
        <v>31</v>
      </c>
      <c r="M5405" s="2" t="s">
        <v>27</v>
      </c>
      <c r="N5405" s="2">
        <v>465.57</v>
      </c>
      <c r="O5405" s="2" t="s">
        <v>28</v>
      </c>
      <c r="P5405" s="2" t="s">
        <v>28</v>
      </c>
    </row>
    <row r="5406" spans="1:16" ht="14.25" hidden="1" customHeight="1" x14ac:dyDescent="0.3">
      <c r="A5406" s="2" t="s">
        <v>5437</v>
      </c>
      <c r="B5406" s="2" t="str">
        <f>RIGHT(DmartSalesData[[#This Row],[order_id]],6)</f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2" t="s">
        <v>48</v>
      </c>
    </row>
    <row r="5407" spans="1:16" ht="14.25" hidden="1" customHeight="1" x14ac:dyDescent="0.3">
      <c r="A5407" s="2" t="s">
        <v>5438</v>
      </c>
      <c r="B5407" s="2" t="str">
        <f>RIGHT(DmartSalesData[[#This Row],[order_id]],6)</f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2" t="s">
        <v>17</v>
      </c>
    </row>
    <row r="5408" spans="1:16" ht="14.25" customHeight="1" x14ac:dyDescent="0.3">
      <c r="A5408" s="2" t="s">
        <v>9752</v>
      </c>
      <c r="B5408" s="2" t="str">
        <f>RIGHT(DmartSalesData[[#This Row],[order_id]],6)</f>
        <v>109719</v>
      </c>
      <c r="C5408" s="2" t="s">
        <v>41</v>
      </c>
      <c r="D5408" s="2" t="s">
        <v>20</v>
      </c>
      <c r="E5408" s="2">
        <v>114.88</v>
      </c>
      <c r="F5408" s="2">
        <v>0.39</v>
      </c>
      <c r="G5408" s="2">
        <f t="shared" si="168"/>
        <v>44.803199999999997</v>
      </c>
      <c r="H5408" s="2">
        <f t="shared" si="169"/>
        <v>70.076799999999992</v>
      </c>
      <c r="I5408" s="2">
        <v>4</v>
      </c>
      <c r="J5408" s="3">
        <v>45219</v>
      </c>
      <c r="K5408" s="3">
        <v>45224</v>
      </c>
      <c r="L5408" s="2" t="s">
        <v>15</v>
      </c>
      <c r="M5408" s="2" t="s">
        <v>16</v>
      </c>
      <c r="N5408" s="2">
        <v>29.86</v>
      </c>
      <c r="O5408" s="2" t="s">
        <v>17</v>
      </c>
      <c r="P5408" s="2" t="s">
        <v>17</v>
      </c>
    </row>
    <row r="5409" spans="1:16" ht="14.25" hidden="1" customHeight="1" x14ac:dyDescent="0.3">
      <c r="A5409" s="2" t="s">
        <v>5440</v>
      </c>
      <c r="B5409" s="2" t="str">
        <f>RIGHT(DmartSalesData[[#This Row],[order_id]],6)</f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2" t="s">
        <v>48</v>
      </c>
    </row>
    <row r="5410" spans="1:16" ht="14.25" hidden="1" customHeight="1" x14ac:dyDescent="0.3">
      <c r="A5410" s="2" t="s">
        <v>5441</v>
      </c>
      <c r="B5410" s="2" t="str">
        <f>RIGHT(DmartSalesData[[#This Row],[order_id]],6)</f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2" t="s">
        <v>28</v>
      </c>
    </row>
    <row r="5411" spans="1:16" ht="14.25" hidden="1" customHeight="1" x14ac:dyDescent="0.3">
      <c r="A5411" s="2" t="s">
        <v>5435</v>
      </c>
      <c r="B5411" s="2" t="str">
        <f>RIGHT(DmartSalesData[[#This Row],[order_id]],6)</f>
        <v>105402</v>
      </c>
      <c r="C5411" s="2" t="s">
        <v>41</v>
      </c>
      <c r="D5411" s="2" t="s">
        <v>33</v>
      </c>
      <c r="E5411" s="2">
        <v>4736.17</v>
      </c>
      <c r="F5411" s="2">
        <v>0.24</v>
      </c>
      <c r="G5411" s="2">
        <f t="shared" si="168"/>
        <v>1136.6807999999999</v>
      </c>
      <c r="H5411" s="2">
        <f t="shared" si="169"/>
        <v>3599.4892</v>
      </c>
      <c r="I5411" s="2">
        <v>1</v>
      </c>
      <c r="J5411" s="3">
        <v>44998</v>
      </c>
      <c r="K5411" s="3">
        <v>45003</v>
      </c>
      <c r="L5411" s="2" t="s">
        <v>31</v>
      </c>
      <c r="M5411" s="2" t="s">
        <v>22</v>
      </c>
      <c r="N5411" s="2">
        <v>531.33000000000004</v>
      </c>
      <c r="O5411" s="2" t="s">
        <v>23</v>
      </c>
      <c r="P5411" s="2" t="s">
        <v>23</v>
      </c>
    </row>
    <row r="5412" spans="1:16" ht="14.25" hidden="1" customHeight="1" x14ac:dyDescent="0.3">
      <c r="A5412" s="2" t="s">
        <v>5436</v>
      </c>
      <c r="B5412" s="2" t="str">
        <f>RIGHT(DmartSalesData[[#This Row],[order_id]],6)</f>
        <v>105403</v>
      </c>
      <c r="C5412" s="2" t="s">
        <v>19</v>
      </c>
      <c r="D5412" s="2" t="s">
        <v>33</v>
      </c>
      <c r="E5412" s="2">
        <v>4587.68</v>
      </c>
      <c r="F5412" s="2">
        <v>0.41</v>
      </c>
      <c r="G5412" s="2">
        <f t="shared" si="168"/>
        <v>1880.9488000000001</v>
      </c>
      <c r="H5412" s="2">
        <f t="shared" si="169"/>
        <v>2706.7312000000002</v>
      </c>
      <c r="I5412" s="2">
        <v>8</v>
      </c>
      <c r="J5412" s="3">
        <v>45567</v>
      </c>
      <c r="K5412" s="3">
        <v>45569</v>
      </c>
      <c r="L5412" s="2" t="s">
        <v>21</v>
      </c>
      <c r="M5412" s="2" t="s">
        <v>22</v>
      </c>
      <c r="N5412" s="2">
        <v>845.38</v>
      </c>
      <c r="O5412" s="2" t="s">
        <v>23</v>
      </c>
      <c r="P5412" s="2" t="s">
        <v>23</v>
      </c>
    </row>
    <row r="5413" spans="1:16" ht="14.25" hidden="1" customHeight="1" x14ac:dyDescent="0.3">
      <c r="A5413" s="2" t="s">
        <v>5444</v>
      </c>
      <c r="B5413" s="2" t="str">
        <f>RIGHT(DmartSalesData[[#This Row],[order_id]],6)</f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2" t="s">
        <v>34</v>
      </c>
    </row>
    <row r="5414" spans="1:16" ht="14.25" hidden="1" customHeight="1" x14ac:dyDescent="0.3">
      <c r="A5414" s="2" t="s">
        <v>5445</v>
      </c>
      <c r="B5414" s="2" t="str">
        <f>RIGHT(DmartSalesData[[#This Row],[order_id]],6)</f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2" t="s">
        <v>48</v>
      </c>
    </row>
    <row r="5415" spans="1:16" ht="14.25" hidden="1" customHeight="1" x14ac:dyDescent="0.3">
      <c r="A5415" s="2" t="s">
        <v>5442</v>
      </c>
      <c r="B5415" s="2" t="str">
        <f>RIGHT(DmartSalesData[[#This Row],[order_id]],6)</f>
        <v>105409</v>
      </c>
      <c r="C5415" s="2" t="s">
        <v>13</v>
      </c>
      <c r="D5415" s="2" t="s">
        <v>26</v>
      </c>
      <c r="E5415" s="2">
        <v>4427.03</v>
      </c>
      <c r="F5415" s="2">
        <v>0.47</v>
      </c>
      <c r="G5415" s="2">
        <f t="shared" si="168"/>
        <v>2080.7040999999999</v>
      </c>
      <c r="H5415" s="2">
        <f t="shared" si="169"/>
        <v>2346.3258999999998</v>
      </c>
      <c r="I5415" s="2">
        <v>8</v>
      </c>
      <c r="J5415" s="3">
        <v>45283</v>
      </c>
      <c r="K5415" s="3">
        <v>45287</v>
      </c>
      <c r="L5415" s="2" t="s">
        <v>21</v>
      </c>
      <c r="M5415" s="2" t="s">
        <v>27</v>
      </c>
      <c r="N5415" s="2">
        <v>1168.57</v>
      </c>
      <c r="O5415" s="2" t="s">
        <v>23</v>
      </c>
      <c r="P5415" s="2" t="s">
        <v>23</v>
      </c>
    </row>
    <row r="5416" spans="1:16" ht="14.25" hidden="1" customHeight="1" x14ac:dyDescent="0.3">
      <c r="A5416" s="2" t="s">
        <v>5447</v>
      </c>
      <c r="B5416" s="2" t="str">
        <f>RIGHT(DmartSalesData[[#This Row],[order_id]],6)</f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2" t="s">
        <v>34</v>
      </c>
    </row>
    <row r="5417" spans="1:16" ht="14.25" hidden="1" customHeight="1" x14ac:dyDescent="0.3">
      <c r="A5417" s="2" t="s">
        <v>5443</v>
      </c>
      <c r="B5417" s="2" t="str">
        <f>RIGHT(DmartSalesData[[#This Row],[order_id]],6)</f>
        <v>105410</v>
      </c>
      <c r="C5417" s="2" t="s">
        <v>41</v>
      </c>
      <c r="D5417" s="2" t="s">
        <v>14</v>
      </c>
      <c r="E5417" s="2">
        <v>4647.1099999999997</v>
      </c>
      <c r="F5417" s="2">
        <v>0.47</v>
      </c>
      <c r="G5417" s="2">
        <f t="shared" si="168"/>
        <v>2184.1416999999997</v>
      </c>
      <c r="H5417" s="2">
        <f t="shared" si="169"/>
        <v>2462.9683</v>
      </c>
      <c r="I5417" s="2">
        <v>4</v>
      </c>
      <c r="J5417" s="3">
        <v>45385</v>
      </c>
      <c r="K5417" s="3">
        <v>45391</v>
      </c>
      <c r="L5417" s="2" t="s">
        <v>31</v>
      </c>
      <c r="M5417" s="2" t="s">
        <v>27</v>
      </c>
      <c r="N5417" s="2">
        <v>283.39</v>
      </c>
      <c r="O5417" s="2" t="s">
        <v>23</v>
      </c>
      <c r="P5417" s="2" t="s">
        <v>23</v>
      </c>
    </row>
    <row r="5418" spans="1:16" ht="14.25" hidden="1" customHeight="1" x14ac:dyDescent="0.3">
      <c r="A5418" s="2" t="s">
        <v>5449</v>
      </c>
      <c r="B5418" s="2" t="str">
        <f>RIGHT(DmartSalesData[[#This Row],[order_id]],6)</f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2" t="s">
        <v>28</v>
      </c>
    </row>
    <row r="5419" spans="1:16" ht="14.25" hidden="1" customHeight="1" x14ac:dyDescent="0.3">
      <c r="A5419" s="2" t="s">
        <v>5446</v>
      </c>
      <c r="B5419" s="2" t="str">
        <f>RIGHT(DmartSalesData[[#This Row],[order_id]],6)</f>
        <v>105413</v>
      </c>
      <c r="C5419" s="2" t="s">
        <v>25</v>
      </c>
      <c r="D5419" s="2" t="s">
        <v>36</v>
      </c>
      <c r="E5419" s="2">
        <v>4921</v>
      </c>
      <c r="F5419" s="2">
        <v>0.4</v>
      </c>
      <c r="G5419" s="2">
        <f t="shared" si="168"/>
        <v>1968.4</v>
      </c>
      <c r="H5419" s="2">
        <f t="shared" si="169"/>
        <v>2952.6</v>
      </c>
      <c r="I5419" s="2">
        <v>8</v>
      </c>
      <c r="J5419" s="3">
        <v>44965</v>
      </c>
      <c r="K5419" s="3">
        <v>44967</v>
      </c>
      <c r="L5419" s="2" t="s">
        <v>31</v>
      </c>
      <c r="M5419" s="2" t="s">
        <v>22</v>
      </c>
      <c r="N5419" s="2">
        <v>736.2</v>
      </c>
      <c r="O5419" s="2" t="s">
        <v>34</v>
      </c>
      <c r="P5419" s="2" t="s">
        <v>34</v>
      </c>
    </row>
    <row r="5420" spans="1:16" ht="14.25" hidden="1" customHeight="1" x14ac:dyDescent="0.3">
      <c r="A5420" s="2" t="s">
        <v>5448</v>
      </c>
      <c r="B5420" s="2" t="str">
        <f>RIGHT(DmartSalesData[[#This Row],[order_id]],6)</f>
        <v>105415</v>
      </c>
      <c r="C5420" s="2" t="s">
        <v>13</v>
      </c>
      <c r="D5420" s="2" t="s">
        <v>14</v>
      </c>
      <c r="E5420" s="2">
        <v>2535.5700000000002</v>
      </c>
      <c r="F5420" s="2">
        <v>0.44</v>
      </c>
      <c r="G5420" s="2">
        <f t="shared" si="168"/>
        <v>1115.6508000000001</v>
      </c>
      <c r="H5420" s="2">
        <f t="shared" si="169"/>
        <v>1419.9192</v>
      </c>
      <c r="I5420" s="2">
        <v>5</v>
      </c>
      <c r="J5420" s="3">
        <v>45562</v>
      </c>
      <c r="K5420" s="3">
        <v>45567</v>
      </c>
      <c r="L5420" s="2" t="s">
        <v>21</v>
      </c>
      <c r="M5420" s="2" t="s">
        <v>22</v>
      </c>
      <c r="N5420" s="2">
        <v>269.23</v>
      </c>
      <c r="O5420" s="2" t="s">
        <v>39</v>
      </c>
      <c r="P5420" s="2" t="s">
        <v>39</v>
      </c>
    </row>
    <row r="5421" spans="1:16" ht="14.25" hidden="1" customHeight="1" x14ac:dyDescent="0.3">
      <c r="A5421" s="2" t="s">
        <v>5452</v>
      </c>
      <c r="B5421" s="2" t="str">
        <f>RIGHT(DmartSalesData[[#This Row],[order_id]],6)</f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2" t="s">
        <v>34</v>
      </c>
    </row>
    <row r="5422" spans="1:16" ht="14.25" hidden="1" customHeight="1" x14ac:dyDescent="0.3">
      <c r="A5422" s="2" t="s">
        <v>5453</v>
      </c>
      <c r="B5422" s="2" t="str">
        <f>RIGHT(DmartSalesData[[#This Row],[order_id]],6)</f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2" t="s">
        <v>28</v>
      </c>
    </row>
    <row r="5423" spans="1:16" ht="14.25" hidden="1" customHeight="1" x14ac:dyDescent="0.3">
      <c r="A5423" s="2" t="s">
        <v>5454</v>
      </c>
      <c r="B5423" s="2" t="str">
        <f>RIGHT(DmartSalesData[[#This Row],[order_id]],6)</f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2" t="s">
        <v>23</v>
      </c>
    </row>
    <row r="5424" spans="1:16" ht="14.25" hidden="1" customHeight="1" x14ac:dyDescent="0.3">
      <c r="A5424" s="2" t="s">
        <v>5455</v>
      </c>
      <c r="B5424" s="2" t="str">
        <f>RIGHT(DmartSalesData[[#This Row],[order_id]],6)</f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2" t="s">
        <v>28</v>
      </c>
    </row>
    <row r="5425" spans="1:16" ht="14.25" hidden="1" customHeight="1" x14ac:dyDescent="0.3">
      <c r="A5425" s="2" t="s">
        <v>5456</v>
      </c>
      <c r="B5425" s="2" t="str">
        <f>RIGHT(DmartSalesData[[#This Row],[order_id]],6)</f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2" t="s">
        <v>28</v>
      </c>
    </row>
    <row r="5426" spans="1:16" ht="14.25" hidden="1" customHeight="1" x14ac:dyDescent="0.3">
      <c r="A5426" s="2" t="s">
        <v>5457</v>
      </c>
      <c r="B5426" s="2" t="str">
        <f>RIGHT(DmartSalesData[[#This Row],[order_id]],6)</f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2" t="s">
        <v>28</v>
      </c>
    </row>
    <row r="5427" spans="1:16" ht="14.25" hidden="1" customHeight="1" x14ac:dyDescent="0.3">
      <c r="A5427" s="2" t="s">
        <v>5450</v>
      </c>
      <c r="B5427" s="2" t="str">
        <f>RIGHT(DmartSalesData[[#This Row],[order_id]],6)</f>
        <v>105417</v>
      </c>
      <c r="C5427" s="2" t="s">
        <v>19</v>
      </c>
      <c r="D5427" s="2" t="s">
        <v>14</v>
      </c>
      <c r="E5427" s="2">
        <v>3511.32</v>
      </c>
      <c r="F5427" s="2">
        <v>0.48</v>
      </c>
      <c r="G5427" s="2">
        <f t="shared" si="168"/>
        <v>1685.4336000000001</v>
      </c>
      <c r="H5427" s="2">
        <f t="shared" si="169"/>
        <v>1825.8864000000001</v>
      </c>
      <c r="I5427" s="2">
        <v>6</v>
      </c>
      <c r="J5427" s="3">
        <v>45522</v>
      </c>
      <c r="K5427" s="3">
        <v>45529</v>
      </c>
      <c r="L5427" s="2" t="s">
        <v>21</v>
      </c>
      <c r="M5427" s="2" t="s">
        <v>27</v>
      </c>
      <c r="N5427" s="2">
        <v>1015.75</v>
      </c>
      <c r="O5427" s="2" t="s">
        <v>23</v>
      </c>
      <c r="P5427" s="2" t="s">
        <v>23</v>
      </c>
    </row>
    <row r="5428" spans="1:16" ht="14.25" hidden="1" customHeight="1" x14ac:dyDescent="0.3">
      <c r="A5428" s="2" t="s">
        <v>5451</v>
      </c>
      <c r="B5428" s="2" t="str">
        <f>RIGHT(DmartSalesData[[#This Row],[order_id]],6)</f>
        <v>105418</v>
      </c>
      <c r="C5428" s="2" t="s">
        <v>25</v>
      </c>
      <c r="D5428" s="2" t="s">
        <v>26</v>
      </c>
      <c r="E5428" s="2">
        <v>4777.26</v>
      </c>
      <c r="F5428" s="2">
        <v>0.44</v>
      </c>
      <c r="G5428" s="2">
        <f t="shared" si="168"/>
        <v>2101.9944</v>
      </c>
      <c r="H5428" s="2">
        <f t="shared" si="169"/>
        <v>2675.2656000000002</v>
      </c>
      <c r="I5428" s="2">
        <v>1</v>
      </c>
      <c r="J5428" s="3">
        <v>45135</v>
      </c>
      <c r="K5428" s="3">
        <v>45140</v>
      </c>
      <c r="L5428" s="2" t="s">
        <v>21</v>
      </c>
      <c r="M5428" s="2" t="s">
        <v>16</v>
      </c>
      <c r="N5428" s="2">
        <v>1228.08</v>
      </c>
      <c r="O5428" s="2" t="s">
        <v>48</v>
      </c>
      <c r="P5428" s="2" t="s">
        <v>48</v>
      </c>
    </row>
    <row r="5429" spans="1:16" ht="14.25" hidden="1" customHeight="1" x14ac:dyDescent="0.3">
      <c r="A5429" s="2" t="s">
        <v>5460</v>
      </c>
      <c r="B5429" s="2" t="str">
        <f>RIGHT(DmartSalesData[[#This Row],[order_id]],6)</f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2" t="s">
        <v>17</v>
      </c>
    </row>
    <row r="5430" spans="1:16" ht="14.25" hidden="1" customHeight="1" x14ac:dyDescent="0.3">
      <c r="A5430" s="2" t="s">
        <v>5461</v>
      </c>
      <c r="B5430" s="2" t="str">
        <f>RIGHT(DmartSalesData[[#This Row],[order_id]],6)</f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2" t="s">
        <v>17</v>
      </c>
    </row>
    <row r="5431" spans="1:16" ht="14.25" hidden="1" customHeight="1" x14ac:dyDescent="0.3">
      <c r="A5431" s="2" t="s">
        <v>5462</v>
      </c>
      <c r="B5431" s="2" t="str">
        <f>RIGHT(DmartSalesData[[#This Row],[order_id]],6)</f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2" t="s">
        <v>28</v>
      </c>
    </row>
    <row r="5432" spans="1:16" ht="14.25" hidden="1" customHeight="1" x14ac:dyDescent="0.3">
      <c r="A5432" s="2" t="s">
        <v>5458</v>
      </c>
      <c r="B5432" s="2" t="str">
        <f>RIGHT(DmartSalesData[[#This Row],[order_id]],6)</f>
        <v>105425</v>
      </c>
      <c r="C5432" s="2" t="s">
        <v>25</v>
      </c>
      <c r="D5432" s="2" t="s">
        <v>14</v>
      </c>
      <c r="E5432" s="2">
        <v>3594.08</v>
      </c>
      <c r="F5432" s="2">
        <v>0.47</v>
      </c>
      <c r="G5432" s="2">
        <f t="shared" si="168"/>
        <v>1689.2175999999999</v>
      </c>
      <c r="H5432" s="2">
        <f t="shared" si="169"/>
        <v>1904.8624</v>
      </c>
      <c r="I5432" s="2">
        <v>8</v>
      </c>
      <c r="J5432" s="3">
        <v>45327</v>
      </c>
      <c r="K5432" s="3">
        <v>45333</v>
      </c>
      <c r="L5432" s="2" t="s">
        <v>15</v>
      </c>
      <c r="M5432" s="2" t="s">
        <v>27</v>
      </c>
      <c r="N5432" s="2">
        <v>935.33</v>
      </c>
      <c r="O5432" s="2" t="s">
        <v>28</v>
      </c>
      <c r="P5432" s="2" t="s">
        <v>28</v>
      </c>
    </row>
    <row r="5433" spans="1:16" ht="14.25" hidden="1" customHeight="1" x14ac:dyDescent="0.3">
      <c r="A5433" s="2" t="s">
        <v>5464</v>
      </c>
      <c r="B5433" s="2" t="str">
        <f>RIGHT(DmartSalesData[[#This Row],[order_id]],6)</f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2" t="s">
        <v>48</v>
      </c>
    </row>
    <row r="5434" spans="1:16" ht="14.25" hidden="1" customHeight="1" x14ac:dyDescent="0.3">
      <c r="A5434" s="2" t="s">
        <v>5459</v>
      </c>
      <c r="B5434" s="2" t="str">
        <f>RIGHT(DmartSalesData[[#This Row],[order_id]],6)</f>
        <v>105426</v>
      </c>
      <c r="C5434" s="2" t="s">
        <v>41</v>
      </c>
      <c r="D5434" s="2" t="s">
        <v>20</v>
      </c>
      <c r="E5434" s="2">
        <v>4965.53</v>
      </c>
      <c r="F5434" s="2">
        <v>0.23</v>
      </c>
      <c r="G5434" s="2">
        <f t="shared" si="168"/>
        <v>1142.0718999999999</v>
      </c>
      <c r="H5434" s="2">
        <f t="shared" si="169"/>
        <v>3823.4580999999998</v>
      </c>
      <c r="I5434" s="2">
        <v>9</v>
      </c>
      <c r="J5434" s="3">
        <v>45518</v>
      </c>
      <c r="K5434" s="3">
        <v>45525</v>
      </c>
      <c r="L5434" s="2" t="s">
        <v>31</v>
      </c>
      <c r="M5434" s="2" t="s">
        <v>22</v>
      </c>
      <c r="N5434" s="2">
        <v>326.16000000000003</v>
      </c>
      <c r="O5434" s="2" t="s">
        <v>28</v>
      </c>
      <c r="P5434" s="2" t="s">
        <v>28</v>
      </c>
    </row>
    <row r="5435" spans="1:16" ht="14.25" hidden="1" customHeight="1" x14ac:dyDescent="0.3">
      <c r="A5435" s="2" t="s">
        <v>5466</v>
      </c>
      <c r="B5435" s="2" t="str">
        <f>RIGHT(DmartSalesData[[#This Row],[order_id]],6)</f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2" t="s">
        <v>23</v>
      </c>
    </row>
    <row r="5436" spans="1:16" ht="14.25" hidden="1" customHeight="1" x14ac:dyDescent="0.3">
      <c r="A5436" s="2" t="s">
        <v>5467</v>
      </c>
      <c r="B5436" s="2" t="str">
        <f>RIGHT(DmartSalesData[[#This Row],[order_id]],6)</f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2" t="s">
        <v>17</v>
      </c>
    </row>
    <row r="5437" spans="1:16" ht="14.25" hidden="1" customHeight="1" x14ac:dyDescent="0.3">
      <c r="A5437" s="2" t="s">
        <v>5468</v>
      </c>
      <c r="B5437" s="2" t="str">
        <f>RIGHT(DmartSalesData[[#This Row],[order_id]],6)</f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ref="G5437:G5500" si="170">E5437*F5437</f>
        <v>315.64830000000001</v>
      </c>
      <c r="H5437" s="2">
        <f t="shared" ref="H5437:H5500" si="171">E5437-G5437</f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2" t="s">
        <v>17</v>
      </c>
    </row>
    <row r="5438" spans="1:16" ht="14.25" hidden="1" customHeight="1" x14ac:dyDescent="0.3">
      <c r="A5438" s="2" t="s">
        <v>5469</v>
      </c>
      <c r="B5438" s="2" t="str">
        <f>RIGHT(DmartSalesData[[#This Row],[order_id]],6)</f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70"/>
        <v>32.418800000000005</v>
      </c>
      <c r="H5438" s="2">
        <f t="shared" si="171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2" t="s">
        <v>34</v>
      </c>
    </row>
    <row r="5439" spans="1:16" ht="14.25" hidden="1" customHeight="1" x14ac:dyDescent="0.3">
      <c r="A5439" s="2" t="s">
        <v>5463</v>
      </c>
      <c r="B5439" s="2" t="str">
        <f>RIGHT(DmartSalesData[[#This Row],[order_id]],6)</f>
        <v>105430</v>
      </c>
      <c r="C5439" s="2" t="s">
        <v>13</v>
      </c>
      <c r="D5439" s="2" t="s">
        <v>26</v>
      </c>
      <c r="E5439" s="2">
        <v>3178.95</v>
      </c>
      <c r="F5439" s="2">
        <v>0.38</v>
      </c>
      <c r="G5439" s="2">
        <f t="shared" si="170"/>
        <v>1208.001</v>
      </c>
      <c r="H5439" s="2">
        <f t="shared" si="171"/>
        <v>1970.9489999999998</v>
      </c>
      <c r="I5439" s="2">
        <v>4</v>
      </c>
      <c r="J5439" s="3">
        <v>45531</v>
      </c>
      <c r="K5439" s="3">
        <v>45538</v>
      </c>
      <c r="L5439" s="2" t="s">
        <v>21</v>
      </c>
      <c r="M5439" s="2" t="s">
        <v>22</v>
      </c>
      <c r="N5439" s="2">
        <v>648</v>
      </c>
      <c r="O5439" s="2" t="s">
        <v>17</v>
      </c>
      <c r="P5439" s="2" t="s">
        <v>17</v>
      </c>
    </row>
    <row r="5440" spans="1:16" ht="14.25" hidden="1" customHeight="1" x14ac:dyDescent="0.3">
      <c r="A5440" s="2" t="s">
        <v>5471</v>
      </c>
      <c r="B5440" s="2" t="str">
        <f>RIGHT(DmartSalesData[[#This Row],[order_id]],6)</f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70"/>
        <v>397.62869999999998</v>
      </c>
      <c r="H5440" s="2">
        <f t="shared" si="171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2" t="s">
        <v>28</v>
      </c>
    </row>
    <row r="5441" spans="1:16" ht="14.25" hidden="1" customHeight="1" x14ac:dyDescent="0.3">
      <c r="A5441" s="2" t="s">
        <v>5472</v>
      </c>
      <c r="B5441" s="2" t="str">
        <f>RIGHT(DmartSalesData[[#This Row],[order_id]],6)</f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70"/>
        <v>147.50960000000003</v>
      </c>
      <c r="H5441" s="2">
        <f t="shared" si="171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2" t="s">
        <v>28</v>
      </c>
    </row>
    <row r="5442" spans="1:16" ht="14.25" hidden="1" customHeight="1" x14ac:dyDescent="0.3">
      <c r="A5442" s="2" t="s">
        <v>5473</v>
      </c>
      <c r="B5442" s="2" t="str">
        <f>RIGHT(DmartSalesData[[#This Row],[order_id]],6)</f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70"/>
        <v>511.17749999999995</v>
      </c>
      <c r="H5442" s="2">
        <f t="shared" si="171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2" t="s">
        <v>28</v>
      </c>
    </row>
    <row r="5443" spans="1:16" ht="14.25" hidden="1" customHeight="1" x14ac:dyDescent="0.3">
      <c r="A5443" s="2" t="s">
        <v>5474</v>
      </c>
      <c r="B5443" s="2" t="str">
        <f>RIGHT(DmartSalesData[[#This Row],[order_id]],6)</f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si="170"/>
        <v>112.077</v>
      </c>
      <c r="H5443" s="2">
        <f t="shared" si="171"/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2" t="s">
        <v>48</v>
      </c>
    </row>
    <row r="5444" spans="1:16" ht="14.25" hidden="1" customHeight="1" x14ac:dyDescent="0.3">
      <c r="A5444" s="2" t="s">
        <v>5465</v>
      </c>
      <c r="B5444" s="2" t="str">
        <f>RIGHT(DmartSalesData[[#This Row],[order_id]],6)</f>
        <v>105432</v>
      </c>
      <c r="C5444" s="2" t="s">
        <v>19</v>
      </c>
      <c r="D5444" s="2" t="s">
        <v>26</v>
      </c>
      <c r="E5444" s="2">
        <v>3077.65</v>
      </c>
      <c r="F5444" s="2">
        <v>0.39</v>
      </c>
      <c r="G5444" s="2">
        <f t="shared" si="170"/>
        <v>1200.2835</v>
      </c>
      <c r="H5444" s="2">
        <f t="shared" si="171"/>
        <v>1877.3665000000001</v>
      </c>
      <c r="I5444" s="2">
        <v>7</v>
      </c>
      <c r="J5444" s="3">
        <v>45518</v>
      </c>
      <c r="K5444" s="3">
        <v>45522</v>
      </c>
      <c r="L5444" s="2" t="s">
        <v>15</v>
      </c>
      <c r="M5444" s="2" t="s">
        <v>27</v>
      </c>
      <c r="N5444" s="2">
        <v>462.85</v>
      </c>
      <c r="O5444" s="2" t="s">
        <v>39</v>
      </c>
      <c r="P5444" s="2" t="s">
        <v>39</v>
      </c>
    </row>
    <row r="5445" spans="1:16" ht="14.25" hidden="1" customHeight="1" x14ac:dyDescent="0.3">
      <c r="A5445" s="2" t="s">
        <v>5476</v>
      </c>
      <c r="B5445" s="2" t="str">
        <f>RIGHT(DmartSalesData[[#This Row],[order_id]],6)</f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2" t="s">
        <v>23</v>
      </c>
    </row>
    <row r="5446" spans="1:16" ht="14.25" hidden="1" customHeight="1" x14ac:dyDescent="0.3">
      <c r="A5446" s="2" t="s">
        <v>5477</v>
      </c>
      <c r="B5446" s="2" t="str">
        <f>RIGHT(DmartSalesData[[#This Row],[order_id]],6)</f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2" t="s">
        <v>39</v>
      </c>
    </row>
    <row r="5447" spans="1:16" ht="14.25" hidden="1" customHeight="1" x14ac:dyDescent="0.3">
      <c r="A5447" s="2" t="s">
        <v>5478</v>
      </c>
      <c r="B5447" s="2" t="str">
        <f>RIGHT(DmartSalesData[[#This Row],[order_id]],6)</f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2" t="s">
        <v>17</v>
      </c>
    </row>
    <row r="5448" spans="1:16" ht="14.25" hidden="1" customHeight="1" x14ac:dyDescent="0.3">
      <c r="A5448" s="2" t="s">
        <v>5479</v>
      </c>
      <c r="B5448" s="2" t="str">
        <f>RIGHT(DmartSalesData[[#This Row],[order_id]],6)</f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2" t="s">
        <v>34</v>
      </c>
    </row>
    <row r="5449" spans="1:16" ht="14.25" hidden="1" customHeight="1" x14ac:dyDescent="0.3">
      <c r="A5449" s="2" t="s">
        <v>5480</v>
      </c>
      <c r="B5449" s="2" t="str">
        <f>RIGHT(DmartSalesData[[#This Row],[order_id]],6)</f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2" t="s">
        <v>23</v>
      </c>
    </row>
    <row r="5450" spans="1:16" ht="14.25" hidden="1" customHeight="1" x14ac:dyDescent="0.3">
      <c r="A5450" s="2" t="s">
        <v>5470</v>
      </c>
      <c r="B5450" s="2" t="str">
        <f>RIGHT(DmartSalesData[[#This Row],[order_id]],6)</f>
        <v>105437</v>
      </c>
      <c r="C5450" s="2" t="s">
        <v>13</v>
      </c>
      <c r="D5450" s="2" t="s">
        <v>14</v>
      </c>
      <c r="E5450" s="2">
        <v>3078.03</v>
      </c>
      <c r="F5450" s="2">
        <v>0.37</v>
      </c>
      <c r="G5450" s="2">
        <f t="shared" si="170"/>
        <v>1138.8711000000001</v>
      </c>
      <c r="H5450" s="2">
        <f t="shared" si="171"/>
        <v>1939.1589000000001</v>
      </c>
      <c r="I5450" s="2">
        <v>9</v>
      </c>
      <c r="J5450" s="3">
        <v>45610</v>
      </c>
      <c r="K5450" s="3">
        <v>45613</v>
      </c>
      <c r="L5450" s="2" t="s">
        <v>31</v>
      </c>
      <c r="M5450" s="2" t="s">
        <v>22</v>
      </c>
      <c r="N5450" s="2">
        <v>314.27999999999997</v>
      </c>
      <c r="O5450" s="2" t="s">
        <v>39</v>
      </c>
      <c r="P5450" s="2" t="s">
        <v>39</v>
      </c>
    </row>
    <row r="5451" spans="1:16" ht="14.25" hidden="1" customHeight="1" x14ac:dyDescent="0.3">
      <c r="A5451" s="2" t="s">
        <v>5482</v>
      </c>
      <c r="B5451" s="2" t="str">
        <f>RIGHT(DmartSalesData[[#This Row],[order_id]],6)</f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2" t="s">
        <v>48</v>
      </c>
    </row>
    <row r="5452" spans="1:16" ht="14.25" hidden="1" customHeight="1" x14ac:dyDescent="0.3">
      <c r="A5452" s="2" t="s">
        <v>5483</v>
      </c>
      <c r="B5452" s="2" t="str">
        <f>RIGHT(DmartSalesData[[#This Row],[order_id]],6)</f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2" t="s">
        <v>34</v>
      </c>
    </row>
    <row r="5453" spans="1:16" ht="14.25" hidden="1" customHeight="1" x14ac:dyDescent="0.3">
      <c r="A5453" s="2" t="s">
        <v>5484</v>
      </c>
      <c r="B5453" s="2" t="str">
        <f>RIGHT(DmartSalesData[[#This Row],[order_id]],6)</f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2" t="s">
        <v>34</v>
      </c>
    </row>
    <row r="5454" spans="1:16" ht="14.25" hidden="1" customHeight="1" x14ac:dyDescent="0.3">
      <c r="A5454" s="2" t="s">
        <v>5485</v>
      </c>
      <c r="B5454" s="2" t="str">
        <f>RIGHT(DmartSalesData[[#This Row],[order_id]],6)</f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2" t="s">
        <v>17</v>
      </c>
    </row>
    <row r="5455" spans="1:16" ht="14.25" hidden="1" customHeight="1" x14ac:dyDescent="0.3">
      <c r="A5455" s="2" t="s">
        <v>5475</v>
      </c>
      <c r="B5455" s="2" t="str">
        <f>RIGHT(DmartSalesData[[#This Row],[order_id]],6)</f>
        <v>105442</v>
      </c>
      <c r="C5455" s="2" t="s">
        <v>25</v>
      </c>
      <c r="D5455" s="2" t="s">
        <v>14</v>
      </c>
      <c r="E5455" s="2">
        <v>4456.22</v>
      </c>
      <c r="F5455" s="2">
        <v>0.41</v>
      </c>
      <c r="G5455" s="2">
        <f t="shared" si="170"/>
        <v>1827.0501999999999</v>
      </c>
      <c r="H5455" s="2">
        <f t="shared" si="171"/>
        <v>2629.1698000000006</v>
      </c>
      <c r="I5455" s="2">
        <v>6</v>
      </c>
      <c r="J5455" s="3">
        <v>45034</v>
      </c>
      <c r="K5455" s="3">
        <v>45039</v>
      </c>
      <c r="L5455" s="2" t="s">
        <v>15</v>
      </c>
      <c r="M5455" s="2" t="s">
        <v>16</v>
      </c>
      <c r="N5455" s="2">
        <v>326.70999999999998</v>
      </c>
      <c r="O5455" s="2" t="s">
        <v>34</v>
      </c>
      <c r="P5455" s="2" t="s">
        <v>34</v>
      </c>
    </row>
    <row r="5456" spans="1:16" ht="14.25" hidden="1" customHeight="1" x14ac:dyDescent="0.3">
      <c r="A5456" s="2" t="s">
        <v>5487</v>
      </c>
      <c r="B5456" s="2" t="str">
        <f>RIGHT(DmartSalesData[[#This Row],[order_id]],6)</f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2" t="s">
        <v>34</v>
      </c>
    </row>
    <row r="5457" spans="1:16" ht="14.25" hidden="1" customHeight="1" x14ac:dyDescent="0.3">
      <c r="A5457" s="2" t="s">
        <v>5488</v>
      </c>
      <c r="B5457" s="2" t="str">
        <f>RIGHT(DmartSalesData[[#This Row],[order_id]],6)</f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2" t="s">
        <v>39</v>
      </c>
    </row>
    <row r="5458" spans="1:16" ht="14.25" hidden="1" customHeight="1" x14ac:dyDescent="0.3">
      <c r="A5458" s="2" t="s">
        <v>5489</v>
      </c>
      <c r="B5458" s="2" t="str">
        <f>RIGHT(DmartSalesData[[#This Row],[order_id]],6)</f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2" t="s">
        <v>17</v>
      </c>
    </row>
    <row r="5459" spans="1:16" ht="14.25" hidden="1" customHeight="1" x14ac:dyDescent="0.3">
      <c r="A5459" s="2" t="s">
        <v>5490</v>
      </c>
      <c r="B5459" s="2" t="str">
        <f>RIGHT(DmartSalesData[[#This Row],[order_id]],6)</f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2" t="s">
        <v>28</v>
      </c>
    </row>
    <row r="5460" spans="1:16" ht="14.25" hidden="1" customHeight="1" x14ac:dyDescent="0.3">
      <c r="A5460" s="2" t="s">
        <v>5481</v>
      </c>
      <c r="B5460" s="2" t="str">
        <f>RIGHT(DmartSalesData[[#This Row],[order_id]],6)</f>
        <v>105448</v>
      </c>
      <c r="C5460" s="2" t="s">
        <v>41</v>
      </c>
      <c r="D5460" s="2" t="s">
        <v>20</v>
      </c>
      <c r="E5460" s="2">
        <v>3410.14</v>
      </c>
      <c r="F5460" s="2">
        <v>0.36</v>
      </c>
      <c r="G5460" s="2">
        <f t="shared" si="170"/>
        <v>1227.6504</v>
      </c>
      <c r="H5460" s="2">
        <f t="shared" si="171"/>
        <v>2182.4895999999999</v>
      </c>
      <c r="I5460" s="2">
        <v>4</v>
      </c>
      <c r="J5460" s="3">
        <v>45251</v>
      </c>
      <c r="K5460" s="3">
        <v>45253</v>
      </c>
      <c r="L5460" s="2" t="s">
        <v>21</v>
      </c>
      <c r="M5460" s="2" t="s">
        <v>27</v>
      </c>
      <c r="N5460" s="2">
        <v>440.04</v>
      </c>
      <c r="O5460" s="2" t="s">
        <v>17</v>
      </c>
      <c r="P5460" s="2" t="s">
        <v>17</v>
      </c>
    </row>
    <row r="5461" spans="1:16" ht="14.25" hidden="1" customHeight="1" x14ac:dyDescent="0.3">
      <c r="A5461" s="2" t="s">
        <v>5492</v>
      </c>
      <c r="B5461" s="2" t="str">
        <f>RIGHT(DmartSalesData[[#This Row],[order_id]],6)</f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2" t="s">
        <v>17</v>
      </c>
    </row>
    <row r="5462" spans="1:16" ht="14.25" hidden="1" customHeight="1" x14ac:dyDescent="0.3">
      <c r="A5462" s="2" t="s">
        <v>5493</v>
      </c>
      <c r="B5462" s="2" t="str">
        <f>RIGHT(DmartSalesData[[#This Row],[order_id]],6)</f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2" t="s">
        <v>28</v>
      </c>
    </row>
    <row r="5463" spans="1:16" ht="14.25" hidden="1" customHeight="1" x14ac:dyDescent="0.3">
      <c r="A5463" s="2" t="s">
        <v>5494</v>
      </c>
      <c r="B5463" s="2" t="str">
        <f>RIGHT(DmartSalesData[[#This Row],[order_id]],6)</f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2" t="s">
        <v>17</v>
      </c>
    </row>
    <row r="5464" spans="1:16" ht="14.25" hidden="1" customHeight="1" x14ac:dyDescent="0.3">
      <c r="A5464" s="2" t="s">
        <v>5495</v>
      </c>
      <c r="B5464" s="2" t="str">
        <f>RIGHT(DmartSalesData[[#This Row],[order_id]],6)</f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2" t="s">
        <v>23</v>
      </c>
    </row>
    <row r="5465" spans="1:16" ht="14.25" hidden="1" customHeight="1" x14ac:dyDescent="0.3">
      <c r="A5465" s="2" t="s">
        <v>5496</v>
      </c>
      <c r="B5465" s="2" t="str">
        <f>RIGHT(DmartSalesData[[#This Row],[order_id]],6)</f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2" t="s">
        <v>48</v>
      </c>
    </row>
    <row r="5466" spans="1:16" ht="14.25" hidden="1" customHeight="1" x14ac:dyDescent="0.3">
      <c r="A5466" s="2" t="s">
        <v>5497</v>
      </c>
      <c r="B5466" s="2" t="str">
        <f>RIGHT(DmartSalesData[[#This Row],[order_id]],6)</f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2" t="s">
        <v>28</v>
      </c>
    </row>
    <row r="5467" spans="1:16" ht="14.25" hidden="1" customHeight="1" x14ac:dyDescent="0.3">
      <c r="A5467" s="2" t="s">
        <v>5498</v>
      </c>
      <c r="B5467" s="2" t="str">
        <f>RIGHT(DmartSalesData[[#This Row],[order_id]],6)</f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2" t="s">
        <v>17</v>
      </c>
    </row>
    <row r="5468" spans="1:16" ht="14.25" hidden="1" customHeight="1" x14ac:dyDescent="0.3">
      <c r="A5468" s="2" t="s">
        <v>5499</v>
      </c>
      <c r="B5468" s="2" t="str">
        <f>RIGHT(DmartSalesData[[#This Row],[order_id]],6)</f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2" t="s">
        <v>17</v>
      </c>
    </row>
    <row r="5469" spans="1:16" ht="14.25" hidden="1" customHeight="1" x14ac:dyDescent="0.3">
      <c r="A5469" s="2" t="s">
        <v>5500</v>
      </c>
      <c r="B5469" s="2" t="str">
        <f>RIGHT(DmartSalesData[[#This Row],[order_id]],6)</f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2" t="s">
        <v>39</v>
      </c>
    </row>
    <row r="5470" spans="1:16" ht="14.25" hidden="1" customHeight="1" x14ac:dyDescent="0.3">
      <c r="A5470" s="2" t="s">
        <v>5501</v>
      </c>
      <c r="B5470" s="2" t="str">
        <f>RIGHT(DmartSalesData[[#This Row],[order_id]],6)</f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2" t="s">
        <v>48</v>
      </c>
    </row>
    <row r="5471" spans="1:16" ht="14.25" hidden="1" customHeight="1" x14ac:dyDescent="0.3">
      <c r="A5471" s="2" t="s">
        <v>5502</v>
      </c>
      <c r="B5471" s="2" t="str">
        <f>RIGHT(DmartSalesData[[#This Row],[order_id]],6)</f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2" t="s">
        <v>39</v>
      </c>
    </row>
    <row r="5472" spans="1:16" ht="14.25" hidden="1" customHeight="1" x14ac:dyDescent="0.3">
      <c r="A5472" s="2" t="s">
        <v>5503</v>
      </c>
      <c r="B5472" s="2" t="str">
        <f>RIGHT(DmartSalesData[[#This Row],[order_id]],6)</f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2" t="s">
        <v>39</v>
      </c>
    </row>
    <row r="5473" spans="1:16" ht="14.25" hidden="1" customHeight="1" x14ac:dyDescent="0.3">
      <c r="A5473" s="2" t="s">
        <v>5504</v>
      </c>
      <c r="B5473" s="2" t="str">
        <f>RIGHT(DmartSalesData[[#This Row],[order_id]],6)</f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2" t="s">
        <v>28</v>
      </c>
    </row>
    <row r="5474" spans="1:16" ht="14.25" hidden="1" customHeight="1" x14ac:dyDescent="0.3">
      <c r="A5474" s="2" t="s">
        <v>5505</v>
      </c>
      <c r="B5474" s="2" t="str">
        <f>RIGHT(DmartSalesData[[#This Row],[order_id]],6)</f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2" t="s">
        <v>48</v>
      </c>
    </row>
    <row r="5475" spans="1:16" ht="14.25" hidden="1" customHeight="1" x14ac:dyDescent="0.3">
      <c r="A5475" s="2" t="s">
        <v>5486</v>
      </c>
      <c r="B5475" s="2" t="str">
        <f>RIGHT(DmartSalesData[[#This Row],[order_id]],6)</f>
        <v>105453</v>
      </c>
      <c r="C5475" s="2" t="s">
        <v>25</v>
      </c>
      <c r="D5475" s="2" t="s">
        <v>14</v>
      </c>
      <c r="E5475" s="2">
        <v>3439.23</v>
      </c>
      <c r="F5475" s="2">
        <v>0.4</v>
      </c>
      <c r="G5475" s="2">
        <f t="shared" si="170"/>
        <v>1375.692</v>
      </c>
      <c r="H5475" s="2">
        <f t="shared" si="171"/>
        <v>2063.538</v>
      </c>
      <c r="I5475" s="2">
        <v>9</v>
      </c>
      <c r="J5475" s="3">
        <v>45635</v>
      </c>
      <c r="K5475" s="3">
        <v>45640</v>
      </c>
      <c r="L5475" s="2" t="s">
        <v>21</v>
      </c>
      <c r="M5475" s="2" t="s">
        <v>16</v>
      </c>
      <c r="N5475" s="2">
        <v>282.94</v>
      </c>
      <c r="O5475" s="2" t="s">
        <v>23</v>
      </c>
      <c r="P5475" s="2" t="s">
        <v>23</v>
      </c>
    </row>
    <row r="5476" spans="1:16" ht="14.25" hidden="1" customHeight="1" x14ac:dyDescent="0.3">
      <c r="A5476" s="2" t="s">
        <v>5507</v>
      </c>
      <c r="B5476" s="2" t="str">
        <f>RIGHT(DmartSalesData[[#This Row],[order_id]],6)</f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2" t="s">
        <v>39</v>
      </c>
    </row>
    <row r="5477" spans="1:16" ht="14.25" hidden="1" customHeight="1" x14ac:dyDescent="0.3">
      <c r="A5477" s="2" t="s">
        <v>5508</v>
      </c>
      <c r="B5477" s="2" t="str">
        <f>RIGHT(DmartSalesData[[#This Row],[order_id]],6)</f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2" t="s">
        <v>34</v>
      </c>
    </row>
    <row r="5478" spans="1:16" ht="14.25" hidden="1" customHeight="1" x14ac:dyDescent="0.3">
      <c r="A5478" s="2" t="s">
        <v>5509</v>
      </c>
      <c r="B5478" s="2" t="str">
        <f>RIGHT(DmartSalesData[[#This Row],[order_id]],6)</f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2" t="s">
        <v>28</v>
      </c>
    </row>
    <row r="5479" spans="1:16" ht="14.25" hidden="1" customHeight="1" x14ac:dyDescent="0.3">
      <c r="A5479" s="2" t="s">
        <v>5510</v>
      </c>
      <c r="B5479" s="2" t="str">
        <f>RIGHT(DmartSalesData[[#This Row],[order_id]],6)</f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2" t="s">
        <v>39</v>
      </c>
    </row>
    <row r="5480" spans="1:16" ht="14.25" hidden="1" customHeight="1" x14ac:dyDescent="0.3">
      <c r="A5480" s="2" t="s">
        <v>5491</v>
      </c>
      <c r="B5480" s="2" t="str">
        <f>RIGHT(DmartSalesData[[#This Row],[order_id]],6)</f>
        <v>105458</v>
      </c>
      <c r="C5480" s="2" t="s">
        <v>19</v>
      </c>
      <c r="D5480" s="2" t="s">
        <v>20</v>
      </c>
      <c r="E5480" s="2">
        <v>3199.43</v>
      </c>
      <c r="F5480" s="2">
        <v>0.47</v>
      </c>
      <c r="G5480" s="2">
        <f t="shared" si="170"/>
        <v>1503.7320999999999</v>
      </c>
      <c r="H5480" s="2">
        <f t="shared" si="171"/>
        <v>1695.6978999999999</v>
      </c>
      <c r="I5480" s="2">
        <v>8</v>
      </c>
      <c r="J5480" s="3">
        <v>45472</v>
      </c>
      <c r="K5480" s="3">
        <v>45475</v>
      </c>
      <c r="L5480" s="2" t="s">
        <v>21</v>
      </c>
      <c r="M5480" s="2" t="s">
        <v>22</v>
      </c>
      <c r="N5480" s="2">
        <v>701.61</v>
      </c>
      <c r="O5480" s="2" t="s">
        <v>48</v>
      </c>
      <c r="P5480" s="2" t="s">
        <v>48</v>
      </c>
    </row>
    <row r="5481" spans="1:16" ht="14.25" hidden="1" customHeight="1" x14ac:dyDescent="0.3">
      <c r="A5481" s="2" t="s">
        <v>5512</v>
      </c>
      <c r="B5481" s="2" t="str">
        <f>RIGHT(DmartSalesData[[#This Row],[order_id]],6)</f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2" t="s">
        <v>39</v>
      </c>
    </row>
    <row r="5482" spans="1:16" ht="14.25" hidden="1" customHeight="1" x14ac:dyDescent="0.3">
      <c r="A5482" s="2" t="s">
        <v>5513</v>
      </c>
      <c r="B5482" s="2" t="str">
        <f>RIGHT(DmartSalesData[[#This Row],[order_id]],6)</f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2" t="s">
        <v>23</v>
      </c>
    </row>
    <row r="5483" spans="1:16" ht="14.25" hidden="1" customHeight="1" x14ac:dyDescent="0.3">
      <c r="A5483" s="2" t="s">
        <v>5514</v>
      </c>
      <c r="B5483" s="2" t="str">
        <f>RIGHT(DmartSalesData[[#This Row],[order_id]],6)</f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2" t="s">
        <v>23</v>
      </c>
    </row>
    <row r="5484" spans="1:16" ht="14.25" hidden="1" customHeight="1" x14ac:dyDescent="0.3">
      <c r="A5484" s="2" t="s">
        <v>5506</v>
      </c>
      <c r="B5484" s="2" t="str">
        <f>RIGHT(DmartSalesData[[#This Row],[order_id]],6)</f>
        <v>105473</v>
      </c>
      <c r="C5484" s="2" t="s">
        <v>19</v>
      </c>
      <c r="D5484" s="2" t="s">
        <v>20</v>
      </c>
      <c r="E5484" s="2">
        <v>3762.47</v>
      </c>
      <c r="F5484" s="2">
        <v>0.45</v>
      </c>
      <c r="G5484" s="2">
        <f t="shared" si="170"/>
        <v>1693.1115</v>
      </c>
      <c r="H5484" s="2">
        <f t="shared" si="171"/>
        <v>2069.3584999999998</v>
      </c>
      <c r="I5484" s="2">
        <v>9</v>
      </c>
      <c r="J5484" s="3">
        <v>45354</v>
      </c>
      <c r="K5484" s="3">
        <v>45360</v>
      </c>
      <c r="L5484" s="2" t="s">
        <v>21</v>
      </c>
      <c r="M5484" s="2" t="s">
        <v>22</v>
      </c>
      <c r="N5484" s="2">
        <v>237.51</v>
      </c>
      <c r="O5484" s="2" t="s">
        <v>48</v>
      </c>
      <c r="P5484" s="2" t="s">
        <v>48</v>
      </c>
    </row>
    <row r="5485" spans="1:16" ht="14.25" hidden="1" customHeight="1" x14ac:dyDescent="0.3">
      <c r="A5485" s="2" t="s">
        <v>5516</v>
      </c>
      <c r="B5485" s="2" t="str">
        <f>RIGHT(DmartSalesData[[#This Row],[order_id]],6)</f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2" t="s">
        <v>48</v>
      </c>
    </row>
    <row r="5486" spans="1:16" ht="14.25" hidden="1" customHeight="1" x14ac:dyDescent="0.3">
      <c r="A5486" s="2" t="s">
        <v>5517</v>
      </c>
      <c r="B5486" s="2" t="str">
        <f>RIGHT(DmartSalesData[[#This Row],[order_id]],6)</f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2" t="s">
        <v>39</v>
      </c>
    </row>
    <row r="5487" spans="1:16" ht="14.25" hidden="1" customHeight="1" x14ac:dyDescent="0.3">
      <c r="A5487" s="2" t="s">
        <v>5518</v>
      </c>
      <c r="B5487" s="2" t="str">
        <f>RIGHT(DmartSalesData[[#This Row],[order_id]],6)</f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2" t="s">
        <v>28</v>
      </c>
    </row>
    <row r="5488" spans="1:16" ht="14.25" hidden="1" customHeight="1" x14ac:dyDescent="0.3">
      <c r="A5488" s="2" t="s">
        <v>5519</v>
      </c>
      <c r="B5488" s="2" t="str">
        <f>RIGHT(DmartSalesData[[#This Row],[order_id]],6)</f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2" t="s">
        <v>39</v>
      </c>
    </row>
    <row r="5489" spans="1:16" ht="14.25" hidden="1" customHeight="1" x14ac:dyDescent="0.3">
      <c r="A5489" s="2" t="s">
        <v>5520</v>
      </c>
      <c r="B5489" s="2" t="str">
        <f>RIGHT(DmartSalesData[[#This Row],[order_id]],6)</f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2" t="s">
        <v>34</v>
      </c>
    </row>
    <row r="5490" spans="1:16" ht="14.25" hidden="1" customHeight="1" x14ac:dyDescent="0.3">
      <c r="A5490" s="2" t="s">
        <v>5521</v>
      </c>
      <c r="B5490" s="2" t="str">
        <f>RIGHT(DmartSalesData[[#This Row],[order_id]],6)</f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2" t="s">
        <v>39</v>
      </c>
    </row>
    <row r="5491" spans="1:16" ht="14.25" hidden="1" customHeight="1" x14ac:dyDescent="0.3">
      <c r="A5491" s="2" t="s">
        <v>5522</v>
      </c>
      <c r="B5491" s="2" t="str">
        <f>RIGHT(DmartSalesData[[#This Row],[order_id]],6)</f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2" t="s">
        <v>28</v>
      </c>
    </row>
    <row r="5492" spans="1:16" ht="14.25" hidden="1" customHeight="1" x14ac:dyDescent="0.3">
      <c r="A5492" s="2" t="s">
        <v>5523</v>
      </c>
      <c r="B5492" s="2" t="str">
        <f>RIGHT(DmartSalesData[[#This Row],[order_id]],6)</f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2" t="s">
        <v>23</v>
      </c>
    </row>
    <row r="5493" spans="1:16" ht="14.25" hidden="1" customHeight="1" x14ac:dyDescent="0.3">
      <c r="A5493" s="2" t="s">
        <v>5511</v>
      </c>
      <c r="B5493" s="2" t="str">
        <f>RIGHT(DmartSalesData[[#This Row],[order_id]],6)</f>
        <v>105478</v>
      </c>
      <c r="C5493" s="2" t="s">
        <v>19</v>
      </c>
      <c r="D5493" s="2" t="s">
        <v>36</v>
      </c>
      <c r="E5493" s="2">
        <v>3860.14</v>
      </c>
      <c r="F5493" s="2">
        <v>0.46</v>
      </c>
      <c r="G5493" s="2">
        <f t="shared" si="170"/>
        <v>1775.6644000000001</v>
      </c>
      <c r="H5493" s="2">
        <f t="shared" si="171"/>
        <v>2084.4755999999998</v>
      </c>
      <c r="I5493" s="2">
        <v>2</v>
      </c>
      <c r="J5493" s="3">
        <v>45634</v>
      </c>
      <c r="K5493" s="3">
        <v>45635</v>
      </c>
      <c r="L5493" s="2" t="s">
        <v>31</v>
      </c>
      <c r="M5493" s="2" t="s">
        <v>16</v>
      </c>
      <c r="N5493" s="2">
        <v>258.27</v>
      </c>
      <c r="O5493" s="2" t="s">
        <v>48</v>
      </c>
      <c r="P5493" s="2" t="s">
        <v>48</v>
      </c>
    </row>
    <row r="5494" spans="1:16" ht="14.25" hidden="1" customHeight="1" x14ac:dyDescent="0.3">
      <c r="A5494" s="2" t="s">
        <v>5525</v>
      </c>
      <c r="B5494" s="2" t="str">
        <f>RIGHT(DmartSalesData[[#This Row],[order_id]],6)</f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2" t="s">
        <v>34</v>
      </c>
    </row>
    <row r="5495" spans="1:16" ht="14.25" hidden="1" customHeight="1" x14ac:dyDescent="0.3">
      <c r="A5495" s="2" t="s">
        <v>5526</v>
      </c>
      <c r="B5495" s="2" t="str">
        <f>RIGHT(DmartSalesData[[#This Row],[order_id]],6)</f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2" t="s">
        <v>39</v>
      </c>
    </row>
    <row r="5496" spans="1:16" ht="14.25" hidden="1" customHeight="1" x14ac:dyDescent="0.3">
      <c r="A5496" s="2" t="s">
        <v>5515</v>
      </c>
      <c r="B5496" s="2" t="str">
        <f>RIGHT(DmartSalesData[[#This Row],[order_id]],6)</f>
        <v>105482</v>
      </c>
      <c r="C5496" s="2" t="s">
        <v>13</v>
      </c>
      <c r="D5496" s="2" t="s">
        <v>36</v>
      </c>
      <c r="E5496" s="2">
        <v>4615.66</v>
      </c>
      <c r="F5496" s="2">
        <v>0.28000000000000003</v>
      </c>
      <c r="G5496" s="2">
        <f t="shared" si="170"/>
        <v>1292.3848</v>
      </c>
      <c r="H5496" s="2">
        <f t="shared" si="171"/>
        <v>3323.2752</v>
      </c>
      <c r="I5496" s="2">
        <v>2</v>
      </c>
      <c r="J5496" s="3">
        <v>45256</v>
      </c>
      <c r="K5496" s="3">
        <v>45259</v>
      </c>
      <c r="L5496" s="2" t="s">
        <v>21</v>
      </c>
      <c r="M5496" s="2" t="s">
        <v>27</v>
      </c>
      <c r="N5496" s="2">
        <v>863.7</v>
      </c>
      <c r="O5496" s="2" t="s">
        <v>17</v>
      </c>
      <c r="P5496" s="2" t="s">
        <v>17</v>
      </c>
    </row>
    <row r="5497" spans="1:16" ht="14.25" hidden="1" customHeight="1" x14ac:dyDescent="0.3">
      <c r="A5497" s="2" t="s">
        <v>5528</v>
      </c>
      <c r="B5497" s="2" t="str">
        <f>RIGHT(DmartSalesData[[#This Row],[order_id]],6)</f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2" t="s">
        <v>34</v>
      </c>
    </row>
    <row r="5498" spans="1:16" ht="14.25" hidden="1" customHeight="1" x14ac:dyDescent="0.3">
      <c r="A5498" s="2" t="s">
        <v>5529</v>
      </c>
      <c r="B5498" s="2" t="str">
        <f>RIGHT(DmartSalesData[[#This Row],[order_id]],6)</f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2" t="s">
        <v>34</v>
      </c>
    </row>
    <row r="5499" spans="1:16" ht="14.25" hidden="1" customHeight="1" x14ac:dyDescent="0.3">
      <c r="A5499" s="2" t="s">
        <v>5530</v>
      </c>
      <c r="B5499" s="2" t="str">
        <f>RIGHT(DmartSalesData[[#This Row],[order_id]],6)</f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2" t="s">
        <v>48</v>
      </c>
    </row>
    <row r="5500" spans="1:16" ht="14.25" hidden="1" customHeight="1" x14ac:dyDescent="0.3">
      <c r="A5500" s="2" t="s">
        <v>5524</v>
      </c>
      <c r="B5500" s="2" t="str">
        <f>RIGHT(DmartSalesData[[#This Row],[order_id]],6)</f>
        <v>105491</v>
      </c>
      <c r="C5500" s="2" t="s">
        <v>13</v>
      </c>
      <c r="D5500" s="2" t="s">
        <v>36</v>
      </c>
      <c r="E5500" s="2">
        <v>3435.36</v>
      </c>
      <c r="F5500" s="2">
        <v>0.37</v>
      </c>
      <c r="G5500" s="2">
        <f t="shared" si="170"/>
        <v>1271.0832</v>
      </c>
      <c r="H5500" s="2">
        <f t="shared" si="171"/>
        <v>2164.2768000000001</v>
      </c>
      <c r="I5500" s="2">
        <v>1</v>
      </c>
      <c r="J5500" s="3">
        <v>45091</v>
      </c>
      <c r="K5500" s="3">
        <v>45097</v>
      </c>
      <c r="L5500" s="2" t="s">
        <v>21</v>
      </c>
      <c r="M5500" s="2" t="s">
        <v>22</v>
      </c>
      <c r="N5500" s="2">
        <v>631.58000000000004</v>
      </c>
      <c r="O5500" s="2" t="s">
        <v>48</v>
      </c>
      <c r="P5500" s="2" t="s">
        <v>48</v>
      </c>
    </row>
    <row r="5501" spans="1:16" ht="14.25" hidden="1" customHeight="1" x14ac:dyDescent="0.3">
      <c r="A5501" s="2" t="s">
        <v>5527</v>
      </c>
      <c r="B5501" s="2" t="str">
        <f>RIGHT(DmartSalesData[[#This Row],[order_id]],6)</f>
        <v>105494</v>
      </c>
      <c r="C5501" s="2" t="s">
        <v>13</v>
      </c>
      <c r="D5501" s="2" t="s">
        <v>20</v>
      </c>
      <c r="E5501" s="2">
        <v>4438.7700000000004</v>
      </c>
      <c r="F5501" s="2">
        <v>0.24</v>
      </c>
      <c r="G5501" s="2">
        <f t="shared" ref="G5501:G5564" si="172">E5501*F5501</f>
        <v>1065.3048000000001</v>
      </c>
      <c r="H5501" s="2">
        <f t="shared" ref="H5501:H5564" si="173">E5501-G5501</f>
        <v>3373.4652000000006</v>
      </c>
      <c r="I5501" s="2">
        <v>2</v>
      </c>
      <c r="J5501" s="3">
        <v>45613</v>
      </c>
      <c r="K5501" s="3">
        <v>45616</v>
      </c>
      <c r="L5501" s="2" t="s">
        <v>15</v>
      </c>
      <c r="M5501" s="2" t="s">
        <v>27</v>
      </c>
      <c r="N5501" s="2">
        <v>510.52</v>
      </c>
      <c r="O5501" s="2" t="s">
        <v>39</v>
      </c>
      <c r="P5501" s="2" t="s">
        <v>39</v>
      </c>
    </row>
    <row r="5502" spans="1:16" ht="14.25" hidden="1" customHeight="1" x14ac:dyDescent="0.3">
      <c r="A5502" s="2" t="s">
        <v>5533</v>
      </c>
      <c r="B5502" s="2" t="str">
        <f>RIGHT(DmartSalesData[[#This Row],[order_id]],6)</f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2"/>
        <v>70.293099999999995</v>
      </c>
      <c r="H5502" s="2">
        <f t="shared" si="173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2" t="s">
        <v>48</v>
      </c>
    </row>
    <row r="5503" spans="1:16" ht="14.25" hidden="1" customHeight="1" x14ac:dyDescent="0.3">
      <c r="A5503" s="2" t="s">
        <v>5534</v>
      </c>
      <c r="B5503" s="2" t="str">
        <f>RIGHT(DmartSalesData[[#This Row],[order_id]],6)</f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2"/>
        <v>150.06299999999999</v>
      </c>
      <c r="H5503" s="2">
        <f t="shared" si="173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2" t="s">
        <v>48</v>
      </c>
    </row>
    <row r="5504" spans="1:16" ht="14.25" hidden="1" customHeight="1" x14ac:dyDescent="0.3">
      <c r="A5504" s="2" t="s">
        <v>5531</v>
      </c>
      <c r="B5504" s="2" t="str">
        <f>RIGHT(DmartSalesData[[#This Row],[order_id]],6)</f>
        <v>105498</v>
      </c>
      <c r="C5504" s="2" t="s">
        <v>19</v>
      </c>
      <c r="D5504" s="2" t="s">
        <v>26</v>
      </c>
      <c r="E5504" s="2">
        <v>3743.48</v>
      </c>
      <c r="F5504" s="2">
        <v>0.41</v>
      </c>
      <c r="G5504" s="2">
        <f t="shared" si="172"/>
        <v>1534.8267999999998</v>
      </c>
      <c r="H5504" s="2">
        <f t="shared" si="173"/>
        <v>2208.6532000000002</v>
      </c>
      <c r="I5504" s="2">
        <v>6</v>
      </c>
      <c r="J5504" s="3">
        <v>45622</v>
      </c>
      <c r="K5504" s="3">
        <v>45625</v>
      </c>
      <c r="L5504" s="2" t="s">
        <v>15</v>
      </c>
      <c r="M5504" s="2" t="s">
        <v>22</v>
      </c>
      <c r="N5504" s="2">
        <v>489.73</v>
      </c>
      <c r="O5504" s="2" t="s">
        <v>34</v>
      </c>
      <c r="P5504" s="2" t="s">
        <v>34</v>
      </c>
    </row>
    <row r="5505" spans="1:16" ht="14.25" hidden="1" customHeight="1" x14ac:dyDescent="0.3">
      <c r="A5505" s="2" t="s">
        <v>5536</v>
      </c>
      <c r="B5505" s="2" t="str">
        <f>RIGHT(DmartSalesData[[#This Row],[order_id]],6)</f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2"/>
        <v>158.14619999999999</v>
      </c>
      <c r="H5505" s="2">
        <f t="shared" si="173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2" t="s">
        <v>28</v>
      </c>
    </row>
    <row r="5506" spans="1:16" ht="14.25" hidden="1" customHeight="1" x14ac:dyDescent="0.3">
      <c r="A5506" s="2" t="s">
        <v>5537</v>
      </c>
      <c r="B5506" s="2" t="str">
        <f>RIGHT(DmartSalesData[[#This Row],[order_id]],6)</f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2"/>
        <v>15.672499999999999</v>
      </c>
      <c r="H5506" s="2">
        <f t="shared" si="173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2" t="s">
        <v>17</v>
      </c>
    </row>
    <row r="5507" spans="1:16" ht="14.25" hidden="1" customHeight="1" x14ac:dyDescent="0.3">
      <c r="A5507" s="2" t="s">
        <v>5538</v>
      </c>
      <c r="B5507" s="2" t="str">
        <f>RIGHT(DmartSalesData[[#This Row],[order_id]],6)</f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si="172"/>
        <v>773.15940000000001</v>
      </c>
      <c r="H5507" s="2">
        <f t="shared" si="173"/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2" t="s">
        <v>28</v>
      </c>
    </row>
    <row r="5508" spans="1:16" ht="14.25" hidden="1" customHeight="1" x14ac:dyDescent="0.3">
      <c r="A5508" s="2" t="s">
        <v>5539</v>
      </c>
      <c r="B5508" s="2" t="str">
        <f>RIGHT(DmartSalesData[[#This Row],[order_id]],6)</f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2" t="s">
        <v>23</v>
      </c>
    </row>
    <row r="5509" spans="1:16" ht="14.25" hidden="1" customHeight="1" x14ac:dyDescent="0.3">
      <c r="A5509" s="2" t="s">
        <v>5540</v>
      </c>
      <c r="B5509" s="2" t="str">
        <f>RIGHT(DmartSalesData[[#This Row],[order_id]],6)</f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2" t="s">
        <v>23</v>
      </c>
    </row>
    <row r="5510" spans="1:16" ht="14.25" hidden="1" customHeight="1" x14ac:dyDescent="0.3">
      <c r="A5510" s="2" t="s">
        <v>5541</v>
      </c>
      <c r="B5510" s="2" t="str">
        <f>RIGHT(DmartSalesData[[#This Row],[order_id]],6)</f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2" t="s">
        <v>48</v>
      </c>
    </row>
    <row r="5511" spans="1:16" ht="14.25" hidden="1" customHeight="1" x14ac:dyDescent="0.3">
      <c r="A5511" s="2" t="s">
        <v>5542</v>
      </c>
      <c r="B5511" s="2" t="str">
        <f>RIGHT(DmartSalesData[[#This Row],[order_id]],6)</f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2" t="s">
        <v>17</v>
      </c>
    </row>
    <row r="5512" spans="1:16" ht="14.25" hidden="1" customHeight="1" x14ac:dyDescent="0.3">
      <c r="A5512" s="2" t="s">
        <v>5543</v>
      </c>
      <c r="B5512" s="2" t="str">
        <f>RIGHT(DmartSalesData[[#This Row],[order_id]],6)</f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2" t="s">
        <v>39</v>
      </c>
    </row>
    <row r="5513" spans="1:16" ht="14.25" hidden="1" customHeight="1" x14ac:dyDescent="0.3">
      <c r="A5513" s="2" t="s">
        <v>5544</v>
      </c>
      <c r="B5513" s="2" t="str">
        <f>RIGHT(DmartSalesData[[#This Row],[order_id]],6)</f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2" t="s">
        <v>28</v>
      </c>
    </row>
    <row r="5514" spans="1:16" ht="14.25" hidden="1" customHeight="1" x14ac:dyDescent="0.3">
      <c r="A5514" s="2" t="s">
        <v>5545</v>
      </c>
      <c r="B5514" s="2" t="str">
        <f>RIGHT(DmartSalesData[[#This Row],[order_id]],6)</f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2" t="s">
        <v>39</v>
      </c>
    </row>
    <row r="5515" spans="1:16" ht="14.25" hidden="1" customHeight="1" x14ac:dyDescent="0.3">
      <c r="A5515" s="2" t="s">
        <v>5532</v>
      </c>
      <c r="B5515" s="2" t="str">
        <f>RIGHT(DmartSalesData[[#This Row],[order_id]],6)</f>
        <v>105499</v>
      </c>
      <c r="C5515" s="2" t="s">
        <v>19</v>
      </c>
      <c r="D5515" s="2" t="s">
        <v>20</v>
      </c>
      <c r="E5515" s="2">
        <v>4319.71</v>
      </c>
      <c r="F5515" s="2">
        <v>0.47</v>
      </c>
      <c r="G5515" s="2">
        <f t="shared" si="172"/>
        <v>2030.2637</v>
      </c>
      <c r="H5515" s="2">
        <f t="shared" si="173"/>
        <v>2289.4463000000001</v>
      </c>
      <c r="I5515" s="2">
        <v>7</v>
      </c>
      <c r="J5515" s="3">
        <v>45268</v>
      </c>
      <c r="K5515" s="3">
        <v>45274</v>
      </c>
      <c r="L5515" s="2" t="s">
        <v>15</v>
      </c>
      <c r="M5515" s="2" t="s">
        <v>27</v>
      </c>
      <c r="N5515" s="2">
        <v>364.28</v>
      </c>
      <c r="O5515" s="2" t="s">
        <v>17</v>
      </c>
      <c r="P5515" s="2" t="s">
        <v>17</v>
      </c>
    </row>
    <row r="5516" spans="1:16" ht="14.25" hidden="1" customHeight="1" x14ac:dyDescent="0.3">
      <c r="A5516" s="2" t="s">
        <v>5547</v>
      </c>
      <c r="B5516" s="2" t="str">
        <f>RIGHT(DmartSalesData[[#This Row],[order_id]],6)</f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2" t="s">
        <v>34</v>
      </c>
    </row>
    <row r="5517" spans="1:16" ht="14.25" hidden="1" customHeight="1" x14ac:dyDescent="0.3">
      <c r="A5517" s="2" t="s">
        <v>5535</v>
      </c>
      <c r="B5517" s="2" t="str">
        <f>RIGHT(DmartSalesData[[#This Row],[order_id]],6)</f>
        <v>105502</v>
      </c>
      <c r="C5517" s="2" t="s">
        <v>19</v>
      </c>
      <c r="D5517" s="2" t="s">
        <v>14</v>
      </c>
      <c r="E5517" s="2">
        <v>3238.8</v>
      </c>
      <c r="F5517" s="2">
        <v>0.39</v>
      </c>
      <c r="G5517" s="2">
        <f t="shared" si="172"/>
        <v>1263.1320000000001</v>
      </c>
      <c r="H5517" s="2">
        <f t="shared" si="173"/>
        <v>1975.6680000000001</v>
      </c>
      <c r="I5517" s="2">
        <v>9</v>
      </c>
      <c r="J5517" s="3">
        <v>45112</v>
      </c>
      <c r="K5517" s="3">
        <v>45117</v>
      </c>
      <c r="L5517" s="2" t="s">
        <v>31</v>
      </c>
      <c r="M5517" s="2" t="s">
        <v>22</v>
      </c>
      <c r="N5517" s="2">
        <v>671.64</v>
      </c>
      <c r="O5517" s="2" t="s">
        <v>39</v>
      </c>
      <c r="P5517" s="2" t="s">
        <v>39</v>
      </c>
    </row>
    <row r="5518" spans="1:16" ht="14.25" hidden="1" customHeight="1" x14ac:dyDescent="0.3">
      <c r="A5518" s="2" t="s">
        <v>5549</v>
      </c>
      <c r="B5518" s="2" t="str">
        <f>RIGHT(DmartSalesData[[#This Row],[order_id]],6)</f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2" t="s">
        <v>17</v>
      </c>
    </row>
    <row r="5519" spans="1:16" ht="14.25" hidden="1" customHeight="1" x14ac:dyDescent="0.3">
      <c r="A5519" s="2" t="s">
        <v>5550</v>
      </c>
      <c r="B5519" s="2" t="str">
        <f>RIGHT(DmartSalesData[[#This Row],[order_id]],6)</f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2" t="s">
        <v>39</v>
      </c>
    </row>
    <row r="5520" spans="1:16" ht="14.25" hidden="1" customHeight="1" x14ac:dyDescent="0.3">
      <c r="A5520" s="2" t="s">
        <v>5551</v>
      </c>
      <c r="B5520" s="2" t="str">
        <f>RIGHT(DmartSalesData[[#This Row],[order_id]],6)</f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2" t="s">
        <v>39</v>
      </c>
    </row>
    <row r="5521" spans="1:16" ht="14.25" hidden="1" customHeight="1" x14ac:dyDescent="0.3">
      <c r="A5521" s="2" t="s">
        <v>5552</v>
      </c>
      <c r="B5521" s="2" t="str">
        <f>RIGHT(DmartSalesData[[#This Row],[order_id]],6)</f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2" t="s">
        <v>28</v>
      </c>
    </row>
    <row r="5522" spans="1:16" ht="14.25" hidden="1" customHeight="1" x14ac:dyDescent="0.3">
      <c r="A5522" s="2" t="s">
        <v>5553</v>
      </c>
      <c r="B5522" s="2" t="str">
        <f>RIGHT(DmartSalesData[[#This Row],[order_id]],6)</f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2" t="s">
        <v>34</v>
      </c>
    </row>
    <row r="5523" spans="1:16" ht="14.25" hidden="1" customHeight="1" x14ac:dyDescent="0.3">
      <c r="A5523" s="2" t="s">
        <v>5554</v>
      </c>
      <c r="B5523" s="2" t="str">
        <f>RIGHT(DmartSalesData[[#This Row],[order_id]],6)</f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2" t="s">
        <v>17</v>
      </c>
    </row>
    <row r="5524" spans="1:16" ht="14.25" hidden="1" customHeight="1" x14ac:dyDescent="0.3">
      <c r="A5524" s="2" t="s">
        <v>5555</v>
      </c>
      <c r="B5524" s="2" t="str">
        <f>RIGHT(DmartSalesData[[#This Row],[order_id]],6)</f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2" t="s">
        <v>34</v>
      </c>
    </row>
    <row r="5525" spans="1:16" ht="14.25" hidden="1" customHeight="1" x14ac:dyDescent="0.3">
      <c r="A5525" s="2" t="s">
        <v>5546</v>
      </c>
      <c r="B5525" s="2" t="str">
        <f>RIGHT(DmartSalesData[[#This Row],[order_id]],6)</f>
        <v>105513</v>
      </c>
      <c r="C5525" s="2" t="s">
        <v>25</v>
      </c>
      <c r="D5525" s="2" t="s">
        <v>20</v>
      </c>
      <c r="E5525" s="2">
        <v>4384.5</v>
      </c>
      <c r="F5525" s="2">
        <v>0.23</v>
      </c>
      <c r="G5525" s="2">
        <f t="shared" si="172"/>
        <v>1008.4350000000001</v>
      </c>
      <c r="H5525" s="2">
        <f t="shared" si="173"/>
        <v>3376.0650000000001</v>
      </c>
      <c r="I5525" s="2">
        <v>9</v>
      </c>
      <c r="J5525" s="3">
        <v>45626</v>
      </c>
      <c r="K5525" s="3">
        <v>45632</v>
      </c>
      <c r="L5525" s="2" t="s">
        <v>15</v>
      </c>
      <c r="M5525" s="2" t="s">
        <v>22</v>
      </c>
      <c r="N5525" s="2">
        <v>1075.03</v>
      </c>
      <c r="O5525" s="2" t="s">
        <v>17</v>
      </c>
      <c r="P5525" s="2" t="s">
        <v>17</v>
      </c>
    </row>
    <row r="5526" spans="1:16" ht="14.25" hidden="1" customHeight="1" x14ac:dyDescent="0.3">
      <c r="A5526" s="2" t="s">
        <v>5548</v>
      </c>
      <c r="B5526" s="2" t="str">
        <f>RIGHT(DmartSalesData[[#This Row],[order_id]],6)</f>
        <v>105515</v>
      </c>
      <c r="C5526" s="2" t="s">
        <v>13</v>
      </c>
      <c r="D5526" s="2" t="s">
        <v>26</v>
      </c>
      <c r="E5526" s="2">
        <v>4389.17</v>
      </c>
      <c r="F5526" s="2">
        <v>0.25</v>
      </c>
      <c r="G5526" s="2">
        <f t="shared" si="172"/>
        <v>1097.2925</v>
      </c>
      <c r="H5526" s="2">
        <f t="shared" si="173"/>
        <v>3291.8775000000001</v>
      </c>
      <c r="I5526" s="2">
        <v>2</v>
      </c>
      <c r="J5526" s="3">
        <v>45117</v>
      </c>
      <c r="K5526" s="3">
        <v>45121</v>
      </c>
      <c r="L5526" s="2" t="s">
        <v>31</v>
      </c>
      <c r="M5526" s="2" t="s">
        <v>22</v>
      </c>
      <c r="N5526" s="2">
        <v>1229.54</v>
      </c>
      <c r="O5526" s="2" t="s">
        <v>17</v>
      </c>
      <c r="P5526" s="2" t="s">
        <v>17</v>
      </c>
    </row>
    <row r="5527" spans="1:16" ht="14.25" hidden="1" customHeight="1" x14ac:dyDescent="0.3">
      <c r="A5527" s="2" t="s">
        <v>5558</v>
      </c>
      <c r="B5527" s="2" t="str">
        <f>RIGHT(DmartSalesData[[#This Row],[order_id]],6)</f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2" t="s">
        <v>34</v>
      </c>
    </row>
    <row r="5528" spans="1:16" ht="14.25" hidden="1" customHeight="1" x14ac:dyDescent="0.3">
      <c r="A5528" s="2" t="s">
        <v>5559</v>
      </c>
      <c r="B5528" s="2" t="str">
        <f>RIGHT(DmartSalesData[[#This Row],[order_id]],6)</f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2" t="s">
        <v>34</v>
      </c>
    </row>
    <row r="5529" spans="1:16" ht="14.25" hidden="1" customHeight="1" x14ac:dyDescent="0.3">
      <c r="A5529" s="2" t="s">
        <v>5560</v>
      </c>
      <c r="B5529" s="2" t="str">
        <f>RIGHT(DmartSalesData[[#This Row],[order_id]],6)</f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2" t="s">
        <v>39</v>
      </c>
    </row>
    <row r="5530" spans="1:16" ht="14.25" hidden="1" customHeight="1" x14ac:dyDescent="0.3">
      <c r="A5530" s="2" t="s">
        <v>5561</v>
      </c>
      <c r="B5530" s="2" t="str">
        <f>RIGHT(DmartSalesData[[#This Row],[order_id]],6)</f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2" t="s">
        <v>34</v>
      </c>
    </row>
    <row r="5531" spans="1:16" ht="14.25" hidden="1" customHeight="1" x14ac:dyDescent="0.3">
      <c r="A5531" s="2" t="s">
        <v>5562</v>
      </c>
      <c r="B5531" s="2" t="str">
        <f>RIGHT(DmartSalesData[[#This Row],[order_id]],6)</f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2" t="s">
        <v>48</v>
      </c>
    </row>
    <row r="5532" spans="1:16" ht="14.25" hidden="1" customHeight="1" x14ac:dyDescent="0.3">
      <c r="A5532" s="2" t="s">
        <v>5563</v>
      </c>
      <c r="B5532" s="2" t="str">
        <f>RIGHT(DmartSalesData[[#This Row],[order_id]],6)</f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2" t="s">
        <v>17</v>
      </c>
    </row>
    <row r="5533" spans="1:16" ht="14.25" hidden="1" customHeight="1" x14ac:dyDescent="0.3">
      <c r="A5533" s="2" t="s">
        <v>5556</v>
      </c>
      <c r="B5533" s="2" t="str">
        <f>RIGHT(DmartSalesData[[#This Row],[order_id]],6)</f>
        <v>105523</v>
      </c>
      <c r="C5533" s="2" t="s">
        <v>19</v>
      </c>
      <c r="D5533" s="2" t="s">
        <v>14</v>
      </c>
      <c r="E5533" s="2">
        <v>2183.38</v>
      </c>
      <c r="F5533" s="2">
        <v>0.49</v>
      </c>
      <c r="G5533" s="2">
        <f t="shared" si="172"/>
        <v>1069.8561999999999</v>
      </c>
      <c r="H5533" s="2">
        <f t="shared" si="173"/>
        <v>1113.5238000000002</v>
      </c>
      <c r="I5533" s="2">
        <v>2</v>
      </c>
      <c r="J5533" s="3">
        <v>44952</v>
      </c>
      <c r="K5533" s="3">
        <v>44954</v>
      </c>
      <c r="L5533" s="2" t="s">
        <v>21</v>
      </c>
      <c r="M5533" s="2" t="s">
        <v>27</v>
      </c>
      <c r="N5533" s="2">
        <v>359.99</v>
      </c>
      <c r="O5533" s="2" t="s">
        <v>34</v>
      </c>
      <c r="P5533" s="2" t="s">
        <v>34</v>
      </c>
    </row>
    <row r="5534" spans="1:16" ht="14.25" hidden="1" customHeight="1" x14ac:dyDescent="0.3">
      <c r="A5534" s="2" t="s">
        <v>5565</v>
      </c>
      <c r="B5534" s="2" t="str">
        <f>RIGHT(DmartSalesData[[#This Row],[order_id]],6)</f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2" t="s">
        <v>28</v>
      </c>
    </row>
    <row r="5535" spans="1:16" ht="14.25" hidden="1" customHeight="1" x14ac:dyDescent="0.3">
      <c r="A5535" s="2" t="s">
        <v>5557</v>
      </c>
      <c r="B5535" s="2" t="str">
        <f>RIGHT(DmartSalesData[[#This Row],[order_id]],6)</f>
        <v>105524</v>
      </c>
      <c r="C5535" s="2" t="s">
        <v>19</v>
      </c>
      <c r="D5535" s="2" t="s">
        <v>36</v>
      </c>
      <c r="E5535" s="2">
        <v>3391.05</v>
      </c>
      <c r="F5535" s="2">
        <v>0.48</v>
      </c>
      <c r="G5535" s="2">
        <f t="shared" si="172"/>
        <v>1627.704</v>
      </c>
      <c r="H5535" s="2">
        <f t="shared" si="173"/>
        <v>1763.3460000000002</v>
      </c>
      <c r="I5535" s="2">
        <v>2</v>
      </c>
      <c r="J5535" s="3">
        <v>45592</v>
      </c>
      <c r="K5535" s="3">
        <v>45595</v>
      </c>
      <c r="L5535" s="2" t="s">
        <v>31</v>
      </c>
      <c r="M5535" s="2" t="s">
        <v>22</v>
      </c>
      <c r="N5535" s="2">
        <v>710.63</v>
      </c>
      <c r="O5535" s="2" t="s">
        <v>48</v>
      </c>
      <c r="P5535" s="2" t="s">
        <v>48</v>
      </c>
    </row>
    <row r="5536" spans="1:16" ht="14.25" hidden="1" customHeight="1" x14ac:dyDescent="0.3">
      <c r="A5536" s="2" t="s">
        <v>5567</v>
      </c>
      <c r="B5536" s="2" t="str">
        <f>RIGHT(DmartSalesData[[#This Row],[order_id]],6)</f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2" t="s">
        <v>34</v>
      </c>
    </row>
    <row r="5537" spans="1:16" ht="14.25" hidden="1" customHeight="1" x14ac:dyDescent="0.3">
      <c r="A5537" s="2" t="s">
        <v>5564</v>
      </c>
      <c r="B5537" s="2" t="str">
        <f>RIGHT(DmartSalesData[[#This Row],[order_id]],6)</f>
        <v>105531</v>
      </c>
      <c r="C5537" s="2" t="s">
        <v>41</v>
      </c>
      <c r="D5537" s="2" t="s">
        <v>20</v>
      </c>
      <c r="E5537" s="2">
        <v>4254.41</v>
      </c>
      <c r="F5537" s="2">
        <v>0.24</v>
      </c>
      <c r="G5537" s="2">
        <f t="shared" si="172"/>
        <v>1021.0583999999999</v>
      </c>
      <c r="H5537" s="2">
        <f t="shared" si="173"/>
        <v>3233.3516</v>
      </c>
      <c r="I5537" s="2">
        <v>7</v>
      </c>
      <c r="J5537" s="3">
        <v>45328</v>
      </c>
      <c r="K5537" s="3">
        <v>45330</v>
      </c>
      <c r="L5537" s="2" t="s">
        <v>21</v>
      </c>
      <c r="M5537" s="2" t="s">
        <v>16</v>
      </c>
      <c r="N5537" s="2">
        <v>1133.6300000000001</v>
      </c>
      <c r="O5537" s="2" t="s">
        <v>34</v>
      </c>
      <c r="P5537" s="2" t="s">
        <v>34</v>
      </c>
    </row>
    <row r="5538" spans="1:16" ht="14.25" hidden="1" customHeight="1" x14ac:dyDescent="0.3">
      <c r="A5538" s="2" t="s">
        <v>5566</v>
      </c>
      <c r="B5538" s="2" t="str">
        <f>RIGHT(DmartSalesData[[#This Row],[order_id]],6)</f>
        <v>105533</v>
      </c>
      <c r="C5538" s="2" t="s">
        <v>41</v>
      </c>
      <c r="D5538" s="2" t="s">
        <v>14</v>
      </c>
      <c r="E5538" s="2">
        <v>3246.6</v>
      </c>
      <c r="F5538" s="2">
        <v>0.32</v>
      </c>
      <c r="G5538" s="2">
        <f t="shared" si="172"/>
        <v>1038.912</v>
      </c>
      <c r="H5538" s="2">
        <f t="shared" si="173"/>
        <v>2207.6880000000001</v>
      </c>
      <c r="I5538" s="2">
        <v>1</v>
      </c>
      <c r="J5538" s="3">
        <v>45482</v>
      </c>
      <c r="K5538" s="3">
        <v>45486</v>
      </c>
      <c r="L5538" s="2" t="s">
        <v>21</v>
      </c>
      <c r="M5538" s="2" t="s">
        <v>27</v>
      </c>
      <c r="N5538" s="2">
        <v>275.99</v>
      </c>
      <c r="O5538" s="2" t="s">
        <v>28</v>
      </c>
      <c r="P5538" s="2" t="s">
        <v>28</v>
      </c>
    </row>
    <row r="5539" spans="1:16" ht="14.25" hidden="1" customHeight="1" x14ac:dyDescent="0.3">
      <c r="A5539" s="2" t="s">
        <v>5570</v>
      </c>
      <c r="B5539" s="2" t="str">
        <f>RIGHT(DmartSalesData[[#This Row],[order_id]],6)</f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2" t="s">
        <v>28</v>
      </c>
    </row>
    <row r="5540" spans="1:16" ht="14.25" hidden="1" customHeight="1" x14ac:dyDescent="0.3">
      <c r="A5540" s="2" t="s">
        <v>5571</v>
      </c>
      <c r="B5540" s="2" t="str">
        <f>RIGHT(DmartSalesData[[#This Row],[order_id]],6)</f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2" t="s">
        <v>23</v>
      </c>
    </row>
    <row r="5541" spans="1:16" ht="14.25" hidden="1" customHeight="1" x14ac:dyDescent="0.3">
      <c r="A5541" s="2" t="s">
        <v>5572</v>
      </c>
      <c r="B5541" s="2" t="str">
        <f>RIGHT(DmartSalesData[[#This Row],[order_id]],6)</f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2" t="s">
        <v>28</v>
      </c>
    </row>
    <row r="5542" spans="1:16" ht="14.25" hidden="1" customHeight="1" x14ac:dyDescent="0.3">
      <c r="A5542" s="2" t="s">
        <v>5573</v>
      </c>
      <c r="B5542" s="2" t="str">
        <f>RIGHT(DmartSalesData[[#This Row],[order_id]],6)</f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2" t="s">
        <v>39</v>
      </c>
    </row>
    <row r="5543" spans="1:16" ht="14.25" hidden="1" customHeight="1" x14ac:dyDescent="0.3">
      <c r="A5543" s="2" t="s">
        <v>5574</v>
      </c>
      <c r="B5543" s="2" t="str">
        <f>RIGHT(DmartSalesData[[#This Row],[order_id]],6)</f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2" t="s">
        <v>28</v>
      </c>
    </row>
    <row r="5544" spans="1:16" ht="14.25" hidden="1" customHeight="1" x14ac:dyDescent="0.3">
      <c r="A5544" s="2" t="s">
        <v>5575</v>
      </c>
      <c r="B5544" s="2" t="str">
        <f>RIGHT(DmartSalesData[[#This Row],[order_id]],6)</f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2" t="s">
        <v>28</v>
      </c>
    </row>
    <row r="5545" spans="1:16" ht="14.25" hidden="1" customHeight="1" x14ac:dyDescent="0.3">
      <c r="A5545" s="2" t="s">
        <v>5568</v>
      </c>
      <c r="B5545" s="2" t="str">
        <f>RIGHT(DmartSalesData[[#This Row],[order_id]],6)</f>
        <v>105535</v>
      </c>
      <c r="C5545" s="2" t="s">
        <v>19</v>
      </c>
      <c r="D5545" s="2" t="s">
        <v>14</v>
      </c>
      <c r="E5545" s="2">
        <v>4790.57</v>
      </c>
      <c r="F5545" s="2">
        <v>0.27</v>
      </c>
      <c r="G5545" s="2">
        <f t="shared" si="172"/>
        <v>1293.4539</v>
      </c>
      <c r="H5545" s="2">
        <f t="shared" si="173"/>
        <v>3497.1160999999997</v>
      </c>
      <c r="I5545" s="2">
        <v>1</v>
      </c>
      <c r="J5545" s="3">
        <v>45440</v>
      </c>
      <c r="K5545" s="3">
        <v>45444</v>
      </c>
      <c r="L5545" s="2" t="s">
        <v>21</v>
      </c>
      <c r="M5545" s="2" t="s">
        <v>22</v>
      </c>
      <c r="N5545" s="2">
        <v>325.97000000000003</v>
      </c>
      <c r="O5545" s="2" t="s">
        <v>17</v>
      </c>
      <c r="P5545" s="2" t="s">
        <v>17</v>
      </c>
    </row>
    <row r="5546" spans="1:16" ht="14.25" hidden="1" customHeight="1" x14ac:dyDescent="0.3">
      <c r="A5546" s="2" t="s">
        <v>5577</v>
      </c>
      <c r="B5546" s="2" t="str">
        <f>RIGHT(DmartSalesData[[#This Row],[order_id]],6)</f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2" t="s">
        <v>34</v>
      </c>
    </row>
    <row r="5547" spans="1:16" ht="14.25" hidden="1" customHeight="1" x14ac:dyDescent="0.3">
      <c r="A5547" s="2" t="s">
        <v>5569</v>
      </c>
      <c r="B5547" s="2" t="str">
        <f>RIGHT(DmartSalesData[[#This Row],[order_id]],6)</f>
        <v>105536</v>
      </c>
      <c r="C5547" s="2" t="s">
        <v>25</v>
      </c>
      <c r="D5547" s="2" t="s">
        <v>26</v>
      </c>
      <c r="E5547" s="2">
        <v>4866.1899999999996</v>
      </c>
      <c r="F5547" s="2">
        <v>0.48</v>
      </c>
      <c r="G5547" s="2">
        <f t="shared" si="172"/>
        <v>2335.7711999999997</v>
      </c>
      <c r="H5547" s="2">
        <f t="shared" si="173"/>
        <v>2530.4187999999999</v>
      </c>
      <c r="I5547" s="2">
        <v>5</v>
      </c>
      <c r="J5547" s="3">
        <v>45497</v>
      </c>
      <c r="K5547" s="3">
        <v>45503</v>
      </c>
      <c r="L5547" s="2" t="s">
        <v>21</v>
      </c>
      <c r="M5547" s="2" t="s">
        <v>16</v>
      </c>
      <c r="N5547" s="2">
        <v>1027.04</v>
      </c>
      <c r="O5547" s="2" t="s">
        <v>23</v>
      </c>
      <c r="P5547" s="2" t="s">
        <v>23</v>
      </c>
    </row>
    <row r="5548" spans="1:16" ht="14.25" hidden="1" customHeight="1" x14ac:dyDescent="0.3">
      <c r="A5548" s="2" t="s">
        <v>5579</v>
      </c>
      <c r="B5548" s="2" t="str">
        <f>RIGHT(DmartSalesData[[#This Row],[order_id]],6)</f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2" t="s">
        <v>17</v>
      </c>
    </row>
    <row r="5549" spans="1:16" ht="14.25" hidden="1" customHeight="1" x14ac:dyDescent="0.3">
      <c r="A5549" s="2" t="s">
        <v>5580</v>
      </c>
      <c r="B5549" s="2" t="str">
        <f>RIGHT(DmartSalesData[[#This Row],[order_id]],6)</f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2" t="s">
        <v>28</v>
      </c>
    </row>
    <row r="5550" spans="1:16" ht="14.25" hidden="1" customHeight="1" x14ac:dyDescent="0.3">
      <c r="A5550" s="2" t="s">
        <v>5581</v>
      </c>
      <c r="B5550" s="2" t="str">
        <f>RIGHT(DmartSalesData[[#This Row],[order_id]],6)</f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2" t="s">
        <v>17</v>
      </c>
    </row>
    <row r="5551" spans="1:16" ht="14.25" hidden="1" customHeight="1" x14ac:dyDescent="0.3">
      <c r="A5551" s="2" t="s">
        <v>5582</v>
      </c>
      <c r="B5551" s="2" t="str">
        <f>RIGHT(DmartSalesData[[#This Row],[order_id]],6)</f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2" t="s">
        <v>17</v>
      </c>
    </row>
    <row r="5552" spans="1:16" ht="14.25" hidden="1" customHeight="1" x14ac:dyDescent="0.3">
      <c r="A5552" s="2" t="s">
        <v>5583</v>
      </c>
      <c r="B5552" s="2" t="str">
        <f>RIGHT(DmartSalesData[[#This Row],[order_id]],6)</f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2" t="s">
        <v>23</v>
      </c>
    </row>
    <row r="5553" spans="1:16" ht="14.25" hidden="1" customHeight="1" x14ac:dyDescent="0.3">
      <c r="A5553" s="2" t="s">
        <v>5584</v>
      </c>
      <c r="B5553" s="2" t="str">
        <f>RIGHT(DmartSalesData[[#This Row],[order_id]],6)</f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2" t="s">
        <v>48</v>
      </c>
    </row>
    <row r="5554" spans="1:16" ht="14.25" hidden="1" customHeight="1" x14ac:dyDescent="0.3">
      <c r="A5554" s="2" t="s">
        <v>5585</v>
      </c>
      <c r="B5554" s="2" t="str">
        <f>RIGHT(DmartSalesData[[#This Row],[order_id]],6)</f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2" t="s">
        <v>23</v>
      </c>
    </row>
    <row r="5555" spans="1:16" ht="14.25" hidden="1" customHeight="1" x14ac:dyDescent="0.3">
      <c r="A5555" s="2" t="s">
        <v>5586</v>
      </c>
      <c r="B5555" s="2" t="str">
        <f>RIGHT(DmartSalesData[[#This Row],[order_id]],6)</f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2" t="s">
        <v>39</v>
      </c>
    </row>
    <row r="5556" spans="1:16" ht="14.25" hidden="1" customHeight="1" x14ac:dyDescent="0.3">
      <c r="A5556" s="2" t="s">
        <v>5587</v>
      </c>
      <c r="B5556" s="2" t="str">
        <f>RIGHT(DmartSalesData[[#This Row],[order_id]],6)</f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2" t="s">
        <v>39</v>
      </c>
    </row>
    <row r="5557" spans="1:16" ht="14.25" hidden="1" customHeight="1" x14ac:dyDescent="0.3">
      <c r="A5557" s="2" t="s">
        <v>5588</v>
      </c>
      <c r="B5557" s="2" t="str">
        <f>RIGHT(DmartSalesData[[#This Row],[order_id]],6)</f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2" t="s">
        <v>48</v>
      </c>
    </row>
    <row r="5558" spans="1:16" ht="14.25" hidden="1" customHeight="1" x14ac:dyDescent="0.3">
      <c r="A5558" s="2" t="s">
        <v>5589</v>
      </c>
      <c r="B5558" s="2" t="str">
        <f>RIGHT(DmartSalesData[[#This Row],[order_id]],6)</f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2" t="s">
        <v>48</v>
      </c>
    </row>
    <row r="5559" spans="1:16" ht="14.25" hidden="1" customHeight="1" x14ac:dyDescent="0.3">
      <c r="A5559" s="2" t="s">
        <v>5590</v>
      </c>
      <c r="B5559" s="2" t="str">
        <f>RIGHT(DmartSalesData[[#This Row],[order_id]],6)</f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2" t="s">
        <v>17</v>
      </c>
    </row>
    <row r="5560" spans="1:16" ht="14.25" hidden="1" customHeight="1" x14ac:dyDescent="0.3">
      <c r="A5560" s="2" t="s">
        <v>5591</v>
      </c>
      <c r="B5560" s="2" t="str">
        <f>RIGHT(DmartSalesData[[#This Row],[order_id]],6)</f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2" t="s">
        <v>28</v>
      </c>
    </row>
    <row r="5561" spans="1:16" ht="14.25" hidden="1" customHeight="1" x14ac:dyDescent="0.3">
      <c r="A5561" s="2" t="s">
        <v>5592</v>
      </c>
      <c r="B5561" s="2" t="str">
        <f>RIGHT(DmartSalesData[[#This Row],[order_id]],6)</f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2" t="s">
        <v>23</v>
      </c>
    </row>
    <row r="5562" spans="1:16" ht="14.25" hidden="1" customHeight="1" x14ac:dyDescent="0.3">
      <c r="A5562" s="2" t="s">
        <v>5593</v>
      </c>
      <c r="B5562" s="2" t="str">
        <f>RIGHT(DmartSalesData[[#This Row],[order_id]],6)</f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2" t="s">
        <v>48</v>
      </c>
    </row>
    <row r="5563" spans="1:16" ht="14.25" hidden="1" customHeight="1" x14ac:dyDescent="0.3">
      <c r="A5563" s="2" t="s">
        <v>5594</v>
      </c>
      <c r="B5563" s="2" t="str">
        <f>RIGHT(DmartSalesData[[#This Row],[order_id]],6)</f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2" t="s">
        <v>17</v>
      </c>
    </row>
    <row r="5564" spans="1:16" ht="14.25" hidden="1" customHeight="1" x14ac:dyDescent="0.3">
      <c r="A5564" s="2" t="s">
        <v>5595</v>
      </c>
      <c r="B5564" s="2" t="str">
        <f>RIGHT(DmartSalesData[[#This Row],[order_id]],6)</f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2" t="s">
        <v>34</v>
      </c>
    </row>
    <row r="5565" spans="1:16" ht="14.25" hidden="1" customHeight="1" x14ac:dyDescent="0.3">
      <c r="A5565" s="2" t="s">
        <v>5596</v>
      </c>
      <c r="B5565" s="2" t="str">
        <f>RIGHT(DmartSalesData[[#This Row],[order_id]],6)</f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ref="G5565:G5628" si="174">E5565*F5565</f>
        <v>42.341000000000008</v>
      </c>
      <c r="H5565" s="2">
        <f t="shared" ref="H5565:H5628" si="175">E5565-G5565</f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2" t="s">
        <v>39</v>
      </c>
    </row>
    <row r="5566" spans="1:16" ht="14.25" hidden="1" customHeight="1" x14ac:dyDescent="0.3">
      <c r="A5566" s="2" t="s">
        <v>5576</v>
      </c>
      <c r="B5566" s="2" t="str">
        <f>RIGHT(DmartSalesData[[#This Row],[order_id]],6)</f>
        <v>105543</v>
      </c>
      <c r="C5566" s="2" t="s">
        <v>41</v>
      </c>
      <c r="D5566" s="2" t="s">
        <v>36</v>
      </c>
      <c r="E5566" s="2">
        <v>4090.23</v>
      </c>
      <c r="F5566" s="2">
        <v>0.44</v>
      </c>
      <c r="G5566" s="2">
        <f t="shared" si="174"/>
        <v>1799.7012</v>
      </c>
      <c r="H5566" s="2">
        <f t="shared" si="175"/>
        <v>2290.5288</v>
      </c>
      <c r="I5566" s="2">
        <v>4</v>
      </c>
      <c r="J5566" s="3">
        <v>45602</v>
      </c>
      <c r="K5566" s="3">
        <v>45603</v>
      </c>
      <c r="L5566" s="2" t="s">
        <v>31</v>
      </c>
      <c r="M5566" s="2" t="s">
        <v>16</v>
      </c>
      <c r="N5566" s="2">
        <v>228.16</v>
      </c>
      <c r="O5566" s="2" t="s">
        <v>34</v>
      </c>
      <c r="P5566" s="2" t="s">
        <v>34</v>
      </c>
    </row>
    <row r="5567" spans="1:16" ht="14.25" hidden="1" customHeight="1" x14ac:dyDescent="0.3">
      <c r="A5567" s="2" t="s">
        <v>5598</v>
      </c>
      <c r="B5567" s="2" t="str">
        <f>RIGHT(DmartSalesData[[#This Row],[order_id]],6)</f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4"/>
        <v>82.530900000000003</v>
      </c>
      <c r="H5567" s="2">
        <f t="shared" si="175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2" t="s">
        <v>48</v>
      </c>
    </row>
    <row r="5568" spans="1:16" ht="14.25" hidden="1" customHeight="1" x14ac:dyDescent="0.3">
      <c r="A5568" s="2" t="s">
        <v>5599</v>
      </c>
      <c r="B5568" s="2" t="str">
        <f>RIGHT(DmartSalesData[[#This Row],[order_id]],6)</f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4"/>
        <v>56.669200000000004</v>
      </c>
      <c r="H5568" s="2">
        <f t="shared" si="175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2" t="s">
        <v>48</v>
      </c>
    </row>
    <row r="5569" spans="1:16" ht="14.25" hidden="1" customHeight="1" x14ac:dyDescent="0.3">
      <c r="A5569" s="2" t="s">
        <v>5600</v>
      </c>
      <c r="B5569" s="2" t="str">
        <f>RIGHT(DmartSalesData[[#This Row],[order_id]],6)</f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4"/>
        <v>61.019999999999996</v>
      </c>
      <c r="H5569" s="2">
        <f t="shared" si="175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2" t="s">
        <v>48</v>
      </c>
    </row>
    <row r="5570" spans="1:16" ht="14.25" hidden="1" customHeight="1" x14ac:dyDescent="0.3">
      <c r="A5570" s="2" t="s">
        <v>5601</v>
      </c>
      <c r="B5570" s="2" t="str">
        <f>RIGHT(DmartSalesData[[#This Row],[order_id]],6)</f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4"/>
        <v>808.11710000000005</v>
      </c>
      <c r="H5570" s="2">
        <f t="shared" si="175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2" t="s">
        <v>39</v>
      </c>
    </row>
    <row r="5571" spans="1:16" ht="14.25" hidden="1" customHeight="1" x14ac:dyDescent="0.3">
      <c r="A5571" s="2" t="s">
        <v>5578</v>
      </c>
      <c r="B5571" s="2" t="str">
        <f>RIGHT(DmartSalesData[[#This Row],[order_id]],6)</f>
        <v>105545</v>
      </c>
      <c r="C5571" s="2" t="s">
        <v>41</v>
      </c>
      <c r="D5571" s="2" t="s">
        <v>20</v>
      </c>
      <c r="E5571" s="2">
        <v>3014.49</v>
      </c>
      <c r="F5571" s="2">
        <v>0.34</v>
      </c>
      <c r="G5571" s="2">
        <f t="shared" si="174"/>
        <v>1024.9266</v>
      </c>
      <c r="H5571" s="2">
        <f t="shared" si="175"/>
        <v>1989.5633999999998</v>
      </c>
      <c r="I5571" s="2">
        <v>1</v>
      </c>
      <c r="J5571" s="3">
        <v>44962</v>
      </c>
      <c r="K5571" s="3">
        <v>44967</v>
      </c>
      <c r="L5571" s="2" t="s">
        <v>21</v>
      </c>
      <c r="M5571" s="2" t="s">
        <v>16</v>
      </c>
      <c r="N5571" s="2">
        <v>850.2</v>
      </c>
      <c r="O5571" s="2" t="s">
        <v>17</v>
      </c>
      <c r="P5571" s="2" t="s">
        <v>17</v>
      </c>
    </row>
    <row r="5572" spans="1:16" ht="14.25" hidden="1" customHeight="1" x14ac:dyDescent="0.3">
      <c r="A5572" s="2" t="s">
        <v>5603</v>
      </c>
      <c r="B5572" s="2" t="str">
        <f>RIGHT(DmartSalesData[[#This Row],[order_id]],6)</f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2" t="s">
        <v>17</v>
      </c>
    </row>
    <row r="5573" spans="1:16" ht="14.25" hidden="1" customHeight="1" x14ac:dyDescent="0.3">
      <c r="A5573" s="2" t="s">
        <v>5604</v>
      </c>
      <c r="B5573" s="2" t="str">
        <f>RIGHT(DmartSalesData[[#This Row],[order_id]],6)</f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2" t="s">
        <v>39</v>
      </c>
    </row>
    <row r="5574" spans="1:16" ht="14.25" hidden="1" customHeight="1" x14ac:dyDescent="0.3">
      <c r="A5574" s="2" t="s">
        <v>5597</v>
      </c>
      <c r="B5574" s="2" t="str">
        <f>RIGHT(DmartSalesData[[#This Row],[order_id]],6)</f>
        <v>105564</v>
      </c>
      <c r="C5574" s="2" t="s">
        <v>19</v>
      </c>
      <c r="D5574" s="2" t="s">
        <v>20</v>
      </c>
      <c r="E5574" s="2">
        <v>3302.86</v>
      </c>
      <c r="F5574" s="2">
        <v>0.47</v>
      </c>
      <c r="G5574" s="2">
        <f t="shared" si="174"/>
        <v>1552.3442</v>
      </c>
      <c r="H5574" s="2">
        <f t="shared" si="175"/>
        <v>1750.5158000000001</v>
      </c>
      <c r="I5574" s="2">
        <v>8</v>
      </c>
      <c r="J5574" s="3">
        <v>45550</v>
      </c>
      <c r="K5574" s="3">
        <v>45554</v>
      </c>
      <c r="L5574" s="2" t="s">
        <v>21</v>
      </c>
      <c r="M5574" s="2" t="s">
        <v>27</v>
      </c>
      <c r="N5574" s="2">
        <v>486.58</v>
      </c>
      <c r="O5574" s="2" t="s">
        <v>23</v>
      </c>
      <c r="P5574" s="2" t="s">
        <v>23</v>
      </c>
    </row>
    <row r="5575" spans="1:16" ht="14.25" hidden="1" customHeight="1" x14ac:dyDescent="0.3">
      <c r="A5575" s="2" t="s">
        <v>5606</v>
      </c>
      <c r="B5575" s="2" t="str">
        <f>RIGHT(DmartSalesData[[#This Row],[order_id]],6)</f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2" t="s">
        <v>28</v>
      </c>
    </row>
    <row r="5576" spans="1:16" ht="14.25" hidden="1" customHeight="1" x14ac:dyDescent="0.3">
      <c r="A5576" s="2" t="s">
        <v>5607</v>
      </c>
      <c r="B5576" s="2" t="str">
        <f>RIGHT(DmartSalesData[[#This Row],[order_id]],6)</f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2" t="s">
        <v>48</v>
      </c>
    </row>
    <row r="5577" spans="1:16" ht="14.25" hidden="1" customHeight="1" x14ac:dyDescent="0.3">
      <c r="A5577" s="2" t="s">
        <v>5608</v>
      </c>
      <c r="B5577" s="2" t="str">
        <f>RIGHT(DmartSalesData[[#This Row],[order_id]],6)</f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2" t="s">
        <v>17</v>
      </c>
    </row>
    <row r="5578" spans="1:16" ht="14.25" hidden="1" customHeight="1" x14ac:dyDescent="0.3">
      <c r="A5578" s="2" t="s">
        <v>5609</v>
      </c>
      <c r="B5578" s="2" t="str">
        <f>RIGHT(DmartSalesData[[#This Row],[order_id]],6)</f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2" t="s">
        <v>23</v>
      </c>
    </row>
    <row r="5579" spans="1:16" ht="14.25" hidden="1" customHeight="1" x14ac:dyDescent="0.3">
      <c r="A5579" s="2" t="s">
        <v>5602</v>
      </c>
      <c r="B5579" s="2" t="str">
        <f>RIGHT(DmartSalesData[[#This Row],[order_id]],6)</f>
        <v>105569</v>
      </c>
      <c r="C5579" s="2" t="s">
        <v>13</v>
      </c>
      <c r="D5579" s="2" t="s">
        <v>33</v>
      </c>
      <c r="E5579" s="2">
        <v>4545.66</v>
      </c>
      <c r="F5579" s="2">
        <v>0.35</v>
      </c>
      <c r="G5579" s="2">
        <f t="shared" si="174"/>
        <v>1590.9809999999998</v>
      </c>
      <c r="H5579" s="2">
        <f t="shared" si="175"/>
        <v>2954.6790000000001</v>
      </c>
      <c r="I5579" s="2">
        <v>5</v>
      </c>
      <c r="J5579" s="3">
        <v>44989</v>
      </c>
      <c r="K5579" s="3">
        <v>44996</v>
      </c>
      <c r="L5579" s="2" t="s">
        <v>21</v>
      </c>
      <c r="M5579" s="2" t="s">
        <v>22</v>
      </c>
      <c r="N5579" s="2">
        <v>291.70999999999998</v>
      </c>
      <c r="O5579" s="2" t="s">
        <v>48</v>
      </c>
      <c r="P5579" s="2" t="s">
        <v>48</v>
      </c>
    </row>
    <row r="5580" spans="1:16" ht="14.25" hidden="1" customHeight="1" x14ac:dyDescent="0.3">
      <c r="A5580" s="2" t="s">
        <v>5611</v>
      </c>
      <c r="B5580" s="2" t="str">
        <f>RIGHT(DmartSalesData[[#This Row],[order_id]],6)</f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2" t="s">
        <v>17</v>
      </c>
    </row>
    <row r="5581" spans="1:16" ht="14.25" hidden="1" customHeight="1" x14ac:dyDescent="0.3">
      <c r="A5581" s="2" t="s">
        <v>5612</v>
      </c>
      <c r="B5581" s="2" t="str">
        <f>RIGHT(DmartSalesData[[#This Row],[order_id]],6)</f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2" t="s">
        <v>34</v>
      </c>
    </row>
    <row r="5582" spans="1:16" ht="14.25" hidden="1" customHeight="1" x14ac:dyDescent="0.3">
      <c r="A5582" s="2" t="s">
        <v>5605</v>
      </c>
      <c r="B5582" s="2" t="str">
        <f>RIGHT(DmartSalesData[[#This Row],[order_id]],6)</f>
        <v>105572</v>
      </c>
      <c r="C5582" s="2" t="s">
        <v>41</v>
      </c>
      <c r="D5582" s="2" t="s">
        <v>36</v>
      </c>
      <c r="E5582" s="2">
        <v>4741.7299999999996</v>
      </c>
      <c r="F5582" s="2">
        <v>0.35</v>
      </c>
      <c r="G5582" s="2">
        <f t="shared" si="174"/>
        <v>1659.6054999999997</v>
      </c>
      <c r="H5582" s="2">
        <f t="shared" si="175"/>
        <v>3082.1244999999999</v>
      </c>
      <c r="I5582" s="2">
        <v>7</v>
      </c>
      <c r="J5582" s="3">
        <v>45544</v>
      </c>
      <c r="K5582" s="3">
        <v>45549</v>
      </c>
      <c r="L5582" s="2" t="s">
        <v>31</v>
      </c>
      <c r="M5582" s="2" t="s">
        <v>16</v>
      </c>
      <c r="N5582" s="2">
        <v>288.88</v>
      </c>
      <c r="O5582" s="2" t="s">
        <v>39</v>
      </c>
      <c r="P5582" s="2" t="s">
        <v>39</v>
      </c>
    </row>
    <row r="5583" spans="1:16" ht="14.25" hidden="1" customHeight="1" x14ac:dyDescent="0.3">
      <c r="A5583" s="2" t="s">
        <v>5614</v>
      </c>
      <c r="B5583" s="2" t="str">
        <f>RIGHT(DmartSalesData[[#This Row],[order_id]],6)</f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2" t="s">
        <v>39</v>
      </c>
    </row>
    <row r="5584" spans="1:16" ht="14.25" hidden="1" customHeight="1" x14ac:dyDescent="0.3">
      <c r="A5584" s="2" t="s">
        <v>5615</v>
      </c>
      <c r="B5584" s="2" t="str">
        <f>RIGHT(DmartSalesData[[#This Row],[order_id]],6)</f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2" t="s">
        <v>28</v>
      </c>
    </row>
    <row r="5585" spans="1:16" ht="14.25" hidden="1" customHeight="1" x14ac:dyDescent="0.3">
      <c r="A5585" s="2" t="s">
        <v>5616</v>
      </c>
      <c r="B5585" s="2" t="str">
        <f>RIGHT(DmartSalesData[[#This Row],[order_id]],6)</f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2" t="s">
        <v>48</v>
      </c>
    </row>
    <row r="5586" spans="1:16" ht="14.25" hidden="1" customHeight="1" x14ac:dyDescent="0.3">
      <c r="A5586" s="2" t="s">
        <v>5610</v>
      </c>
      <c r="B5586" s="2" t="str">
        <f>RIGHT(DmartSalesData[[#This Row],[order_id]],6)</f>
        <v>105577</v>
      </c>
      <c r="C5586" s="2" t="s">
        <v>19</v>
      </c>
      <c r="D5586" s="2" t="s">
        <v>33</v>
      </c>
      <c r="E5586" s="2">
        <v>3741.23</v>
      </c>
      <c r="F5586" s="2">
        <v>0.48</v>
      </c>
      <c r="G5586" s="2">
        <f t="shared" si="174"/>
        <v>1795.7903999999999</v>
      </c>
      <c r="H5586" s="2">
        <f t="shared" si="175"/>
        <v>1945.4396000000002</v>
      </c>
      <c r="I5586" s="2">
        <v>9</v>
      </c>
      <c r="J5586" s="3">
        <v>45030</v>
      </c>
      <c r="K5586" s="3">
        <v>45035</v>
      </c>
      <c r="L5586" s="2" t="s">
        <v>31</v>
      </c>
      <c r="M5586" s="2" t="s">
        <v>22</v>
      </c>
      <c r="N5586" s="2">
        <v>352.75</v>
      </c>
      <c r="O5586" s="2" t="s">
        <v>48</v>
      </c>
      <c r="P5586" s="2" t="s">
        <v>48</v>
      </c>
    </row>
    <row r="5587" spans="1:16" ht="14.25" hidden="1" customHeight="1" x14ac:dyDescent="0.3">
      <c r="A5587" s="2" t="s">
        <v>5618</v>
      </c>
      <c r="B5587" s="2" t="str">
        <f>RIGHT(DmartSalesData[[#This Row],[order_id]],6)</f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2" t="s">
        <v>39</v>
      </c>
    </row>
    <row r="5588" spans="1:16" ht="14.25" hidden="1" customHeight="1" x14ac:dyDescent="0.3">
      <c r="A5588" s="2" t="s">
        <v>5619</v>
      </c>
      <c r="B5588" s="2" t="str">
        <f>RIGHT(DmartSalesData[[#This Row],[order_id]],6)</f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2" t="s">
        <v>28</v>
      </c>
    </row>
    <row r="5589" spans="1:16" ht="14.25" hidden="1" customHeight="1" x14ac:dyDescent="0.3">
      <c r="A5589" s="2" t="s">
        <v>5620</v>
      </c>
      <c r="B5589" s="2" t="str">
        <f>RIGHT(DmartSalesData[[#This Row],[order_id]],6)</f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2" t="s">
        <v>34</v>
      </c>
    </row>
    <row r="5590" spans="1:16" ht="14.25" hidden="1" customHeight="1" x14ac:dyDescent="0.3">
      <c r="A5590" s="2" t="s">
        <v>5621</v>
      </c>
      <c r="B5590" s="2" t="str">
        <f>RIGHT(DmartSalesData[[#This Row],[order_id]],6)</f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2" t="s">
        <v>34</v>
      </c>
    </row>
    <row r="5591" spans="1:16" ht="14.25" hidden="1" customHeight="1" x14ac:dyDescent="0.3">
      <c r="A5591" s="2" t="s">
        <v>5622</v>
      </c>
      <c r="B5591" s="2" t="str">
        <f>RIGHT(DmartSalesData[[#This Row],[order_id]],6)</f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2" t="s">
        <v>39</v>
      </c>
    </row>
    <row r="5592" spans="1:16" ht="14.25" hidden="1" customHeight="1" x14ac:dyDescent="0.3">
      <c r="A5592" s="2" t="s">
        <v>5613</v>
      </c>
      <c r="B5592" s="2" t="str">
        <f>RIGHT(DmartSalesData[[#This Row],[order_id]],6)</f>
        <v>105580</v>
      </c>
      <c r="C5592" s="2" t="s">
        <v>19</v>
      </c>
      <c r="D5592" s="2" t="s">
        <v>20</v>
      </c>
      <c r="E5592" s="2">
        <v>4829.68</v>
      </c>
      <c r="F5592" s="2">
        <v>0.33</v>
      </c>
      <c r="G5592" s="2">
        <f t="shared" si="174"/>
        <v>1593.7944000000002</v>
      </c>
      <c r="H5592" s="2">
        <f t="shared" si="175"/>
        <v>3235.8856000000001</v>
      </c>
      <c r="I5592" s="2">
        <v>5</v>
      </c>
      <c r="J5592" s="3">
        <v>45485</v>
      </c>
      <c r="K5592" s="3">
        <v>45489</v>
      </c>
      <c r="L5592" s="2" t="s">
        <v>21</v>
      </c>
      <c r="M5592" s="2" t="s">
        <v>27</v>
      </c>
      <c r="N5592" s="2">
        <v>1091.33</v>
      </c>
      <c r="O5592" s="2" t="s">
        <v>48</v>
      </c>
      <c r="P5592" s="2" t="s">
        <v>48</v>
      </c>
    </row>
    <row r="5593" spans="1:16" ht="14.25" hidden="1" customHeight="1" x14ac:dyDescent="0.3">
      <c r="A5593" s="2" t="s">
        <v>5624</v>
      </c>
      <c r="B5593" s="2" t="str">
        <f>RIGHT(DmartSalesData[[#This Row],[order_id]],6)</f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2" t="s">
        <v>48</v>
      </c>
    </row>
    <row r="5594" spans="1:16" ht="14.25" hidden="1" customHeight="1" x14ac:dyDescent="0.3">
      <c r="A5594" s="2" t="s">
        <v>5625</v>
      </c>
      <c r="B5594" s="2" t="str">
        <f>RIGHT(DmartSalesData[[#This Row],[order_id]],6)</f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2" t="s">
        <v>17</v>
      </c>
    </row>
    <row r="5595" spans="1:16" ht="14.25" hidden="1" customHeight="1" x14ac:dyDescent="0.3">
      <c r="A5595" s="2" t="s">
        <v>5626</v>
      </c>
      <c r="B5595" s="2" t="str">
        <f>RIGHT(DmartSalesData[[#This Row],[order_id]],6)</f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2" t="s">
        <v>34</v>
      </c>
    </row>
    <row r="5596" spans="1:16" ht="14.25" hidden="1" customHeight="1" x14ac:dyDescent="0.3">
      <c r="A5596" s="2" t="s">
        <v>5627</v>
      </c>
      <c r="B5596" s="2" t="str">
        <f>RIGHT(DmartSalesData[[#This Row],[order_id]],6)</f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2" t="s">
        <v>17</v>
      </c>
    </row>
    <row r="5597" spans="1:16" ht="14.25" hidden="1" customHeight="1" x14ac:dyDescent="0.3">
      <c r="A5597" s="2" t="s">
        <v>5628</v>
      </c>
      <c r="B5597" s="2" t="str">
        <f>RIGHT(DmartSalesData[[#This Row],[order_id]],6)</f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2" t="s">
        <v>17</v>
      </c>
    </row>
    <row r="5598" spans="1:16" ht="14.25" hidden="1" customHeight="1" x14ac:dyDescent="0.3">
      <c r="A5598" s="2" t="s">
        <v>5629</v>
      </c>
      <c r="B5598" s="2" t="str">
        <f>RIGHT(DmartSalesData[[#This Row],[order_id]],6)</f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2" t="s">
        <v>39</v>
      </c>
    </row>
    <row r="5599" spans="1:16" ht="14.25" hidden="1" customHeight="1" x14ac:dyDescent="0.3">
      <c r="A5599" s="2" t="s">
        <v>5630</v>
      </c>
      <c r="B5599" s="2" t="str">
        <f>RIGHT(DmartSalesData[[#This Row],[order_id]],6)</f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2" t="s">
        <v>34</v>
      </c>
    </row>
    <row r="5600" spans="1:16" ht="14.25" hidden="1" customHeight="1" x14ac:dyDescent="0.3">
      <c r="A5600" s="2" t="s">
        <v>5631</v>
      </c>
      <c r="B5600" s="2" t="str">
        <f>RIGHT(DmartSalesData[[#This Row],[order_id]],6)</f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2" t="s">
        <v>17</v>
      </c>
    </row>
    <row r="5601" spans="1:16" ht="14.25" hidden="1" customHeight="1" x14ac:dyDescent="0.3">
      <c r="A5601" s="2" t="s">
        <v>5632</v>
      </c>
      <c r="B5601" s="2" t="str">
        <f>RIGHT(DmartSalesData[[#This Row],[order_id]],6)</f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2" t="s">
        <v>34</v>
      </c>
    </row>
    <row r="5602" spans="1:16" ht="14.25" hidden="1" customHeight="1" x14ac:dyDescent="0.3">
      <c r="A5602" s="2" t="s">
        <v>5617</v>
      </c>
      <c r="B5602" s="2" t="str">
        <f>RIGHT(DmartSalesData[[#This Row],[order_id]],6)</f>
        <v>105584</v>
      </c>
      <c r="C5602" s="2" t="s">
        <v>25</v>
      </c>
      <c r="D5602" s="2" t="s">
        <v>14</v>
      </c>
      <c r="E5602" s="2">
        <v>3815.97</v>
      </c>
      <c r="F5602" s="2">
        <v>0.33</v>
      </c>
      <c r="G5602" s="2">
        <f t="shared" si="174"/>
        <v>1259.2701</v>
      </c>
      <c r="H5602" s="2">
        <f t="shared" si="175"/>
        <v>2556.6998999999996</v>
      </c>
      <c r="I5602" s="2">
        <v>1</v>
      </c>
      <c r="J5602" s="3">
        <v>44960</v>
      </c>
      <c r="K5602" s="3">
        <v>44963</v>
      </c>
      <c r="L5602" s="2" t="s">
        <v>31</v>
      </c>
      <c r="M5602" s="2" t="s">
        <v>16</v>
      </c>
      <c r="N5602" s="2">
        <v>248.23</v>
      </c>
      <c r="O5602" s="2" t="s">
        <v>39</v>
      </c>
      <c r="P5602" s="2" t="s">
        <v>39</v>
      </c>
    </row>
    <row r="5603" spans="1:16" ht="14.25" hidden="1" customHeight="1" x14ac:dyDescent="0.3">
      <c r="A5603" s="2" t="s">
        <v>5634</v>
      </c>
      <c r="B5603" s="2" t="str">
        <f>RIGHT(DmartSalesData[[#This Row],[order_id]],6)</f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2" t="s">
        <v>48</v>
      </c>
    </row>
    <row r="5604" spans="1:16" ht="14.25" hidden="1" customHeight="1" x14ac:dyDescent="0.3">
      <c r="A5604" s="2" t="s">
        <v>5623</v>
      </c>
      <c r="B5604" s="2" t="str">
        <f>RIGHT(DmartSalesData[[#This Row],[order_id]],6)</f>
        <v>105590</v>
      </c>
      <c r="C5604" s="2" t="s">
        <v>13</v>
      </c>
      <c r="D5604" s="2" t="s">
        <v>36</v>
      </c>
      <c r="E5604" s="2">
        <v>4084.76</v>
      </c>
      <c r="F5604" s="2">
        <v>0.37</v>
      </c>
      <c r="G5604" s="2">
        <f t="shared" si="174"/>
        <v>1511.3612000000001</v>
      </c>
      <c r="H5604" s="2">
        <f t="shared" si="175"/>
        <v>2573.3987999999999</v>
      </c>
      <c r="I5604" s="2">
        <v>5</v>
      </c>
      <c r="J5604" s="3">
        <v>45549</v>
      </c>
      <c r="K5604" s="3">
        <v>45553</v>
      </c>
      <c r="L5604" s="2" t="s">
        <v>31</v>
      </c>
      <c r="M5604" s="2" t="s">
        <v>27</v>
      </c>
      <c r="N5604" s="2">
        <v>826.54</v>
      </c>
      <c r="O5604" s="2" t="s">
        <v>34</v>
      </c>
      <c r="P5604" s="2" t="s">
        <v>34</v>
      </c>
    </row>
    <row r="5605" spans="1:16" ht="14.25" hidden="1" customHeight="1" x14ac:dyDescent="0.3">
      <c r="A5605" s="2" t="s">
        <v>5636</v>
      </c>
      <c r="B5605" s="2" t="str">
        <f>RIGHT(DmartSalesData[[#This Row],[order_id]],6)</f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2" t="s">
        <v>17</v>
      </c>
    </row>
    <row r="5606" spans="1:16" ht="14.25" hidden="1" customHeight="1" x14ac:dyDescent="0.3">
      <c r="A5606" s="2" t="s">
        <v>5637</v>
      </c>
      <c r="B5606" s="2" t="str">
        <f>RIGHT(DmartSalesData[[#This Row],[order_id]],6)</f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2" t="s">
        <v>39</v>
      </c>
    </row>
    <row r="5607" spans="1:16" ht="14.25" hidden="1" customHeight="1" x14ac:dyDescent="0.3">
      <c r="A5607" s="2" t="s">
        <v>5638</v>
      </c>
      <c r="B5607" s="2" t="str">
        <f>RIGHT(DmartSalesData[[#This Row],[order_id]],6)</f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2" t="s">
        <v>34</v>
      </c>
    </row>
    <row r="5608" spans="1:16" ht="14.25" hidden="1" customHeight="1" x14ac:dyDescent="0.3">
      <c r="A5608" s="2" t="s">
        <v>5639</v>
      </c>
      <c r="B5608" s="2" t="str">
        <f>RIGHT(DmartSalesData[[#This Row],[order_id]],6)</f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2" t="s">
        <v>48</v>
      </c>
    </row>
    <row r="5609" spans="1:16" ht="14.25" hidden="1" customHeight="1" x14ac:dyDescent="0.3">
      <c r="A5609" s="2" t="s">
        <v>5633</v>
      </c>
      <c r="B5609" s="2" t="str">
        <f>RIGHT(DmartSalesData[[#This Row],[order_id]],6)</f>
        <v>105600</v>
      </c>
      <c r="C5609" s="2" t="s">
        <v>13</v>
      </c>
      <c r="D5609" s="2" t="s">
        <v>33</v>
      </c>
      <c r="E5609" s="2">
        <v>4739.75</v>
      </c>
      <c r="F5609" s="2">
        <v>0.28999999999999998</v>
      </c>
      <c r="G5609" s="2">
        <f t="shared" si="174"/>
        <v>1374.5274999999999</v>
      </c>
      <c r="H5609" s="2">
        <f t="shared" si="175"/>
        <v>3365.2224999999999</v>
      </c>
      <c r="I5609" s="2">
        <v>6</v>
      </c>
      <c r="J5609" s="3">
        <v>45457</v>
      </c>
      <c r="K5609" s="3">
        <v>45464</v>
      </c>
      <c r="L5609" s="2" t="s">
        <v>15</v>
      </c>
      <c r="M5609" s="2" t="s">
        <v>16</v>
      </c>
      <c r="N5609" s="2">
        <v>496.73</v>
      </c>
      <c r="O5609" s="2" t="s">
        <v>39</v>
      </c>
      <c r="P5609" s="2" t="s">
        <v>39</v>
      </c>
    </row>
    <row r="5610" spans="1:16" ht="14.25" hidden="1" customHeight="1" x14ac:dyDescent="0.3">
      <c r="A5610" s="2" t="s">
        <v>5641</v>
      </c>
      <c r="B5610" s="2" t="str">
        <f>RIGHT(DmartSalesData[[#This Row],[order_id]],6)</f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2" t="s">
        <v>48</v>
      </c>
    </row>
    <row r="5611" spans="1:16" ht="14.25" hidden="1" customHeight="1" x14ac:dyDescent="0.3">
      <c r="A5611" s="2" t="s">
        <v>5642</v>
      </c>
      <c r="B5611" s="2" t="str">
        <f>RIGHT(DmartSalesData[[#This Row],[order_id]],6)</f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2" t="s">
        <v>48</v>
      </c>
    </row>
    <row r="5612" spans="1:16" ht="14.25" hidden="1" customHeight="1" x14ac:dyDescent="0.3">
      <c r="A5612" s="2" t="s">
        <v>5643</v>
      </c>
      <c r="B5612" s="2" t="str">
        <f>RIGHT(DmartSalesData[[#This Row],[order_id]],6)</f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2" t="s">
        <v>23</v>
      </c>
    </row>
    <row r="5613" spans="1:16" ht="14.25" hidden="1" customHeight="1" x14ac:dyDescent="0.3">
      <c r="A5613" s="2" t="s">
        <v>5644</v>
      </c>
      <c r="B5613" s="2" t="str">
        <f>RIGHT(DmartSalesData[[#This Row],[order_id]],6)</f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2" t="s">
        <v>23</v>
      </c>
    </row>
    <row r="5614" spans="1:16" ht="14.25" hidden="1" customHeight="1" x14ac:dyDescent="0.3">
      <c r="A5614" s="2" t="s">
        <v>5645</v>
      </c>
      <c r="B5614" s="2" t="str">
        <f>RIGHT(DmartSalesData[[#This Row],[order_id]],6)</f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2" t="s">
        <v>48</v>
      </c>
    </row>
    <row r="5615" spans="1:16" ht="14.25" hidden="1" customHeight="1" x14ac:dyDescent="0.3">
      <c r="A5615" s="2" t="s">
        <v>5646</v>
      </c>
      <c r="B5615" s="2" t="str">
        <f>RIGHT(DmartSalesData[[#This Row],[order_id]],6)</f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2" t="s">
        <v>23</v>
      </c>
    </row>
    <row r="5616" spans="1:16" ht="14.25" hidden="1" customHeight="1" x14ac:dyDescent="0.3">
      <c r="A5616" s="2" t="s">
        <v>5635</v>
      </c>
      <c r="B5616" s="2" t="str">
        <f>RIGHT(DmartSalesData[[#This Row],[order_id]],6)</f>
        <v>105602</v>
      </c>
      <c r="C5616" s="2" t="s">
        <v>13</v>
      </c>
      <c r="D5616" s="2" t="s">
        <v>33</v>
      </c>
      <c r="E5616" s="2">
        <v>2414.1</v>
      </c>
      <c r="F5616" s="2">
        <v>0.44</v>
      </c>
      <c r="G5616" s="2">
        <f t="shared" si="174"/>
        <v>1062.204</v>
      </c>
      <c r="H5616" s="2">
        <f t="shared" si="175"/>
        <v>1351.896</v>
      </c>
      <c r="I5616" s="2">
        <v>1</v>
      </c>
      <c r="J5616" s="3">
        <v>44937</v>
      </c>
      <c r="K5616" s="3">
        <v>44938</v>
      </c>
      <c r="L5616" s="2" t="s">
        <v>31</v>
      </c>
      <c r="M5616" s="2" t="s">
        <v>22</v>
      </c>
      <c r="N5616" s="2">
        <v>469.28</v>
      </c>
      <c r="O5616" s="2" t="s">
        <v>39</v>
      </c>
      <c r="P5616" s="2" t="s">
        <v>39</v>
      </c>
    </row>
    <row r="5617" spans="1:16" ht="14.25" hidden="1" customHeight="1" x14ac:dyDescent="0.3">
      <c r="A5617" s="2" t="s">
        <v>5648</v>
      </c>
      <c r="B5617" s="2" t="str">
        <f>RIGHT(DmartSalesData[[#This Row],[order_id]],6)</f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2" t="s">
        <v>39</v>
      </c>
    </row>
    <row r="5618" spans="1:16" ht="14.25" hidden="1" customHeight="1" x14ac:dyDescent="0.3">
      <c r="A5618" s="2" t="s">
        <v>5649</v>
      </c>
      <c r="B5618" s="2" t="str">
        <f>RIGHT(DmartSalesData[[#This Row],[order_id]],6)</f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2" t="s">
        <v>34</v>
      </c>
    </row>
    <row r="5619" spans="1:16" ht="14.25" hidden="1" customHeight="1" x14ac:dyDescent="0.3">
      <c r="A5619" s="2" t="s">
        <v>5650</v>
      </c>
      <c r="B5619" s="2" t="str">
        <f>RIGHT(DmartSalesData[[#This Row],[order_id]],6)</f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2" t="s">
        <v>48</v>
      </c>
    </row>
    <row r="5620" spans="1:16" ht="14.25" hidden="1" customHeight="1" x14ac:dyDescent="0.3">
      <c r="A5620" s="2" t="s">
        <v>5651</v>
      </c>
      <c r="B5620" s="2" t="str">
        <f>RIGHT(DmartSalesData[[#This Row],[order_id]],6)</f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2" t="s">
        <v>17</v>
      </c>
    </row>
    <row r="5621" spans="1:16" ht="14.25" hidden="1" customHeight="1" x14ac:dyDescent="0.3">
      <c r="A5621" s="2" t="s">
        <v>5652</v>
      </c>
      <c r="B5621" s="2" t="str">
        <f>RIGHT(DmartSalesData[[#This Row],[order_id]],6)</f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2" t="s">
        <v>28</v>
      </c>
    </row>
    <row r="5622" spans="1:16" ht="14.25" hidden="1" customHeight="1" x14ac:dyDescent="0.3">
      <c r="A5622" s="2" t="s">
        <v>5653</v>
      </c>
      <c r="B5622" s="2" t="str">
        <f>RIGHT(DmartSalesData[[#This Row],[order_id]],6)</f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2" t="s">
        <v>48</v>
      </c>
    </row>
    <row r="5623" spans="1:16" ht="14.25" hidden="1" customHeight="1" x14ac:dyDescent="0.3">
      <c r="A5623" s="2" t="s">
        <v>5654</v>
      </c>
      <c r="B5623" s="2" t="str">
        <f>RIGHT(DmartSalesData[[#This Row],[order_id]],6)</f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2" t="s">
        <v>39</v>
      </c>
    </row>
    <row r="5624" spans="1:16" ht="14.25" hidden="1" customHeight="1" x14ac:dyDescent="0.3">
      <c r="A5624" s="2" t="s">
        <v>5655</v>
      </c>
      <c r="B5624" s="2" t="str">
        <f>RIGHT(DmartSalesData[[#This Row],[order_id]],6)</f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2" t="s">
        <v>17</v>
      </c>
    </row>
    <row r="5625" spans="1:16" ht="14.25" hidden="1" customHeight="1" x14ac:dyDescent="0.3">
      <c r="A5625" s="2" t="s">
        <v>5656</v>
      </c>
      <c r="B5625" s="2" t="str">
        <f>RIGHT(DmartSalesData[[#This Row],[order_id]],6)</f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2" t="s">
        <v>23</v>
      </c>
    </row>
    <row r="5626" spans="1:16" ht="14.25" hidden="1" customHeight="1" x14ac:dyDescent="0.3">
      <c r="A5626" s="2" t="s">
        <v>5657</v>
      </c>
      <c r="B5626" s="2" t="str">
        <f>RIGHT(DmartSalesData[[#This Row],[order_id]],6)</f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2" t="s">
        <v>48</v>
      </c>
    </row>
    <row r="5627" spans="1:16" ht="14.25" hidden="1" customHeight="1" x14ac:dyDescent="0.3">
      <c r="A5627" s="2" t="s">
        <v>5658</v>
      </c>
      <c r="B5627" s="2" t="str">
        <f>RIGHT(DmartSalesData[[#This Row],[order_id]],6)</f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2" t="s">
        <v>17</v>
      </c>
    </row>
    <row r="5628" spans="1:16" ht="14.25" hidden="1" customHeight="1" x14ac:dyDescent="0.3">
      <c r="A5628" s="2" t="s">
        <v>5640</v>
      </c>
      <c r="B5628" s="2" t="str">
        <f>RIGHT(DmartSalesData[[#This Row],[order_id]],6)</f>
        <v>105607</v>
      </c>
      <c r="C5628" s="2" t="s">
        <v>13</v>
      </c>
      <c r="D5628" s="2" t="s">
        <v>26</v>
      </c>
      <c r="E5628" s="2">
        <v>4472.29</v>
      </c>
      <c r="F5628" s="2">
        <v>0.49</v>
      </c>
      <c r="G5628" s="2">
        <f t="shared" si="174"/>
        <v>2191.4220999999998</v>
      </c>
      <c r="H5628" s="2">
        <f t="shared" si="175"/>
        <v>2280.8679000000002</v>
      </c>
      <c r="I5628" s="2">
        <v>9</v>
      </c>
      <c r="J5628" s="3">
        <v>45060</v>
      </c>
      <c r="K5628" s="3">
        <v>45066</v>
      </c>
      <c r="L5628" s="2" t="s">
        <v>21</v>
      </c>
      <c r="M5628" s="2" t="s">
        <v>27</v>
      </c>
      <c r="N5628" s="2">
        <v>477.24</v>
      </c>
      <c r="O5628" s="2" t="s">
        <v>48</v>
      </c>
      <c r="P5628" s="2" t="s">
        <v>48</v>
      </c>
    </row>
    <row r="5629" spans="1:16" ht="14.25" hidden="1" customHeight="1" x14ac:dyDescent="0.3">
      <c r="A5629" s="2" t="s">
        <v>5660</v>
      </c>
      <c r="B5629" s="2" t="str">
        <f>RIGHT(DmartSalesData[[#This Row],[order_id]],6)</f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ref="G5629:G5692" si="176">E5629*F5629</f>
        <v>445.32180000000005</v>
      </c>
      <c r="H5629" s="2">
        <f t="shared" ref="H5629:H5692" si="177">E5629-G5629</f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2" t="s">
        <v>28</v>
      </c>
    </row>
    <row r="5630" spans="1:16" ht="14.25" hidden="1" customHeight="1" x14ac:dyDescent="0.3">
      <c r="A5630" s="2" t="s">
        <v>5661</v>
      </c>
      <c r="B5630" s="2" t="str">
        <f>RIGHT(DmartSalesData[[#This Row],[order_id]],6)</f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6"/>
        <v>722.90840000000003</v>
      </c>
      <c r="H5630" s="2">
        <f t="shared" si="177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2" t="s">
        <v>48</v>
      </c>
    </row>
    <row r="5631" spans="1:16" ht="14.25" hidden="1" customHeight="1" x14ac:dyDescent="0.3">
      <c r="A5631" s="2" t="s">
        <v>5647</v>
      </c>
      <c r="B5631" s="2" t="str">
        <f>RIGHT(DmartSalesData[[#This Row],[order_id]],6)</f>
        <v>105614</v>
      </c>
      <c r="C5631" s="2" t="s">
        <v>25</v>
      </c>
      <c r="D5631" s="2" t="s">
        <v>33</v>
      </c>
      <c r="E5631" s="2">
        <v>2795.6</v>
      </c>
      <c r="F5631" s="2">
        <v>0.48</v>
      </c>
      <c r="G5631" s="2">
        <f t="shared" si="176"/>
        <v>1341.8879999999999</v>
      </c>
      <c r="H5631" s="2">
        <f t="shared" si="177"/>
        <v>1453.712</v>
      </c>
      <c r="I5631" s="2">
        <v>5</v>
      </c>
      <c r="J5631" s="3">
        <v>45095</v>
      </c>
      <c r="K5631" s="3">
        <v>45097</v>
      </c>
      <c r="L5631" s="2" t="s">
        <v>31</v>
      </c>
      <c r="M5631" s="2" t="s">
        <v>27</v>
      </c>
      <c r="N5631" s="2">
        <v>727.54</v>
      </c>
      <c r="O5631" s="2" t="s">
        <v>28</v>
      </c>
      <c r="P5631" s="2" t="s">
        <v>28</v>
      </c>
    </row>
    <row r="5632" spans="1:16" ht="14.25" hidden="1" customHeight="1" x14ac:dyDescent="0.3">
      <c r="A5632" s="2" t="s">
        <v>5663</v>
      </c>
      <c r="B5632" s="2" t="str">
        <f>RIGHT(DmartSalesData[[#This Row],[order_id]],6)</f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6"/>
        <v>270.72319999999996</v>
      </c>
      <c r="H5632" s="2">
        <f t="shared" si="177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2" t="s">
        <v>48</v>
      </c>
    </row>
    <row r="5633" spans="1:16" ht="14.25" hidden="1" customHeight="1" x14ac:dyDescent="0.3">
      <c r="A5633" s="2" t="s">
        <v>5664</v>
      </c>
      <c r="B5633" s="2" t="str">
        <f>RIGHT(DmartSalesData[[#This Row],[order_id]],6)</f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6"/>
        <v>660.62780000000009</v>
      </c>
      <c r="H5633" s="2">
        <f t="shared" si="177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2" t="s">
        <v>34</v>
      </c>
    </row>
    <row r="5634" spans="1:16" ht="14.25" hidden="1" customHeight="1" x14ac:dyDescent="0.3">
      <c r="A5634" s="2" t="s">
        <v>5659</v>
      </c>
      <c r="B5634" s="2" t="str">
        <f>RIGHT(DmartSalesData[[#This Row],[order_id]],6)</f>
        <v>105626</v>
      </c>
      <c r="C5634" s="2" t="s">
        <v>13</v>
      </c>
      <c r="D5634" s="2" t="s">
        <v>33</v>
      </c>
      <c r="E5634" s="2">
        <v>2747.8</v>
      </c>
      <c r="F5634" s="2">
        <v>0.41</v>
      </c>
      <c r="G5634" s="2">
        <f t="shared" si="176"/>
        <v>1126.598</v>
      </c>
      <c r="H5634" s="2">
        <f t="shared" si="177"/>
        <v>1621.2020000000002</v>
      </c>
      <c r="I5634" s="2">
        <v>3</v>
      </c>
      <c r="J5634" s="3">
        <v>45251</v>
      </c>
      <c r="K5634" s="3">
        <v>45258</v>
      </c>
      <c r="L5634" s="2" t="s">
        <v>15</v>
      </c>
      <c r="M5634" s="2" t="s">
        <v>16</v>
      </c>
      <c r="N5634" s="2">
        <v>302.33999999999997</v>
      </c>
      <c r="O5634" s="2" t="s">
        <v>39</v>
      </c>
      <c r="P5634" s="2" t="s">
        <v>39</v>
      </c>
    </row>
    <row r="5635" spans="1:16" ht="14.25" hidden="1" customHeight="1" x14ac:dyDescent="0.3">
      <c r="A5635" s="2" t="s">
        <v>5666</v>
      </c>
      <c r="B5635" s="2" t="str">
        <f>RIGHT(DmartSalesData[[#This Row],[order_id]],6)</f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si="176"/>
        <v>594.82330000000002</v>
      </c>
      <c r="H5635" s="2">
        <f t="shared" si="177"/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2" t="s">
        <v>34</v>
      </c>
    </row>
    <row r="5636" spans="1:16" ht="14.25" hidden="1" customHeight="1" x14ac:dyDescent="0.3">
      <c r="A5636" s="2" t="s">
        <v>5667</v>
      </c>
      <c r="B5636" s="2" t="str">
        <f>RIGHT(DmartSalesData[[#This Row],[order_id]],6)</f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2" t="s">
        <v>28</v>
      </c>
    </row>
    <row r="5637" spans="1:16" ht="14.25" hidden="1" customHeight="1" x14ac:dyDescent="0.3">
      <c r="A5637" s="2" t="s">
        <v>5662</v>
      </c>
      <c r="B5637" s="2" t="str">
        <f>RIGHT(DmartSalesData[[#This Row],[order_id]],6)</f>
        <v>105629</v>
      </c>
      <c r="C5637" s="2" t="s">
        <v>41</v>
      </c>
      <c r="D5637" s="2" t="s">
        <v>14</v>
      </c>
      <c r="E5637" s="2">
        <v>2293.15</v>
      </c>
      <c r="F5637" s="2">
        <v>0.48</v>
      </c>
      <c r="G5637" s="2">
        <f t="shared" si="176"/>
        <v>1100.712</v>
      </c>
      <c r="H5637" s="2">
        <f t="shared" si="177"/>
        <v>1192.4380000000001</v>
      </c>
      <c r="I5637" s="2">
        <v>4</v>
      </c>
      <c r="J5637" s="3">
        <v>45238</v>
      </c>
      <c r="K5637" s="3">
        <v>45244</v>
      </c>
      <c r="L5637" s="2" t="s">
        <v>21</v>
      </c>
      <c r="M5637" s="2" t="s">
        <v>27</v>
      </c>
      <c r="N5637" s="2">
        <v>453.31</v>
      </c>
      <c r="O5637" s="2" t="s">
        <v>23</v>
      </c>
      <c r="P5637" s="2" t="s">
        <v>23</v>
      </c>
    </row>
    <row r="5638" spans="1:16" ht="14.25" hidden="1" customHeight="1" x14ac:dyDescent="0.3">
      <c r="A5638" s="2" t="s">
        <v>5669</v>
      </c>
      <c r="B5638" s="2" t="str">
        <f>RIGHT(DmartSalesData[[#This Row],[order_id]],6)</f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2" t="s">
        <v>23</v>
      </c>
    </row>
    <row r="5639" spans="1:16" ht="14.25" hidden="1" customHeight="1" x14ac:dyDescent="0.3">
      <c r="A5639" s="2" t="s">
        <v>5665</v>
      </c>
      <c r="B5639" s="2" t="str">
        <f>RIGHT(DmartSalesData[[#This Row],[order_id]],6)</f>
        <v>105632</v>
      </c>
      <c r="C5639" s="2" t="s">
        <v>41</v>
      </c>
      <c r="D5639" s="2" t="s">
        <v>20</v>
      </c>
      <c r="E5639" s="2">
        <v>3560.19</v>
      </c>
      <c r="F5639" s="2">
        <v>0.46</v>
      </c>
      <c r="G5639" s="2">
        <f t="shared" si="176"/>
        <v>1637.6874</v>
      </c>
      <c r="H5639" s="2">
        <f t="shared" si="177"/>
        <v>1922.5026</v>
      </c>
      <c r="I5639" s="2">
        <v>2</v>
      </c>
      <c r="J5639" s="3">
        <v>45290</v>
      </c>
      <c r="K5639" s="3">
        <v>45295</v>
      </c>
      <c r="L5639" s="2" t="s">
        <v>31</v>
      </c>
      <c r="M5639" s="2" t="s">
        <v>27</v>
      </c>
      <c r="N5639" s="2">
        <v>480.98</v>
      </c>
      <c r="O5639" s="2" t="s">
        <v>39</v>
      </c>
      <c r="P5639" s="2" t="s">
        <v>39</v>
      </c>
    </row>
    <row r="5640" spans="1:16" ht="14.25" hidden="1" customHeight="1" x14ac:dyDescent="0.3">
      <c r="A5640" s="2" t="s">
        <v>5671</v>
      </c>
      <c r="B5640" s="2" t="str">
        <f>RIGHT(DmartSalesData[[#This Row],[order_id]],6)</f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2" t="s">
        <v>34</v>
      </c>
    </row>
    <row r="5641" spans="1:16" ht="14.25" hidden="1" customHeight="1" x14ac:dyDescent="0.3">
      <c r="A5641" s="2" t="s">
        <v>5672</v>
      </c>
      <c r="B5641" s="2" t="str">
        <f>RIGHT(DmartSalesData[[#This Row],[order_id]],6)</f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2" t="s">
        <v>48</v>
      </c>
    </row>
    <row r="5642" spans="1:16" ht="14.25" hidden="1" customHeight="1" x14ac:dyDescent="0.3">
      <c r="A5642" s="2" t="s">
        <v>5673</v>
      </c>
      <c r="B5642" s="2" t="str">
        <f>RIGHT(DmartSalesData[[#This Row],[order_id]],6)</f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2" t="s">
        <v>17</v>
      </c>
    </row>
    <row r="5643" spans="1:16" ht="14.25" hidden="1" customHeight="1" x14ac:dyDescent="0.3">
      <c r="A5643" s="2" t="s">
        <v>5668</v>
      </c>
      <c r="B5643" s="2" t="str">
        <f>RIGHT(DmartSalesData[[#This Row],[order_id]],6)</f>
        <v>105635</v>
      </c>
      <c r="C5643" s="2" t="s">
        <v>25</v>
      </c>
      <c r="D5643" s="2" t="s">
        <v>20</v>
      </c>
      <c r="E5643" s="2">
        <v>2386.6999999999998</v>
      </c>
      <c r="F5643" s="2">
        <v>0.46</v>
      </c>
      <c r="G5643" s="2">
        <f t="shared" si="176"/>
        <v>1097.8820000000001</v>
      </c>
      <c r="H5643" s="2">
        <f t="shared" si="177"/>
        <v>1288.8179999999998</v>
      </c>
      <c r="I5643" s="2">
        <v>2</v>
      </c>
      <c r="J5643" s="3">
        <v>44982</v>
      </c>
      <c r="K5643" s="3">
        <v>44987</v>
      </c>
      <c r="L5643" s="2" t="s">
        <v>31</v>
      </c>
      <c r="M5643" s="2" t="s">
        <v>27</v>
      </c>
      <c r="N5643" s="2">
        <v>699.26</v>
      </c>
      <c r="O5643" s="2" t="s">
        <v>23</v>
      </c>
      <c r="P5643" s="2" t="s">
        <v>23</v>
      </c>
    </row>
    <row r="5644" spans="1:16" ht="14.25" hidden="1" customHeight="1" x14ac:dyDescent="0.3">
      <c r="A5644" s="2" t="s">
        <v>5675</v>
      </c>
      <c r="B5644" s="2" t="str">
        <f>RIGHT(DmartSalesData[[#This Row],[order_id]],6)</f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2" t="s">
        <v>48</v>
      </c>
    </row>
    <row r="5645" spans="1:16" ht="14.25" hidden="1" customHeight="1" x14ac:dyDescent="0.3">
      <c r="A5645" s="2" t="s">
        <v>5676</v>
      </c>
      <c r="B5645" s="2" t="str">
        <f>RIGHT(DmartSalesData[[#This Row],[order_id]],6)</f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2" t="s">
        <v>17</v>
      </c>
    </row>
    <row r="5646" spans="1:16" ht="14.25" hidden="1" customHeight="1" x14ac:dyDescent="0.3">
      <c r="A5646" s="2" t="s">
        <v>5670</v>
      </c>
      <c r="B5646" s="2" t="str">
        <f>RIGHT(DmartSalesData[[#This Row],[order_id]],6)</f>
        <v>105637</v>
      </c>
      <c r="C5646" s="2" t="s">
        <v>19</v>
      </c>
      <c r="D5646" s="2" t="s">
        <v>33</v>
      </c>
      <c r="E5646" s="2">
        <v>4183.4399999999996</v>
      </c>
      <c r="F5646" s="2">
        <v>0.41</v>
      </c>
      <c r="G5646" s="2">
        <f t="shared" si="176"/>
        <v>1715.2103999999997</v>
      </c>
      <c r="H5646" s="2">
        <f t="shared" si="177"/>
        <v>2468.2295999999997</v>
      </c>
      <c r="I5646" s="2">
        <v>1</v>
      </c>
      <c r="J5646" s="3">
        <v>45589</v>
      </c>
      <c r="K5646" s="3">
        <v>45595</v>
      </c>
      <c r="L5646" s="2" t="s">
        <v>31</v>
      </c>
      <c r="M5646" s="2" t="s">
        <v>22</v>
      </c>
      <c r="N5646" s="2">
        <v>248.62</v>
      </c>
      <c r="O5646" s="2" t="s">
        <v>34</v>
      </c>
      <c r="P5646" s="2" t="s">
        <v>34</v>
      </c>
    </row>
    <row r="5647" spans="1:16" ht="14.25" hidden="1" customHeight="1" x14ac:dyDescent="0.3">
      <c r="A5647" s="2" t="s">
        <v>5678</v>
      </c>
      <c r="B5647" s="2" t="str">
        <f>RIGHT(DmartSalesData[[#This Row],[order_id]],6)</f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2" t="s">
        <v>34</v>
      </c>
    </row>
    <row r="5648" spans="1:16" ht="14.25" hidden="1" customHeight="1" x14ac:dyDescent="0.3">
      <c r="A5648" s="2" t="s">
        <v>5679</v>
      </c>
      <c r="B5648" s="2" t="str">
        <f>RIGHT(DmartSalesData[[#This Row],[order_id]],6)</f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2" t="s">
        <v>34</v>
      </c>
    </row>
    <row r="5649" spans="1:16" ht="14.25" hidden="1" customHeight="1" x14ac:dyDescent="0.3">
      <c r="A5649" s="2" t="s">
        <v>5680</v>
      </c>
      <c r="B5649" s="2" t="str">
        <f>RIGHT(DmartSalesData[[#This Row],[order_id]],6)</f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2" t="s">
        <v>34</v>
      </c>
    </row>
    <row r="5650" spans="1:16" ht="14.25" hidden="1" customHeight="1" x14ac:dyDescent="0.3">
      <c r="A5650" s="2" t="s">
        <v>5681</v>
      </c>
      <c r="B5650" s="2" t="str">
        <f>RIGHT(DmartSalesData[[#This Row],[order_id]],6)</f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2" t="s">
        <v>23</v>
      </c>
    </row>
    <row r="5651" spans="1:16" ht="14.25" hidden="1" customHeight="1" x14ac:dyDescent="0.3">
      <c r="A5651" s="2" t="s">
        <v>5674</v>
      </c>
      <c r="B5651" s="2" t="str">
        <f>RIGHT(DmartSalesData[[#This Row],[order_id]],6)</f>
        <v>105641</v>
      </c>
      <c r="C5651" s="2" t="s">
        <v>19</v>
      </c>
      <c r="D5651" s="2" t="s">
        <v>33</v>
      </c>
      <c r="E5651" s="2">
        <v>3837.58</v>
      </c>
      <c r="F5651" s="2">
        <v>0.45</v>
      </c>
      <c r="G5651" s="2">
        <f t="shared" si="176"/>
        <v>1726.9110000000001</v>
      </c>
      <c r="H5651" s="2">
        <f t="shared" si="177"/>
        <v>2110.6689999999999</v>
      </c>
      <c r="I5651" s="2">
        <v>2</v>
      </c>
      <c r="J5651" s="3">
        <v>45113</v>
      </c>
      <c r="K5651" s="3">
        <v>45116</v>
      </c>
      <c r="L5651" s="2" t="s">
        <v>31</v>
      </c>
      <c r="M5651" s="2" t="s">
        <v>22</v>
      </c>
      <c r="N5651" s="2">
        <v>232.5</v>
      </c>
      <c r="O5651" s="2" t="s">
        <v>34</v>
      </c>
      <c r="P5651" s="2" t="s">
        <v>34</v>
      </c>
    </row>
    <row r="5652" spans="1:16" ht="14.25" hidden="1" customHeight="1" x14ac:dyDescent="0.3">
      <c r="A5652" s="2" t="s">
        <v>5683</v>
      </c>
      <c r="B5652" s="2" t="str">
        <f>RIGHT(DmartSalesData[[#This Row],[order_id]],6)</f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2" t="s">
        <v>34</v>
      </c>
    </row>
    <row r="5653" spans="1:16" ht="14.25" hidden="1" customHeight="1" x14ac:dyDescent="0.3">
      <c r="A5653" s="2" t="s">
        <v>5684</v>
      </c>
      <c r="B5653" s="2" t="str">
        <f>RIGHT(DmartSalesData[[#This Row],[order_id]],6)</f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2" t="s">
        <v>34</v>
      </c>
    </row>
    <row r="5654" spans="1:16" ht="14.25" hidden="1" customHeight="1" x14ac:dyDescent="0.3">
      <c r="A5654" s="2" t="s">
        <v>5685</v>
      </c>
      <c r="B5654" s="2" t="str">
        <f>RIGHT(DmartSalesData[[#This Row],[order_id]],6)</f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2" t="s">
        <v>23</v>
      </c>
    </row>
    <row r="5655" spans="1:16" ht="14.25" hidden="1" customHeight="1" x14ac:dyDescent="0.3">
      <c r="A5655" s="2" t="s">
        <v>5677</v>
      </c>
      <c r="B5655" s="2" t="str">
        <f>RIGHT(DmartSalesData[[#This Row],[order_id]],6)</f>
        <v>105644</v>
      </c>
      <c r="C5655" s="2" t="s">
        <v>13</v>
      </c>
      <c r="D5655" s="2" t="s">
        <v>26</v>
      </c>
      <c r="E5655" s="2">
        <v>4277.09</v>
      </c>
      <c r="F5655" s="2">
        <v>0.27</v>
      </c>
      <c r="G5655" s="2">
        <f t="shared" si="176"/>
        <v>1154.8143</v>
      </c>
      <c r="H5655" s="2">
        <f t="shared" si="177"/>
        <v>3122.2757000000001</v>
      </c>
      <c r="I5655" s="2">
        <v>1</v>
      </c>
      <c r="J5655" s="3">
        <v>45421</v>
      </c>
      <c r="K5655" s="3">
        <v>45428</v>
      </c>
      <c r="L5655" s="2" t="s">
        <v>21</v>
      </c>
      <c r="M5655" s="2" t="s">
        <v>27</v>
      </c>
      <c r="N5655" s="2">
        <v>963.26</v>
      </c>
      <c r="O5655" s="2" t="s">
        <v>23</v>
      </c>
      <c r="P5655" s="2" t="s">
        <v>23</v>
      </c>
    </row>
    <row r="5656" spans="1:16" ht="14.25" hidden="1" customHeight="1" x14ac:dyDescent="0.3">
      <c r="A5656" s="2" t="s">
        <v>5687</v>
      </c>
      <c r="B5656" s="2" t="str">
        <f>RIGHT(DmartSalesData[[#This Row],[order_id]],6)</f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2" t="s">
        <v>39</v>
      </c>
    </row>
    <row r="5657" spans="1:16" ht="14.25" hidden="1" customHeight="1" x14ac:dyDescent="0.3">
      <c r="A5657" s="2" t="s">
        <v>5688</v>
      </c>
      <c r="B5657" s="2" t="str">
        <f>RIGHT(DmartSalesData[[#This Row],[order_id]],6)</f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2" t="s">
        <v>28</v>
      </c>
    </row>
    <row r="5658" spans="1:16" ht="14.25" hidden="1" customHeight="1" x14ac:dyDescent="0.3">
      <c r="A5658" s="2" t="s">
        <v>5689</v>
      </c>
      <c r="B5658" s="2" t="str">
        <f>RIGHT(DmartSalesData[[#This Row],[order_id]],6)</f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2" t="s">
        <v>48</v>
      </c>
    </row>
    <row r="5659" spans="1:16" ht="14.25" hidden="1" customHeight="1" x14ac:dyDescent="0.3">
      <c r="A5659" s="2" t="s">
        <v>5690</v>
      </c>
      <c r="B5659" s="2" t="str">
        <f>RIGHT(DmartSalesData[[#This Row],[order_id]],6)</f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2" t="s">
        <v>17</v>
      </c>
    </row>
    <row r="5660" spans="1:16" ht="14.25" hidden="1" customHeight="1" x14ac:dyDescent="0.3">
      <c r="A5660" s="2" t="s">
        <v>5691</v>
      </c>
      <c r="B5660" s="2" t="str">
        <f>RIGHT(DmartSalesData[[#This Row],[order_id]],6)</f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2" t="s">
        <v>17</v>
      </c>
    </row>
    <row r="5661" spans="1:16" ht="14.25" hidden="1" customHeight="1" x14ac:dyDescent="0.3">
      <c r="A5661" s="2" t="s">
        <v>5682</v>
      </c>
      <c r="B5661" s="2" t="str">
        <f>RIGHT(DmartSalesData[[#This Row],[order_id]],6)</f>
        <v>105649</v>
      </c>
      <c r="C5661" s="2" t="s">
        <v>19</v>
      </c>
      <c r="D5661" s="2" t="s">
        <v>26</v>
      </c>
      <c r="E5661" s="2">
        <v>3689.01</v>
      </c>
      <c r="F5661" s="2">
        <v>0.38</v>
      </c>
      <c r="G5661" s="2">
        <f t="shared" si="176"/>
        <v>1401.8238000000001</v>
      </c>
      <c r="H5661" s="2">
        <f t="shared" si="177"/>
        <v>2287.1862000000001</v>
      </c>
      <c r="I5661" s="2">
        <v>3</v>
      </c>
      <c r="J5661" s="3">
        <v>45607</v>
      </c>
      <c r="K5661" s="3">
        <v>45614</v>
      </c>
      <c r="L5661" s="2" t="s">
        <v>21</v>
      </c>
      <c r="M5661" s="2" t="s">
        <v>27</v>
      </c>
      <c r="N5661" s="2">
        <v>1012.83</v>
      </c>
      <c r="O5661" s="2" t="s">
        <v>39</v>
      </c>
      <c r="P5661" s="2" t="s">
        <v>39</v>
      </c>
    </row>
    <row r="5662" spans="1:16" ht="14.25" hidden="1" customHeight="1" x14ac:dyDescent="0.3">
      <c r="A5662" s="2" t="s">
        <v>5693</v>
      </c>
      <c r="B5662" s="2" t="str">
        <f>RIGHT(DmartSalesData[[#This Row],[order_id]],6)</f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2" t="s">
        <v>34</v>
      </c>
    </row>
    <row r="5663" spans="1:16" ht="14.25" hidden="1" customHeight="1" x14ac:dyDescent="0.3">
      <c r="A5663" s="2" t="s">
        <v>5694</v>
      </c>
      <c r="B5663" s="2" t="str">
        <f>RIGHT(DmartSalesData[[#This Row],[order_id]],6)</f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2" t="s">
        <v>17</v>
      </c>
    </row>
    <row r="5664" spans="1:16" ht="14.25" hidden="1" customHeight="1" x14ac:dyDescent="0.3">
      <c r="A5664" s="2" t="s">
        <v>5695</v>
      </c>
      <c r="B5664" s="2" t="str">
        <f>RIGHT(DmartSalesData[[#This Row],[order_id]],6)</f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2" t="s">
        <v>23</v>
      </c>
    </row>
    <row r="5665" spans="1:16" ht="14.25" hidden="1" customHeight="1" x14ac:dyDescent="0.3">
      <c r="A5665" s="2" t="s">
        <v>5686</v>
      </c>
      <c r="B5665" s="2" t="str">
        <f>RIGHT(DmartSalesData[[#This Row],[order_id]],6)</f>
        <v>105653</v>
      </c>
      <c r="C5665" s="2" t="s">
        <v>19</v>
      </c>
      <c r="D5665" s="2" t="s">
        <v>26</v>
      </c>
      <c r="E5665" s="2">
        <v>4965.1000000000004</v>
      </c>
      <c r="F5665" s="2">
        <v>0.41</v>
      </c>
      <c r="G5665" s="2">
        <f t="shared" si="176"/>
        <v>2035.691</v>
      </c>
      <c r="H5665" s="2">
        <f t="shared" si="177"/>
        <v>2929.4090000000006</v>
      </c>
      <c r="I5665" s="2">
        <v>3</v>
      </c>
      <c r="J5665" s="3">
        <v>45264</v>
      </c>
      <c r="K5665" s="3">
        <v>45269</v>
      </c>
      <c r="L5665" s="2" t="s">
        <v>31</v>
      </c>
      <c r="M5665" s="2" t="s">
        <v>16</v>
      </c>
      <c r="N5665" s="2">
        <v>1482.39</v>
      </c>
      <c r="O5665" s="2" t="s">
        <v>39</v>
      </c>
      <c r="P5665" s="2" t="s">
        <v>39</v>
      </c>
    </row>
    <row r="5666" spans="1:16" ht="14.25" hidden="1" customHeight="1" x14ac:dyDescent="0.3">
      <c r="A5666" s="2" t="s">
        <v>5697</v>
      </c>
      <c r="B5666" s="2" t="str">
        <f>RIGHT(DmartSalesData[[#This Row],[order_id]],6)</f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2" t="s">
        <v>39</v>
      </c>
    </row>
    <row r="5667" spans="1:16" ht="14.25" hidden="1" customHeight="1" x14ac:dyDescent="0.3">
      <c r="A5667" s="2" t="s">
        <v>5692</v>
      </c>
      <c r="B5667" s="2" t="str">
        <f>RIGHT(DmartSalesData[[#This Row],[order_id]],6)</f>
        <v>105659</v>
      </c>
      <c r="C5667" s="2" t="s">
        <v>25</v>
      </c>
      <c r="D5667" s="2" t="s">
        <v>26</v>
      </c>
      <c r="E5667" s="2">
        <v>4881.87</v>
      </c>
      <c r="F5667" s="2">
        <v>0.21</v>
      </c>
      <c r="G5667" s="2">
        <f t="shared" si="176"/>
        <v>1025.1926999999998</v>
      </c>
      <c r="H5667" s="2">
        <f t="shared" si="177"/>
        <v>3856.6773000000003</v>
      </c>
      <c r="I5667" s="2">
        <v>5</v>
      </c>
      <c r="J5667" s="3">
        <v>45279</v>
      </c>
      <c r="K5667" s="3">
        <v>45286</v>
      </c>
      <c r="L5667" s="2" t="s">
        <v>31</v>
      </c>
      <c r="M5667" s="2" t="s">
        <v>16</v>
      </c>
      <c r="N5667" s="2">
        <v>410.5</v>
      </c>
      <c r="O5667" s="2" t="s">
        <v>48</v>
      </c>
      <c r="P5667" s="2" t="s">
        <v>48</v>
      </c>
    </row>
    <row r="5668" spans="1:16" ht="14.25" hidden="1" customHeight="1" x14ac:dyDescent="0.3">
      <c r="A5668" s="2" t="s">
        <v>5699</v>
      </c>
      <c r="B5668" s="2" t="str">
        <f>RIGHT(DmartSalesData[[#This Row],[order_id]],6)</f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2" t="s">
        <v>28</v>
      </c>
    </row>
    <row r="5669" spans="1:16" ht="14.25" hidden="1" customHeight="1" x14ac:dyDescent="0.3">
      <c r="A5669" s="2" t="s">
        <v>5700</v>
      </c>
      <c r="B5669" s="2" t="str">
        <f>RIGHT(DmartSalesData[[#This Row],[order_id]],6)</f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2" t="s">
        <v>23</v>
      </c>
    </row>
    <row r="5670" spans="1:16" ht="14.25" hidden="1" customHeight="1" x14ac:dyDescent="0.3">
      <c r="A5670" s="2" t="s">
        <v>5701</v>
      </c>
      <c r="B5670" s="2" t="str">
        <f>RIGHT(DmartSalesData[[#This Row],[order_id]],6)</f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2" t="s">
        <v>28</v>
      </c>
    </row>
    <row r="5671" spans="1:16" ht="14.25" hidden="1" customHeight="1" x14ac:dyDescent="0.3">
      <c r="A5671" s="2" t="s">
        <v>5696</v>
      </c>
      <c r="B5671" s="2" t="str">
        <f>RIGHT(DmartSalesData[[#This Row],[order_id]],6)</f>
        <v>105663</v>
      </c>
      <c r="C5671" s="2" t="s">
        <v>25</v>
      </c>
      <c r="D5671" s="2" t="s">
        <v>26</v>
      </c>
      <c r="E5671" s="2">
        <v>4994.63</v>
      </c>
      <c r="F5671" s="2">
        <v>0.27</v>
      </c>
      <c r="G5671" s="2">
        <f t="shared" si="176"/>
        <v>1348.5501000000002</v>
      </c>
      <c r="H5671" s="2">
        <f t="shared" si="177"/>
        <v>3646.0798999999997</v>
      </c>
      <c r="I5671" s="2">
        <v>3</v>
      </c>
      <c r="J5671" s="3">
        <v>45142</v>
      </c>
      <c r="K5671" s="3">
        <v>45145</v>
      </c>
      <c r="L5671" s="2" t="s">
        <v>31</v>
      </c>
      <c r="M5671" s="2" t="s">
        <v>27</v>
      </c>
      <c r="N5671" s="2">
        <v>362.15</v>
      </c>
      <c r="O5671" s="2" t="s">
        <v>17</v>
      </c>
      <c r="P5671" s="2" t="s">
        <v>17</v>
      </c>
    </row>
    <row r="5672" spans="1:16" ht="14.25" hidden="1" customHeight="1" x14ac:dyDescent="0.3">
      <c r="A5672" s="2" t="s">
        <v>5703</v>
      </c>
      <c r="B5672" s="2" t="str">
        <f>RIGHT(DmartSalesData[[#This Row],[order_id]],6)</f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2" t="s">
        <v>34</v>
      </c>
    </row>
    <row r="5673" spans="1:16" ht="14.25" hidden="1" customHeight="1" x14ac:dyDescent="0.3">
      <c r="A5673" s="2" t="s">
        <v>5704</v>
      </c>
      <c r="B5673" s="2" t="str">
        <f>RIGHT(DmartSalesData[[#This Row],[order_id]],6)</f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2" t="s">
        <v>39</v>
      </c>
    </row>
    <row r="5674" spans="1:16" ht="14.25" hidden="1" customHeight="1" x14ac:dyDescent="0.3">
      <c r="A5674" s="2" t="s">
        <v>5705</v>
      </c>
      <c r="B5674" s="2" t="str">
        <f>RIGHT(DmartSalesData[[#This Row],[order_id]],6)</f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2" t="s">
        <v>17</v>
      </c>
    </row>
    <row r="5675" spans="1:16" ht="14.25" hidden="1" customHeight="1" x14ac:dyDescent="0.3">
      <c r="A5675" s="2" t="s">
        <v>5706</v>
      </c>
      <c r="B5675" s="2" t="str">
        <f>RIGHT(DmartSalesData[[#This Row],[order_id]],6)</f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2" t="s">
        <v>17</v>
      </c>
    </row>
    <row r="5676" spans="1:16" ht="14.25" hidden="1" customHeight="1" x14ac:dyDescent="0.3">
      <c r="A5676" s="2" t="s">
        <v>5707</v>
      </c>
      <c r="B5676" s="2" t="str">
        <f>RIGHT(DmartSalesData[[#This Row],[order_id]],6)</f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2" t="s">
        <v>48</v>
      </c>
    </row>
    <row r="5677" spans="1:16" ht="14.25" hidden="1" customHeight="1" x14ac:dyDescent="0.3">
      <c r="A5677" s="2" t="s">
        <v>5708</v>
      </c>
      <c r="B5677" s="2" t="str">
        <f>RIGHT(DmartSalesData[[#This Row],[order_id]],6)</f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2" t="s">
        <v>23</v>
      </c>
    </row>
    <row r="5678" spans="1:16" ht="14.25" hidden="1" customHeight="1" x14ac:dyDescent="0.3">
      <c r="A5678" s="2" t="s">
        <v>5698</v>
      </c>
      <c r="B5678" s="2" t="str">
        <f>RIGHT(DmartSalesData[[#This Row],[order_id]],6)</f>
        <v>105665</v>
      </c>
      <c r="C5678" s="2" t="s">
        <v>19</v>
      </c>
      <c r="D5678" s="2" t="s">
        <v>26</v>
      </c>
      <c r="E5678" s="2">
        <v>4824.59</v>
      </c>
      <c r="F5678" s="2">
        <v>0.25</v>
      </c>
      <c r="G5678" s="2">
        <f t="shared" si="176"/>
        <v>1206.1475</v>
      </c>
      <c r="H5678" s="2">
        <f t="shared" si="177"/>
        <v>3618.4425000000001</v>
      </c>
      <c r="I5678" s="2">
        <v>7</v>
      </c>
      <c r="J5678" s="3">
        <v>45148</v>
      </c>
      <c r="K5678" s="3">
        <v>45153</v>
      </c>
      <c r="L5678" s="2" t="s">
        <v>21</v>
      </c>
      <c r="M5678" s="2" t="s">
        <v>27</v>
      </c>
      <c r="N5678" s="2">
        <v>1087.67</v>
      </c>
      <c r="O5678" s="2" t="s">
        <v>28</v>
      </c>
      <c r="P5678" s="2" t="s">
        <v>28</v>
      </c>
    </row>
    <row r="5679" spans="1:16" ht="14.25" hidden="1" customHeight="1" x14ac:dyDescent="0.3">
      <c r="A5679" s="2" t="s">
        <v>5710</v>
      </c>
      <c r="B5679" s="2" t="str">
        <f>RIGHT(DmartSalesData[[#This Row],[order_id]],6)</f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2" t="s">
        <v>17</v>
      </c>
    </row>
    <row r="5680" spans="1:16" ht="14.25" hidden="1" customHeight="1" x14ac:dyDescent="0.3">
      <c r="A5680" s="2" t="s">
        <v>5702</v>
      </c>
      <c r="B5680" s="2" t="str">
        <f>RIGHT(DmartSalesData[[#This Row],[order_id]],6)</f>
        <v>105669</v>
      </c>
      <c r="C5680" s="2" t="s">
        <v>13</v>
      </c>
      <c r="D5680" s="2" t="s">
        <v>36</v>
      </c>
      <c r="E5680" s="2">
        <v>3458.12</v>
      </c>
      <c r="F5680" s="2">
        <v>0.48</v>
      </c>
      <c r="G5680" s="2">
        <f t="shared" si="176"/>
        <v>1659.8975999999998</v>
      </c>
      <c r="H5680" s="2">
        <f t="shared" si="177"/>
        <v>1798.2224000000001</v>
      </c>
      <c r="I5680" s="2">
        <v>9</v>
      </c>
      <c r="J5680" s="3">
        <v>45036</v>
      </c>
      <c r="K5680" s="3">
        <v>45042</v>
      </c>
      <c r="L5680" s="2" t="s">
        <v>21</v>
      </c>
      <c r="M5680" s="2" t="s">
        <v>16</v>
      </c>
      <c r="N5680" s="2">
        <v>370.04</v>
      </c>
      <c r="O5680" s="2" t="s">
        <v>39</v>
      </c>
      <c r="P5680" s="2" t="s">
        <v>39</v>
      </c>
    </row>
    <row r="5681" spans="1:16" ht="14.25" hidden="1" customHeight="1" x14ac:dyDescent="0.3">
      <c r="A5681" s="2" t="s">
        <v>5709</v>
      </c>
      <c r="B5681" s="2" t="str">
        <f>RIGHT(DmartSalesData[[#This Row],[order_id]],6)</f>
        <v>105676</v>
      </c>
      <c r="C5681" s="2" t="s">
        <v>25</v>
      </c>
      <c r="D5681" s="2" t="s">
        <v>33</v>
      </c>
      <c r="E5681" s="2">
        <v>3429.98</v>
      </c>
      <c r="F5681" s="2">
        <v>0.4</v>
      </c>
      <c r="G5681" s="2">
        <f t="shared" si="176"/>
        <v>1371.9920000000002</v>
      </c>
      <c r="H5681" s="2">
        <f t="shared" si="177"/>
        <v>2057.9879999999998</v>
      </c>
      <c r="I5681" s="2">
        <v>7</v>
      </c>
      <c r="J5681" s="3">
        <v>44949</v>
      </c>
      <c r="K5681" s="3">
        <v>44952</v>
      </c>
      <c r="L5681" s="2" t="s">
        <v>21</v>
      </c>
      <c r="M5681" s="2" t="s">
        <v>22</v>
      </c>
      <c r="N5681" s="2">
        <v>778.85</v>
      </c>
      <c r="O5681" s="2" t="s">
        <v>28</v>
      </c>
      <c r="P5681" s="2" t="s">
        <v>28</v>
      </c>
    </row>
    <row r="5682" spans="1:16" ht="14.25" hidden="1" customHeight="1" x14ac:dyDescent="0.3">
      <c r="A5682" s="2" t="s">
        <v>5713</v>
      </c>
      <c r="B5682" s="2" t="str">
        <f>RIGHT(DmartSalesData[[#This Row],[order_id]],6)</f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2" t="s">
        <v>23</v>
      </c>
    </row>
    <row r="5683" spans="1:16" ht="14.25" hidden="1" customHeight="1" x14ac:dyDescent="0.3">
      <c r="A5683" s="2" t="s">
        <v>5714</v>
      </c>
      <c r="B5683" s="2" t="str">
        <f>RIGHT(DmartSalesData[[#This Row],[order_id]],6)</f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2" t="s">
        <v>39</v>
      </c>
    </row>
    <row r="5684" spans="1:16" ht="14.25" hidden="1" customHeight="1" x14ac:dyDescent="0.3">
      <c r="A5684" s="2" t="s">
        <v>5715</v>
      </c>
      <c r="B5684" s="2" t="str">
        <f>RIGHT(DmartSalesData[[#This Row],[order_id]],6)</f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2" t="s">
        <v>48</v>
      </c>
    </row>
    <row r="5685" spans="1:16" ht="14.25" hidden="1" customHeight="1" x14ac:dyDescent="0.3">
      <c r="A5685" s="2" t="s">
        <v>5711</v>
      </c>
      <c r="B5685" s="2" t="str">
        <f>RIGHT(DmartSalesData[[#This Row],[order_id]],6)</f>
        <v>105678</v>
      </c>
      <c r="C5685" s="2" t="s">
        <v>25</v>
      </c>
      <c r="D5685" s="2" t="s">
        <v>36</v>
      </c>
      <c r="E5685" s="2">
        <v>4608.24</v>
      </c>
      <c r="F5685" s="2">
        <v>0.24</v>
      </c>
      <c r="G5685" s="2">
        <f t="shared" si="176"/>
        <v>1105.9775999999999</v>
      </c>
      <c r="H5685" s="2">
        <f t="shared" si="177"/>
        <v>3502.2623999999996</v>
      </c>
      <c r="I5685" s="2">
        <v>8</v>
      </c>
      <c r="J5685" s="3">
        <v>45623</v>
      </c>
      <c r="K5685" s="3">
        <v>45627</v>
      </c>
      <c r="L5685" s="2" t="s">
        <v>31</v>
      </c>
      <c r="M5685" s="2" t="s">
        <v>16</v>
      </c>
      <c r="N5685" s="2">
        <v>1117.56</v>
      </c>
      <c r="O5685" s="2" t="s">
        <v>39</v>
      </c>
      <c r="P5685" s="2" t="s">
        <v>39</v>
      </c>
    </row>
    <row r="5686" spans="1:16" ht="14.25" hidden="1" customHeight="1" x14ac:dyDescent="0.3">
      <c r="A5686" s="2" t="s">
        <v>5712</v>
      </c>
      <c r="B5686" s="2" t="str">
        <f>RIGHT(DmartSalesData[[#This Row],[order_id]],6)</f>
        <v>105679</v>
      </c>
      <c r="C5686" s="2" t="s">
        <v>13</v>
      </c>
      <c r="D5686" s="2" t="s">
        <v>33</v>
      </c>
      <c r="E5686" s="2">
        <v>3995.43</v>
      </c>
      <c r="F5686" s="2">
        <v>0.43</v>
      </c>
      <c r="G5686" s="2">
        <f t="shared" si="176"/>
        <v>1718.0348999999999</v>
      </c>
      <c r="H5686" s="2">
        <f t="shared" si="177"/>
        <v>2277.3950999999997</v>
      </c>
      <c r="I5686" s="2">
        <v>6</v>
      </c>
      <c r="J5686" s="3">
        <v>45135</v>
      </c>
      <c r="K5686" s="3">
        <v>45141</v>
      </c>
      <c r="L5686" s="2" t="s">
        <v>15</v>
      </c>
      <c r="M5686" s="2" t="s">
        <v>27</v>
      </c>
      <c r="N5686" s="2">
        <v>345.92</v>
      </c>
      <c r="O5686" s="2" t="s">
        <v>23</v>
      </c>
      <c r="P5686" s="2" t="s">
        <v>23</v>
      </c>
    </row>
    <row r="5687" spans="1:16" ht="14.25" hidden="1" customHeight="1" x14ac:dyDescent="0.3">
      <c r="A5687" s="2" t="s">
        <v>5718</v>
      </c>
      <c r="B5687" s="2" t="str">
        <f>RIGHT(DmartSalesData[[#This Row],[order_id]],6)</f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2" t="s">
        <v>48</v>
      </c>
    </row>
    <row r="5688" spans="1:16" ht="14.25" hidden="1" customHeight="1" x14ac:dyDescent="0.3">
      <c r="A5688" s="2" t="s">
        <v>5719</v>
      </c>
      <c r="B5688" s="2" t="str">
        <f>RIGHT(DmartSalesData[[#This Row],[order_id]],6)</f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2" t="s">
        <v>48</v>
      </c>
    </row>
    <row r="5689" spans="1:16" ht="14.25" hidden="1" customHeight="1" x14ac:dyDescent="0.3">
      <c r="A5689" s="2" t="s">
        <v>5716</v>
      </c>
      <c r="B5689" s="2" t="str">
        <f>RIGHT(DmartSalesData[[#This Row],[order_id]],6)</f>
        <v>105683</v>
      </c>
      <c r="C5689" s="2" t="s">
        <v>41</v>
      </c>
      <c r="D5689" s="2" t="s">
        <v>26</v>
      </c>
      <c r="E5689" s="2">
        <v>3848.7</v>
      </c>
      <c r="F5689" s="2">
        <v>0.49</v>
      </c>
      <c r="G5689" s="2">
        <f t="shared" si="176"/>
        <v>1885.8629999999998</v>
      </c>
      <c r="H5689" s="2">
        <f t="shared" si="177"/>
        <v>1962.837</v>
      </c>
      <c r="I5689" s="2">
        <v>5</v>
      </c>
      <c r="J5689" s="3">
        <v>45561</v>
      </c>
      <c r="K5689" s="3">
        <v>45566</v>
      </c>
      <c r="L5689" s="2" t="s">
        <v>15</v>
      </c>
      <c r="M5689" s="2" t="s">
        <v>22</v>
      </c>
      <c r="N5689" s="2">
        <v>596.54999999999995</v>
      </c>
      <c r="O5689" s="2" t="s">
        <v>48</v>
      </c>
      <c r="P5689" s="2" t="s">
        <v>48</v>
      </c>
    </row>
    <row r="5690" spans="1:16" ht="14.25" customHeight="1" x14ac:dyDescent="0.3">
      <c r="A5690" s="2" t="s">
        <v>15175</v>
      </c>
      <c r="B5690" s="2" t="str">
        <f>RIGHT(DmartSalesData[[#This Row],[order_id]],6)</f>
        <v>115142</v>
      </c>
      <c r="C5690" s="2" t="s">
        <v>19</v>
      </c>
      <c r="D5690" s="2" t="s">
        <v>33</v>
      </c>
      <c r="E5690" s="2">
        <v>113.93</v>
      </c>
      <c r="F5690" s="2">
        <v>0.38</v>
      </c>
      <c r="G5690" s="2">
        <f t="shared" si="176"/>
        <v>43.293400000000005</v>
      </c>
      <c r="H5690" s="2">
        <f t="shared" si="177"/>
        <v>70.636600000000001</v>
      </c>
      <c r="I5690" s="2">
        <v>5</v>
      </c>
      <c r="J5690" s="3">
        <v>45137</v>
      </c>
      <c r="K5690" s="3">
        <v>45138</v>
      </c>
      <c r="L5690" s="2" t="s">
        <v>15</v>
      </c>
      <c r="M5690" s="2" t="s">
        <v>16</v>
      </c>
      <c r="N5690" s="2">
        <v>12.09</v>
      </c>
      <c r="O5690" s="2" t="s">
        <v>39</v>
      </c>
      <c r="P5690" s="2" t="s">
        <v>39</v>
      </c>
    </row>
    <row r="5691" spans="1:16" ht="14.25" hidden="1" customHeight="1" x14ac:dyDescent="0.3">
      <c r="A5691" s="2" t="s">
        <v>5722</v>
      </c>
      <c r="B5691" s="2" t="str">
        <f>RIGHT(DmartSalesData[[#This Row],[order_id]],6)</f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2" t="s">
        <v>48</v>
      </c>
    </row>
    <row r="5692" spans="1:16" ht="14.25" hidden="1" customHeight="1" x14ac:dyDescent="0.3">
      <c r="A5692" s="2" t="s">
        <v>5723</v>
      </c>
      <c r="B5692" s="2" t="str">
        <f>RIGHT(DmartSalesData[[#This Row],[order_id]],6)</f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2" t="s">
        <v>48</v>
      </c>
    </row>
    <row r="5693" spans="1:16" ht="14.25" hidden="1" customHeight="1" x14ac:dyDescent="0.3">
      <c r="A5693" s="2" t="s">
        <v>5724</v>
      </c>
      <c r="B5693" s="2" t="str">
        <f>RIGHT(DmartSalesData[[#This Row],[order_id]],6)</f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ref="G5693:G5756" si="178">E5693*F5693</f>
        <v>166.89920000000001</v>
      </c>
      <c r="H5693" s="2">
        <f t="shared" ref="H5693:H5756" si="179">E5693-G5693</f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2" t="s">
        <v>48</v>
      </c>
    </row>
    <row r="5694" spans="1:16" ht="14.25" hidden="1" customHeight="1" x14ac:dyDescent="0.3">
      <c r="A5694" s="2" t="s">
        <v>5725</v>
      </c>
      <c r="B5694" s="2" t="str">
        <f>RIGHT(DmartSalesData[[#This Row],[order_id]],6)</f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8"/>
        <v>731.33820000000003</v>
      </c>
      <c r="H5694" s="2">
        <f t="shared" si="179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2" t="s">
        <v>28</v>
      </c>
    </row>
    <row r="5695" spans="1:16" ht="14.25" hidden="1" customHeight="1" x14ac:dyDescent="0.3">
      <c r="A5695" s="2" t="s">
        <v>5726</v>
      </c>
      <c r="B5695" s="2" t="str">
        <f>RIGHT(DmartSalesData[[#This Row],[order_id]],6)</f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8"/>
        <v>2.8256000000000001</v>
      </c>
      <c r="H5695" s="2">
        <f t="shared" si="179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2" t="s">
        <v>23</v>
      </c>
    </row>
    <row r="5696" spans="1:16" ht="14.25" hidden="1" customHeight="1" x14ac:dyDescent="0.3">
      <c r="A5696" s="2" t="s">
        <v>5727</v>
      </c>
      <c r="B5696" s="2" t="str">
        <f>RIGHT(DmartSalesData[[#This Row],[order_id]],6)</f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8"/>
        <v>49.438500000000005</v>
      </c>
      <c r="H5696" s="2">
        <f t="shared" si="179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2" t="s">
        <v>17</v>
      </c>
    </row>
    <row r="5697" spans="1:16" ht="14.25" hidden="1" customHeight="1" x14ac:dyDescent="0.3">
      <c r="A5697" s="2" t="s">
        <v>5728</v>
      </c>
      <c r="B5697" s="2" t="str">
        <f>RIGHT(DmartSalesData[[#This Row],[order_id]],6)</f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8"/>
        <v>483.76770000000005</v>
      </c>
      <c r="H5697" s="2">
        <f t="shared" si="179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2" t="s">
        <v>48</v>
      </c>
    </row>
    <row r="5698" spans="1:16" ht="14.25" hidden="1" customHeight="1" x14ac:dyDescent="0.3">
      <c r="A5698" s="2" t="s">
        <v>5729</v>
      </c>
      <c r="B5698" s="2" t="str">
        <f>RIGHT(DmartSalesData[[#This Row],[order_id]],6)</f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8"/>
        <v>728.45519999999999</v>
      </c>
      <c r="H5698" s="2">
        <f t="shared" si="179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2" t="s">
        <v>39</v>
      </c>
    </row>
    <row r="5699" spans="1:16" ht="14.25" hidden="1" customHeight="1" x14ac:dyDescent="0.3">
      <c r="A5699" s="2" t="s">
        <v>5717</v>
      </c>
      <c r="B5699" s="2" t="str">
        <f>RIGHT(DmartSalesData[[#This Row],[order_id]],6)</f>
        <v>105684</v>
      </c>
      <c r="C5699" s="2" t="s">
        <v>13</v>
      </c>
      <c r="D5699" s="2" t="s">
        <v>33</v>
      </c>
      <c r="E5699" s="2">
        <v>3974.6</v>
      </c>
      <c r="F5699" s="2">
        <v>0.41</v>
      </c>
      <c r="G5699" s="2">
        <f t="shared" si="178"/>
        <v>1629.5859999999998</v>
      </c>
      <c r="H5699" s="2">
        <f t="shared" si="179"/>
        <v>2345.0140000000001</v>
      </c>
      <c r="I5699" s="2">
        <v>1</v>
      </c>
      <c r="J5699" s="3">
        <v>45597</v>
      </c>
      <c r="K5699" s="3">
        <v>45604</v>
      </c>
      <c r="L5699" s="2" t="s">
        <v>15</v>
      </c>
      <c r="M5699" s="2" t="s">
        <v>16</v>
      </c>
      <c r="N5699" s="2">
        <v>206.92</v>
      </c>
      <c r="O5699" s="2" t="s">
        <v>48</v>
      </c>
      <c r="P5699" s="2" t="s">
        <v>48</v>
      </c>
    </row>
    <row r="5700" spans="1:16" ht="14.25" hidden="1" customHeight="1" x14ac:dyDescent="0.3">
      <c r="A5700" s="2" t="s">
        <v>5731</v>
      </c>
      <c r="B5700" s="2" t="str">
        <f>RIGHT(DmartSalesData[[#This Row],[order_id]],6)</f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2" t="s">
        <v>17</v>
      </c>
    </row>
    <row r="5701" spans="1:16" ht="14.25" hidden="1" customHeight="1" x14ac:dyDescent="0.3">
      <c r="A5701" s="2" t="s">
        <v>5720</v>
      </c>
      <c r="B5701" s="2" t="str">
        <f>RIGHT(DmartSalesData[[#This Row],[order_id]],6)</f>
        <v>105687</v>
      </c>
      <c r="C5701" s="2" t="s">
        <v>13</v>
      </c>
      <c r="D5701" s="2" t="s">
        <v>14</v>
      </c>
      <c r="E5701" s="2">
        <v>4308.34</v>
      </c>
      <c r="F5701" s="2">
        <v>0.43</v>
      </c>
      <c r="G5701" s="2">
        <f t="shared" si="178"/>
        <v>1852.5862</v>
      </c>
      <c r="H5701" s="2">
        <f t="shared" si="179"/>
        <v>2455.7538000000004</v>
      </c>
      <c r="I5701" s="2">
        <v>3</v>
      </c>
      <c r="J5701" s="3">
        <v>45091</v>
      </c>
      <c r="K5701" s="3">
        <v>45093</v>
      </c>
      <c r="L5701" s="2" t="s">
        <v>21</v>
      </c>
      <c r="M5701" s="2" t="s">
        <v>27</v>
      </c>
      <c r="N5701" s="2">
        <v>959.42</v>
      </c>
      <c r="O5701" s="2" t="s">
        <v>48</v>
      </c>
      <c r="P5701" s="2" t="s">
        <v>48</v>
      </c>
    </row>
    <row r="5702" spans="1:16" ht="14.25" hidden="1" customHeight="1" x14ac:dyDescent="0.3">
      <c r="A5702" s="2" t="s">
        <v>5733</v>
      </c>
      <c r="B5702" s="2" t="str">
        <f>RIGHT(DmartSalesData[[#This Row],[order_id]],6)</f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2" t="s">
        <v>48</v>
      </c>
    </row>
    <row r="5703" spans="1:16" ht="14.25" hidden="1" customHeight="1" x14ac:dyDescent="0.3">
      <c r="A5703" s="2" t="s">
        <v>5734</v>
      </c>
      <c r="B5703" s="2" t="str">
        <f>RIGHT(DmartSalesData[[#This Row],[order_id]],6)</f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2" t="s">
        <v>48</v>
      </c>
    </row>
    <row r="5704" spans="1:16" ht="14.25" hidden="1" customHeight="1" x14ac:dyDescent="0.3">
      <c r="A5704" s="2" t="s">
        <v>5735</v>
      </c>
      <c r="B5704" s="2" t="str">
        <f>RIGHT(DmartSalesData[[#This Row],[order_id]],6)</f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2" t="s">
        <v>23</v>
      </c>
    </row>
    <row r="5705" spans="1:16" ht="14.25" hidden="1" customHeight="1" x14ac:dyDescent="0.3">
      <c r="A5705" s="2" t="s">
        <v>5736</v>
      </c>
      <c r="B5705" s="2" t="str">
        <f>RIGHT(DmartSalesData[[#This Row],[order_id]],6)</f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2" t="s">
        <v>48</v>
      </c>
    </row>
    <row r="5706" spans="1:16" ht="14.25" hidden="1" customHeight="1" x14ac:dyDescent="0.3">
      <c r="A5706" s="2" t="s">
        <v>5737</v>
      </c>
      <c r="B5706" s="2" t="str">
        <f>RIGHT(DmartSalesData[[#This Row],[order_id]],6)</f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2" t="s">
        <v>17</v>
      </c>
    </row>
    <row r="5707" spans="1:16" ht="14.25" hidden="1" customHeight="1" x14ac:dyDescent="0.3">
      <c r="A5707" s="2" t="s">
        <v>5730</v>
      </c>
      <c r="B5707" s="2" t="str">
        <f>RIGHT(DmartSalesData[[#This Row],[order_id]],6)</f>
        <v>105697</v>
      </c>
      <c r="C5707" s="2" t="s">
        <v>25</v>
      </c>
      <c r="D5707" s="2" t="s">
        <v>33</v>
      </c>
      <c r="E5707" s="2">
        <v>2397.2199999999998</v>
      </c>
      <c r="F5707" s="2">
        <v>0.5</v>
      </c>
      <c r="G5707" s="2">
        <f t="shared" si="178"/>
        <v>1198.6099999999999</v>
      </c>
      <c r="H5707" s="2">
        <f t="shared" si="179"/>
        <v>1198.6099999999999</v>
      </c>
      <c r="I5707" s="2">
        <v>8</v>
      </c>
      <c r="J5707" s="3">
        <v>45495</v>
      </c>
      <c r="K5707" s="3">
        <v>45500</v>
      </c>
      <c r="L5707" s="2" t="s">
        <v>21</v>
      </c>
      <c r="M5707" s="2" t="s">
        <v>16</v>
      </c>
      <c r="N5707" s="2">
        <v>337.81</v>
      </c>
      <c r="O5707" s="2" t="s">
        <v>39</v>
      </c>
      <c r="P5707" s="2" t="s">
        <v>39</v>
      </c>
    </row>
    <row r="5708" spans="1:16" ht="14.25" hidden="1" customHeight="1" x14ac:dyDescent="0.3">
      <c r="A5708" s="2" t="s">
        <v>5739</v>
      </c>
      <c r="B5708" s="2" t="str">
        <f>RIGHT(DmartSalesData[[#This Row],[order_id]],6)</f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2" t="s">
        <v>28</v>
      </c>
    </row>
    <row r="5709" spans="1:16" ht="14.25" hidden="1" customHeight="1" x14ac:dyDescent="0.3">
      <c r="A5709" s="2" t="s">
        <v>5740</v>
      </c>
      <c r="B5709" s="2" t="str">
        <f>RIGHT(DmartSalesData[[#This Row],[order_id]],6)</f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2" t="s">
        <v>23</v>
      </c>
    </row>
    <row r="5710" spans="1:16" ht="14.25" hidden="1" customHeight="1" x14ac:dyDescent="0.3">
      <c r="A5710" s="2" t="s">
        <v>5741</v>
      </c>
      <c r="B5710" s="2" t="str">
        <f>RIGHT(DmartSalesData[[#This Row],[order_id]],6)</f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2" t="s">
        <v>48</v>
      </c>
    </row>
    <row r="5711" spans="1:16" ht="14.25" hidden="1" customHeight="1" x14ac:dyDescent="0.3">
      <c r="A5711" s="2" t="s">
        <v>5742</v>
      </c>
      <c r="B5711" s="2" t="str">
        <f>RIGHT(DmartSalesData[[#This Row],[order_id]],6)</f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2" t="s">
        <v>23</v>
      </c>
    </row>
    <row r="5712" spans="1:16" ht="14.25" hidden="1" customHeight="1" x14ac:dyDescent="0.3">
      <c r="A5712" s="2" t="s">
        <v>5732</v>
      </c>
      <c r="B5712" s="2" t="str">
        <f>RIGHT(DmartSalesData[[#This Row],[order_id]],6)</f>
        <v>105699</v>
      </c>
      <c r="C5712" s="2" t="s">
        <v>41</v>
      </c>
      <c r="D5712" s="2" t="s">
        <v>20</v>
      </c>
      <c r="E5712" s="2">
        <v>3865.32</v>
      </c>
      <c r="F5712" s="2">
        <v>0.47</v>
      </c>
      <c r="G5712" s="2">
        <f t="shared" si="178"/>
        <v>1816.7003999999999</v>
      </c>
      <c r="H5712" s="2">
        <f t="shared" si="179"/>
        <v>2048.6196</v>
      </c>
      <c r="I5712" s="2">
        <v>9</v>
      </c>
      <c r="J5712" s="3">
        <v>45123</v>
      </c>
      <c r="K5712" s="3">
        <v>45125</v>
      </c>
      <c r="L5712" s="2" t="s">
        <v>31</v>
      </c>
      <c r="M5712" s="2" t="s">
        <v>22</v>
      </c>
      <c r="N5712" s="2">
        <v>669.56</v>
      </c>
      <c r="O5712" s="2" t="s">
        <v>39</v>
      </c>
      <c r="P5712" s="2" t="s">
        <v>39</v>
      </c>
    </row>
    <row r="5713" spans="1:16" ht="14.25" hidden="1" customHeight="1" x14ac:dyDescent="0.3">
      <c r="A5713" s="2" t="s">
        <v>5744</v>
      </c>
      <c r="B5713" s="2" t="str">
        <f>RIGHT(DmartSalesData[[#This Row],[order_id]],6)</f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2" t="s">
        <v>39</v>
      </c>
    </row>
    <row r="5714" spans="1:16" ht="14.25" hidden="1" customHeight="1" x14ac:dyDescent="0.3">
      <c r="A5714" s="2" t="s">
        <v>5745</v>
      </c>
      <c r="B5714" s="2" t="str">
        <f>RIGHT(DmartSalesData[[#This Row],[order_id]],6)</f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2" t="s">
        <v>28</v>
      </c>
    </row>
    <row r="5715" spans="1:16" ht="14.25" hidden="1" customHeight="1" x14ac:dyDescent="0.3">
      <c r="A5715" s="2" t="s">
        <v>5738</v>
      </c>
      <c r="B5715" s="2" t="str">
        <f>RIGHT(DmartSalesData[[#This Row],[order_id]],6)</f>
        <v>105705</v>
      </c>
      <c r="C5715" s="2" t="s">
        <v>41</v>
      </c>
      <c r="D5715" s="2" t="s">
        <v>33</v>
      </c>
      <c r="E5715" s="2">
        <v>3086.02</v>
      </c>
      <c r="F5715" s="2">
        <v>0.37</v>
      </c>
      <c r="G5715" s="2">
        <f t="shared" si="178"/>
        <v>1141.8273999999999</v>
      </c>
      <c r="H5715" s="2">
        <f t="shared" si="179"/>
        <v>1944.1926000000001</v>
      </c>
      <c r="I5715" s="2">
        <v>1</v>
      </c>
      <c r="J5715" s="3">
        <v>45637</v>
      </c>
      <c r="K5715" s="3">
        <v>45641</v>
      </c>
      <c r="L5715" s="2" t="s">
        <v>31</v>
      </c>
      <c r="M5715" s="2" t="s">
        <v>16</v>
      </c>
      <c r="N5715" s="2">
        <v>299.57</v>
      </c>
      <c r="O5715" s="2" t="s">
        <v>17</v>
      </c>
      <c r="P5715" s="2" t="s">
        <v>17</v>
      </c>
    </row>
    <row r="5716" spans="1:16" ht="14.25" hidden="1" customHeight="1" x14ac:dyDescent="0.3">
      <c r="A5716" s="2" t="s">
        <v>5747</v>
      </c>
      <c r="B5716" s="2" t="str">
        <f>RIGHT(DmartSalesData[[#This Row],[order_id]],6)</f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2" t="s">
        <v>39</v>
      </c>
    </row>
    <row r="5717" spans="1:16" ht="14.25" customHeight="1" x14ac:dyDescent="0.3">
      <c r="A5717" s="2" t="s">
        <v>12192</v>
      </c>
      <c r="B5717" s="2" t="str">
        <f>RIGHT(DmartSalesData[[#This Row],[order_id]],6)</f>
        <v>112159</v>
      </c>
      <c r="C5717" s="2" t="s">
        <v>13</v>
      </c>
      <c r="D5717" s="2" t="s">
        <v>36</v>
      </c>
      <c r="E5717" s="2">
        <v>100.71</v>
      </c>
      <c r="F5717" s="2">
        <v>0.28000000000000003</v>
      </c>
      <c r="G5717" s="2">
        <f t="shared" si="178"/>
        <v>28.198800000000002</v>
      </c>
      <c r="H5717" s="2">
        <f t="shared" si="179"/>
        <v>72.511199999999988</v>
      </c>
      <c r="I5717" s="2">
        <v>2</v>
      </c>
      <c r="J5717" s="3">
        <v>45343</v>
      </c>
      <c r="K5717" s="3">
        <v>45348</v>
      </c>
      <c r="L5717" s="2" t="s">
        <v>21</v>
      </c>
      <c r="M5717" s="2" t="s">
        <v>22</v>
      </c>
      <c r="N5717" s="2">
        <v>18.29</v>
      </c>
      <c r="O5717" s="2" t="s">
        <v>39</v>
      </c>
      <c r="P5717" s="2" t="s">
        <v>39</v>
      </c>
    </row>
    <row r="5718" spans="1:16" ht="14.25" hidden="1" customHeight="1" x14ac:dyDescent="0.3">
      <c r="A5718" s="2" t="s">
        <v>5749</v>
      </c>
      <c r="B5718" s="2" t="str">
        <f>RIGHT(DmartSalesData[[#This Row],[order_id]],6)</f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2" t="s">
        <v>34</v>
      </c>
    </row>
    <row r="5719" spans="1:16" ht="14.25" hidden="1" customHeight="1" x14ac:dyDescent="0.3">
      <c r="A5719" s="2" t="s">
        <v>5750</v>
      </c>
      <c r="B5719" s="2" t="str">
        <f>RIGHT(DmartSalesData[[#This Row],[order_id]],6)</f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2" t="s">
        <v>48</v>
      </c>
    </row>
    <row r="5720" spans="1:16" ht="14.25" hidden="1" customHeight="1" x14ac:dyDescent="0.3">
      <c r="A5720" s="2" t="s">
        <v>5751</v>
      </c>
      <c r="B5720" s="2" t="str">
        <f>RIGHT(DmartSalesData[[#This Row],[order_id]],6)</f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2" t="s">
        <v>48</v>
      </c>
    </row>
    <row r="5721" spans="1:16" ht="14.25" hidden="1" customHeight="1" x14ac:dyDescent="0.3">
      <c r="A5721" s="2" t="s">
        <v>5752</v>
      </c>
      <c r="B5721" s="2" t="str">
        <f>RIGHT(DmartSalesData[[#This Row],[order_id]],6)</f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2" t="s">
        <v>23</v>
      </c>
    </row>
    <row r="5722" spans="1:16" ht="14.25" hidden="1" customHeight="1" x14ac:dyDescent="0.3">
      <c r="A5722" s="2" t="s">
        <v>5753</v>
      </c>
      <c r="B5722" s="2" t="str">
        <f>RIGHT(DmartSalesData[[#This Row],[order_id]],6)</f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2" t="s">
        <v>23</v>
      </c>
    </row>
    <row r="5723" spans="1:16" ht="14.25" hidden="1" customHeight="1" x14ac:dyDescent="0.3">
      <c r="A5723" s="2" t="s">
        <v>5754</v>
      </c>
      <c r="B5723" s="2" t="str">
        <f>RIGHT(DmartSalesData[[#This Row],[order_id]],6)</f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2" t="s">
        <v>48</v>
      </c>
    </row>
    <row r="5724" spans="1:16" ht="14.25" hidden="1" customHeight="1" x14ac:dyDescent="0.3">
      <c r="A5724" s="2" t="s">
        <v>5755</v>
      </c>
      <c r="B5724" s="2" t="str">
        <f>RIGHT(DmartSalesData[[#This Row],[order_id]],6)</f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2" t="s">
        <v>39</v>
      </c>
    </row>
    <row r="5725" spans="1:16" ht="14.25" hidden="1" customHeight="1" x14ac:dyDescent="0.3">
      <c r="A5725" s="2" t="s">
        <v>5756</v>
      </c>
      <c r="B5725" s="2" t="str">
        <f>RIGHT(DmartSalesData[[#This Row],[order_id]],6)</f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2" t="s">
        <v>23</v>
      </c>
    </row>
    <row r="5726" spans="1:16" ht="14.25" hidden="1" customHeight="1" x14ac:dyDescent="0.3">
      <c r="A5726" s="2" t="s">
        <v>5757</v>
      </c>
      <c r="B5726" s="2" t="str">
        <f>RIGHT(DmartSalesData[[#This Row],[order_id]],6)</f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2" t="s">
        <v>39</v>
      </c>
    </row>
    <row r="5727" spans="1:16" ht="14.25" hidden="1" customHeight="1" x14ac:dyDescent="0.3">
      <c r="A5727" s="2" t="s">
        <v>5758</v>
      </c>
      <c r="B5727" s="2" t="str">
        <f>RIGHT(DmartSalesData[[#This Row],[order_id]],6)</f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2" t="s">
        <v>28</v>
      </c>
    </row>
    <row r="5728" spans="1:16" ht="14.25" hidden="1" customHeight="1" x14ac:dyDescent="0.3">
      <c r="A5728" s="2" t="s">
        <v>5759</v>
      </c>
      <c r="B5728" s="2" t="str">
        <f>RIGHT(DmartSalesData[[#This Row],[order_id]],6)</f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2" t="s">
        <v>23</v>
      </c>
    </row>
    <row r="5729" spans="1:16" ht="14.25" hidden="1" customHeight="1" x14ac:dyDescent="0.3">
      <c r="A5729" s="2" t="s">
        <v>5760</v>
      </c>
      <c r="B5729" s="2" t="str">
        <f>RIGHT(DmartSalesData[[#This Row],[order_id]],6)</f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2" t="s">
        <v>17</v>
      </c>
    </row>
    <row r="5730" spans="1:16" ht="14.25" hidden="1" customHeight="1" x14ac:dyDescent="0.3">
      <c r="A5730" s="2" t="s">
        <v>5743</v>
      </c>
      <c r="B5730" s="2" t="str">
        <f>RIGHT(DmartSalesData[[#This Row],[order_id]],6)</f>
        <v>105710</v>
      </c>
      <c r="C5730" s="2" t="s">
        <v>41</v>
      </c>
      <c r="D5730" s="2" t="s">
        <v>26</v>
      </c>
      <c r="E5730" s="2">
        <v>3629.24</v>
      </c>
      <c r="F5730" s="2">
        <v>0.37</v>
      </c>
      <c r="G5730" s="2">
        <f t="shared" si="178"/>
        <v>1342.8188</v>
      </c>
      <c r="H5730" s="2">
        <f t="shared" si="179"/>
        <v>2286.4211999999998</v>
      </c>
      <c r="I5730" s="2">
        <v>2</v>
      </c>
      <c r="J5730" s="3">
        <v>45365</v>
      </c>
      <c r="K5730" s="3">
        <v>45370</v>
      </c>
      <c r="L5730" s="2" t="s">
        <v>21</v>
      </c>
      <c r="M5730" s="2" t="s">
        <v>27</v>
      </c>
      <c r="N5730" s="2">
        <v>912.69</v>
      </c>
      <c r="O5730" s="2" t="s">
        <v>34</v>
      </c>
      <c r="P5730" s="2" t="s">
        <v>34</v>
      </c>
    </row>
    <row r="5731" spans="1:16" ht="14.25" hidden="1" customHeight="1" x14ac:dyDescent="0.3">
      <c r="A5731" s="2" t="s">
        <v>5762</v>
      </c>
      <c r="B5731" s="2" t="str">
        <f>RIGHT(DmartSalesData[[#This Row],[order_id]],6)</f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2" t="s">
        <v>23</v>
      </c>
    </row>
    <row r="5732" spans="1:16" ht="14.25" hidden="1" customHeight="1" x14ac:dyDescent="0.3">
      <c r="A5732" s="2" t="s">
        <v>5763</v>
      </c>
      <c r="B5732" s="2" t="str">
        <f>RIGHT(DmartSalesData[[#This Row],[order_id]],6)</f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2" t="s">
        <v>34</v>
      </c>
    </row>
    <row r="5733" spans="1:16" ht="14.25" hidden="1" customHeight="1" x14ac:dyDescent="0.3">
      <c r="A5733" s="2" t="s">
        <v>5764</v>
      </c>
      <c r="B5733" s="2" t="str">
        <f>RIGHT(DmartSalesData[[#This Row],[order_id]],6)</f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2" t="s">
        <v>48</v>
      </c>
    </row>
    <row r="5734" spans="1:16" ht="14.25" hidden="1" customHeight="1" x14ac:dyDescent="0.3">
      <c r="A5734" s="2" t="s">
        <v>5746</v>
      </c>
      <c r="B5734" s="2" t="str">
        <f>RIGHT(DmartSalesData[[#This Row],[order_id]],6)</f>
        <v>105713</v>
      </c>
      <c r="C5734" s="2" t="s">
        <v>25</v>
      </c>
      <c r="D5734" s="2" t="s">
        <v>26</v>
      </c>
      <c r="E5734" s="2">
        <v>3773.46</v>
      </c>
      <c r="F5734" s="2">
        <v>0.33</v>
      </c>
      <c r="G5734" s="2">
        <f t="shared" si="178"/>
        <v>1245.2418</v>
      </c>
      <c r="H5734" s="2">
        <f t="shared" si="179"/>
        <v>2528.2182000000003</v>
      </c>
      <c r="I5734" s="2">
        <v>1</v>
      </c>
      <c r="J5734" s="3">
        <v>44956</v>
      </c>
      <c r="K5734" s="3">
        <v>44961</v>
      </c>
      <c r="L5734" s="2" t="s">
        <v>31</v>
      </c>
      <c r="M5734" s="2" t="s">
        <v>27</v>
      </c>
      <c r="N5734" s="2">
        <v>665.94</v>
      </c>
      <c r="O5734" s="2" t="s">
        <v>48</v>
      </c>
      <c r="P5734" s="2" t="s">
        <v>48</v>
      </c>
    </row>
    <row r="5735" spans="1:16" ht="14.25" hidden="1" customHeight="1" x14ac:dyDescent="0.3">
      <c r="A5735" s="2" t="s">
        <v>5766</v>
      </c>
      <c r="B5735" s="2" t="str">
        <f>RIGHT(DmartSalesData[[#This Row],[order_id]],6)</f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2" t="s">
        <v>34</v>
      </c>
    </row>
    <row r="5736" spans="1:16" ht="14.25" hidden="1" customHeight="1" x14ac:dyDescent="0.3">
      <c r="A5736" s="2" t="s">
        <v>5761</v>
      </c>
      <c r="B5736" s="2" t="str">
        <f>RIGHT(DmartSalesData[[#This Row],[order_id]],6)</f>
        <v>105728</v>
      </c>
      <c r="C5736" s="2" t="s">
        <v>13</v>
      </c>
      <c r="D5736" s="2" t="s">
        <v>33</v>
      </c>
      <c r="E5736" s="2">
        <v>3007.31</v>
      </c>
      <c r="F5736" s="2">
        <v>0.36</v>
      </c>
      <c r="G5736" s="2">
        <f t="shared" si="178"/>
        <v>1082.6315999999999</v>
      </c>
      <c r="H5736" s="2">
        <f t="shared" si="179"/>
        <v>1924.6784</v>
      </c>
      <c r="I5736" s="2">
        <v>2</v>
      </c>
      <c r="J5736" s="3">
        <v>45413</v>
      </c>
      <c r="K5736" s="3">
        <v>45414</v>
      </c>
      <c r="L5736" s="2" t="s">
        <v>15</v>
      </c>
      <c r="M5736" s="2" t="s">
        <v>22</v>
      </c>
      <c r="N5736" s="2">
        <v>499.32</v>
      </c>
      <c r="O5736" s="2" t="s">
        <v>23</v>
      </c>
      <c r="P5736" s="2" t="s">
        <v>23</v>
      </c>
    </row>
    <row r="5737" spans="1:16" ht="14.25" hidden="1" customHeight="1" x14ac:dyDescent="0.3">
      <c r="A5737" s="2" t="s">
        <v>5768</v>
      </c>
      <c r="B5737" s="2" t="str">
        <f>RIGHT(DmartSalesData[[#This Row],[order_id]],6)</f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2" t="s">
        <v>17</v>
      </c>
    </row>
    <row r="5738" spans="1:16" ht="14.25" hidden="1" customHeight="1" x14ac:dyDescent="0.3">
      <c r="A5738" s="2" t="s">
        <v>5769</v>
      </c>
      <c r="B5738" s="2" t="str">
        <f>RIGHT(DmartSalesData[[#This Row],[order_id]],6)</f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2" t="s">
        <v>17</v>
      </c>
    </row>
    <row r="5739" spans="1:16" ht="14.25" hidden="1" customHeight="1" x14ac:dyDescent="0.3">
      <c r="A5739" s="2" t="s">
        <v>5770</v>
      </c>
      <c r="B5739" s="2" t="str">
        <f>RIGHT(DmartSalesData[[#This Row],[order_id]],6)</f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2" t="s">
        <v>23</v>
      </c>
    </row>
    <row r="5740" spans="1:16" ht="14.25" hidden="1" customHeight="1" x14ac:dyDescent="0.3">
      <c r="A5740" s="2" t="s">
        <v>5771</v>
      </c>
      <c r="B5740" s="2" t="str">
        <f>RIGHT(DmartSalesData[[#This Row],[order_id]],6)</f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2" t="s">
        <v>17</v>
      </c>
    </row>
    <row r="5741" spans="1:16" ht="14.25" hidden="1" customHeight="1" x14ac:dyDescent="0.3">
      <c r="A5741" s="2" t="s">
        <v>5765</v>
      </c>
      <c r="B5741" s="2" t="str">
        <f>RIGHT(DmartSalesData[[#This Row],[order_id]],6)</f>
        <v>105732</v>
      </c>
      <c r="C5741" s="2" t="s">
        <v>13</v>
      </c>
      <c r="D5741" s="2" t="s">
        <v>14</v>
      </c>
      <c r="E5741" s="2">
        <v>4263.8999999999996</v>
      </c>
      <c r="F5741" s="2">
        <v>0.4</v>
      </c>
      <c r="G5741" s="2">
        <f t="shared" si="178"/>
        <v>1705.56</v>
      </c>
      <c r="H5741" s="2">
        <f t="shared" si="179"/>
        <v>2558.3399999999997</v>
      </c>
      <c r="I5741" s="2">
        <v>7</v>
      </c>
      <c r="J5741" s="3">
        <v>45272</v>
      </c>
      <c r="K5741" s="3">
        <v>45273</v>
      </c>
      <c r="L5741" s="2" t="s">
        <v>15</v>
      </c>
      <c r="M5741" s="2" t="s">
        <v>22</v>
      </c>
      <c r="N5741" s="2">
        <v>989.37</v>
      </c>
      <c r="O5741" s="2" t="s">
        <v>17</v>
      </c>
      <c r="P5741" s="2" t="s">
        <v>17</v>
      </c>
    </row>
    <row r="5742" spans="1:16" ht="14.25" hidden="1" customHeight="1" x14ac:dyDescent="0.3">
      <c r="A5742" s="2" t="s">
        <v>5773</v>
      </c>
      <c r="B5742" s="2" t="str">
        <f>RIGHT(DmartSalesData[[#This Row],[order_id]],6)</f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2" t="s">
        <v>39</v>
      </c>
    </row>
    <row r="5743" spans="1:16" ht="14.25" hidden="1" customHeight="1" x14ac:dyDescent="0.3">
      <c r="A5743" s="2" t="s">
        <v>5767</v>
      </c>
      <c r="B5743" s="2" t="str">
        <f>RIGHT(DmartSalesData[[#This Row],[order_id]],6)</f>
        <v>105734</v>
      </c>
      <c r="C5743" s="2" t="s">
        <v>41</v>
      </c>
      <c r="D5743" s="2" t="s">
        <v>36</v>
      </c>
      <c r="E5743" s="2">
        <v>3628.27</v>
      </c>
      <c r="F5743" s="2">
        <v>0.4</v>
      </c>
      <c r="G5743" s="2">
        <f t="shared" si="178"/>
        <v>1451.308</v>
      </c>
      <c r="H5743" s="2">
        <f t="shared" si="179"/>
        <v>2176.962</v>
      </c>
      <c r="I5743" s="2">
        <v>1</v>
      </c>
      <c r="J5743" s="3">
        <v>45109</v>
      </c>
      <c r="K5743" s="3">
        <v>45115</v>
      </c>
      <c r="L5743" s="2" t="s">
        <v>21</v>
      </c>
      <c r="M5743" s="2" t="s">
        <v>22</v>
      </c>
      <c r="N5743" s="2">
        <v>520.85</v>
      </c>
      <c r="O5743" s="2" t="s">
        <v>23</v>
      </c>
      <c r="P5743" s="2" t="s">
        <v>23</v>
      </c>
    </row>
    <row r="5744" spans="1:16" ht="14.25" hidden="1" customHeight="1" x14ac:dyDescent="0.3">
      <c r="A5744" s="2" t="s">
        <v>5775</v>
      </c>
      <c r="B5744" s="2" t="str">
        <f>RIGHT(DmartSalesData[[#This Row],[order_id]],6)</f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2" t="s">
        <v>39</v>
      </c>
    </row>
    <row r="5745" spans="1:16" ht="14.25" hidden="1" customHeight="1" x14ac:dyDescent="0.3">
      <c r="A5745" s="2" t="s">
        <v>5776</v>
      </c>
      <c r="B5745" s="2" t="str">
        <f>RIGHT(DmartSalesData[[#This Row],[order_id]],6)</f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2" t="s">
        <v>17</v>
      </c>
    </row>
    <row r="5746" spans="1:16" ht="14.25" hidden="1" customHeight="1" x14ac:dyDescent="0.3">
      <c r="A5746" s="2" t="s">
        <v>5777</v>
      </c>
      <c r="B5746" s="2" t="str">
        <f>RIGHT(DmartSalesData[[#This Row],[order_id]],6)</f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2" t="s">
        <v>39</v>
      </c>
    </row>
    <row r="5747" spans="1:16" ht="14.25" hidden="1" customHeight="1" x14ac:dyDescent="0.3">
      <c r="A5747" s="2" t="s">
        <v>5778</v>
      </c>
      <c r="B5747" s="2" t="str">
        <f>RIGHT(DmartSalesData[[#This Row],[order_id]],6)</f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2" t="s">
        <v>48</v>
      </c>
    </row>
    <row r="5748" spans="1:16" ht="14.25" hidden="1" customHeight="1" x14ac:dyDescent="0.3">
      <c r="A5748" s="2" t="s">
        <v>5779</v>
      </c>
      <c r="B5748" s="2" t="str">
        <f>RIGHT(DmartSalesData[[#This Row],[order_id]],6)</f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2" t="s">
        <v>48</v>
      </c>
    </row>
    <row r="5749" spans="1:16" ht="14.25" hidden="1" customHeight="1" x14ac:dyDescent="0.3">
      <c r="A5749" s="2" t="s">
        <v>5780</v>
      </c>
      <c r="B5749" s="2" t="str">
        <f>RIGHT(DmartSalesData[[#This Row],[order_id]],6)</f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2" t="s">
        <v>48</v>
      </c>
    </row>
    <row r="5750" spans="1:16" ht="14.25" hidden="1" customHeight="1" x14ac:dyDescent="0.3">
      <c r="A5750" s="2" t="s">
        <v>5781</v>
      </c>
      <c r="B5750" s="2" t="str">
        <f>RIGHT(DmartSalesData[[#This Row],[order_id]],6)</f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2" t="s">
        <v>48</v>
      </c>
    </row>
    <row r="5751" spans="1:16" ht="14.25" hidden="1" customHeight="1" x14ac:dyDescent="0.3">
      <c r="A5751" s="2" t="s">
        <v>5782</v>
      </c>
      <c r="B5751" s="2" t="str">
        <f>RIGHT(DmartSalesData[[#This Row],[order_id]],6)</f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2" t="s">
        <v>17</v>
      </c>
    </row>
    <row r="5752" spans="1:16" ht="14.25" hidden="1" customHeight="1" x14ac:dyDescent="0.3">
      <c r="A5752" s="2" t="s">
        <v>5772</v>
      </c>
      <c r="B5752" s="2" t="str">
        <f>RIGHT(DmartSalesData[[#This Row],[order_id]],6)</f>
        <v>105739</v>
      </c>
      <c r="C5752" s="2" t="s">
        <v>13</v>
      </c>
      <c r="D5752" s="2" t="s">
        <v>14</v>
      </c>
      <c r="E5752" s="2">
        <v>3605.77</v>
      </c>
      <c r="F5752" s="2">
        <v>0.33</v>
      </c>
      <c r="G5752" s="2">
        <f t="shared" si="178"/>
        <v>1189.9041</v>
      </c>
      <c r="H5752" s="2">
        <f t="shared" si="179"/>
        <v>2415.8658999999998</v>
      </c>
      <c r="I5752" s="2">
        <v>3</v>
      </c>
      <c r="J5752" s="3">
        <v>45343</v>
      </c>
      <c r="K5752" s="3">
        <v>45350</v>
      </c>
      <c r="L5752" s="2" t="s">
        <v>31</v>
      </c>
      <c r="M5752" s="2" t="s">
        <v>22</v>
      </c>
      <c r="N5752" s="2">
        <v>1065.77</v>
      </c>
      <c r="O5752" s="2" t="s">
        <v>23</v>
      </c>
      <c r="P5752" s="2" t="s">
        <v>23</v>
      </c>
    </row>
    <row r="5753" spans="1:16" ht="14.25" hidden="1" customHeight="1" x14ac:dyDescent="0.3">
      <c r="A5753" s="2" t="s">
        <v>5784</v>
      </c>
      <c r="B5753" s="2" t="str">
        <f>RIGHT(DmartSalesData[[#This Row],[order_id]],6)</f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2" t="s">
        <v>28</v>
      </c>
    </row>
    <row r="5754" spans="1:16" ht="14.25" hidden="1" customHeight="1" x14ac:dyDescent="0.3">
      <c r="A5754" s="2" t="s">
        <v>5785</v>
      </c>
      <c r="B5754" s="2" t="str">
        <f>RIGHT(DmartSalesData[[#This Row],[order_id]],6)</f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2" t="s">
        <v>34</v>
      </c>
    </row>
    <row r="5755" spans="1:16" ht="14.25" hidden="1" customHeight="1" x14ac:dyDescent="0.3">
      <c r="A5755" s="2" t="s">
        <v>5786</v>
      </c>
      <c r="B5755" s="2" t="str">
        <f>RIGHT(DmartSalesData[[#This Row],[order_id]],6)</f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2" t="s">
        <v>28</v>
      </c>
    </row>
    <row r="5756" spans="1:16" ht="14.25" hidden="1" customHeight="1" x14ac:dyDescent="0.3">
      <c r="A5756" s="2" t="s">
        <v>5774</v>
      </c>
      <c r="B5756" s="2" t="str">
        <f>RIGHT(DmartSalesData[[#This Row],[order_id]],6)</f>
        <v>105741</v>
      </c>
      <c r="C5756" s="2" t="s">
        <v>13</v>
      </c>
      <c r="D5756" s="2" t="s">
        <v>33</v>
      </c>
      <c r="E5756" s="2">
        <v>3823.67</v>
      </c>
      <c r="F5756" s="2">
        <v>0.35</v>
      </c>
      <c r="G5756" s="2">
        <f t="shared" si="178"/>
        <v>1338.2845</v>
      </c>
      <c r="H5756" s="2">
        <f t="shared" si="179"/>
        <v>2485.3855000000003</v>
      </c>
      <c r="I5756" s="2">
        <v>3</v>
      </c>
      <c r="J5756" s="3">
        <v>45618</v>
      </c>
      <c r="K5756" s="3">
        <v>45621</v>
      </c>
      <c r="L5756" s="2" t="s">
        <v>15</v>
      </c>
      <c r="M5756" s="2" t="s">
        <v>16</v>
      </c>
      <c r="N5756" s="2">
        <v>490.32</v>
      </c>
      <c r="O5756" s="2" t="s">
        <v>28</v>
      </c>
      <c r="P5756" s="2" t="s">
        <v>28</v>
      </c>
    </row>
    <row r="5757" spans="1:16" ht="14.25" hidden="1" customHeight="1" x14ac:dyDescent="0.3">
      <c r="A5757" s="2" t="s">
        <v>5788</v>
      </c>
      <c r="B5757" s="2" t="str">
        <f>RIGHT(DmartSalesData[[#This Row],[order_id]],6)</f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ref="G5757:G5820" si="180">E5757*F5757</f>
        <v>22.631</v>
      </c>
      <c r="H5757" s="2">
        <f t="shared" ref="H5757:H5820" si="181">E5757-G5757</f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2" t="s">
        <v>23</v>
      </c>
    </row>
    <row r="5758" spans="1:16" ht="14.25" hidden="1" customHeight="1" x14ac:dyDescent="0.3">
      <c r="A5758" s="2" t="s">
        <v>5789</v>
      </c>
      <c r="B5758" s="2" t="str">
        <f>RIGHT(DmartSalesData[[#This Row],[order_id]],6)</f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80"/>
        <v>17.5168</v>
      </c>
      <c r="H5758" s="2">
        <f t="shared" si="181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2" t="s">
        <v>48</v>
      </c>
    </row>
    <row r="5759" spans="1:16" ht="14.25" hidden="1" customHeight="1" x14ac:dyDescent="0.3">
      <c r="A5759" s="2" t="s">
        <v>5783</v>
      </c>
      <c r="B5759" s="2" t="str">
        <f>RIGHT(DmartSalesData[[#This Row],[order_id]],6)</f>
        <v>105750</v>
      </c>
      <c r="C5759" s="2" t="s">
        <v>41</v>
      </c>
      <c r="D5759" s="2" t="s">
        <v>36</v>
      </c>
      <c r="E5759" s="2">
        <v>4321.87</v>
      </c>
      <c r="F5759" s="2">
        <v>0.28000000000000003</v>
      </c>
      <c r="G5759" s="2">
        <f t="shared" si="180"/>
        <v>1210.1236000000001</v>
      </c>
      <c r="H5759" s="2">
        <f t="shared" si="181"/>
        <v>3111.7464</v>
      </c>
      <c r="I5759" s="2">
        <v>2</v>
      </c>
      <c r="J5759" s="3">
        <v>45638</v>
      </c>
      <c r="K5759" s="3">
        <v>45641</v>
      </c>
      <c r="L5759" s="2" t="s">
        <v>15</v>
      </c>
      <c r="M5759" s="2" t="s">
        <v>27</v>
      </c>
      <c r="N5759" s="2">
        <v>515.66</v>
      </c>
      <c r="O5759" s="2" t="s">
        <v>34</v>
      </c>
      <c r="P5759" s="2" t="s">
        <v>34</v>
      </c>
    </row>
    <row r="5760" spans="1:16" ht="14.25" hidden="1" customHeight="1" x14ac:dyDescent="0.3">
      <c r="A5760" s="2" t="s">
        <v>5791</v>
      </c>
      <c r="B5760" s="2" t="str">
        <f>RIGHT(DmartSalesData[[#This Row],[order_id]],6)</f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80"/>
        <v>944.98739999999987</v>
      </c>
      <c r="H5760" s="2">
        <f t="shared" si="181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2" t="s">
        <v>48</v>
      </c>
    </row>
    <row r="5761" spans="1:16" ht="14.25" hidden="1" customHeight="1" x14ac:dyDescent="0.3">
      <c r="A5761" s="2" t="s">
        <v>5792</v>
      </c>
      <c r="B5761" s="2" t="str">
        <f>RIGHT(DmartSalesData[[#This Row],[order_id]],6)</f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80"/>
        <v>867.94</v>
      </c>
      <c r="H5761" s="2">
        <f t="shared" si="181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2" t="s">
        <v>39</v>
      </c>
    </row>
    <row r="5762" spans="1:16" ht="14.25" hidden="1" customHeight="1" x14ac:dyDescent="0.3">
      <c r="A5762" s="2" t="s">
        <v>5793</v>
      </c>
      <c r="B5762" s="2" t="str">
        <f>RIGHT(DmartSalesData[[#This Row],[order_id]],6)</f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80"/>
        <v>32.222200000000001</v>
      </c>
      <c r="H5762" s="2">
        <f t="shared" si="181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2" t="s">
        <v>39</v>
      </c>
    </row>
    <row r="5763" spans="1:16" ht="14.25" hidden="1" customHeight="1" x14ac:dyDescent="0.3">
      <c r="A5763" s="2" t="s">
        <v>5794</v>
      </c>
      <c r="B5763" s="2" t="str">
        <f>RIGHT(DmartSalesData[[#This Row],[order_id]],6)</f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si="180"/>
        <v>254.97</v>
      </c>
      <c r="H5763" s="2">
        <f t="shared" si="181"/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2" t="s">
        <v>17</v>
      </c>
    </row>
    <row r="5764" spans="1:16" ht="14.25" hidden="1" customHeight="1" x14ac:dyDescent="0.3">
      <c r="A5764" s="2" t="s">
        <v>5787</v>
      </c>
      <c r="B5764" s="2" t="str">
        <f>RIGHT(DmartSalesData[[#This Row],[order_id]],6)</f>
        <v>105754</v>
      </c>
      <c r="C5764" s="2" t="s">
        <v>19</v>
      </c>
      <c r="D5764" s="2" t="s">
        <v>33</v>
      </c>
      <c r="E5764" s="2">
        <v>4797.16</v>
      </c>
      <c r="F5764" s="2">
        <v>0.36</v>
      </c>
      <c r="G5764" s="2">
        <f t="shared" si="180"/>
        <v>1726.9775999999999</v>
      </c>
      <c r="H5764" s="2">
        <f t="shared" si="181"/>
        <v>3070.1823999999997</v>
      </c>
      <c r="I5764" s="2">
        <v>8</v>
      </c>
      <c r="J5764" s="3">
        <v>45329</v>
      </c>
      <c r="K5764" s="3">
        <v>45331</v>
      </c>
      <c r="L5764" s="2" t="s">
        <v>21</v>
      </c>
      <c r="M5764" s="2" t="s">
        <v>16</v>
      </c>
      <c r="N5764" s="2">
        <v>532.80999999999995</v>
      </c>
      <c r="O5764" s="2" t="s">
        <v>34</v>
      </c>
      <c r="P5764" s="2" t="s">
        <v>34</v>
      </c>
    </row>
    <row r="5765" spans="1:16" ht="14.25" hidden="1" customHeight="1" x14ac:dyDescent="0.3">
      <c r="A5765" s="2" t="s">
        <v>5790</v>
      </c>
      <c r="B5765" s="2" t="str">
        <f>RIGHT(DmartSalesData[[#This Row],[order_id]],6)</f>
        <v>105757</v>
      </c>
      <c r="C5765" s="2" t="s">
        <v>19</v>
      </c>
      <c r="D5765" s="2" t="s">
        <v>26</v>
      </c>
      <c r="E5765" s="2">
        <v>4636.8599999999997</v>
      </c>
      <c r="F5765" s="2">
        <v>0.48</v>
      </c>
      <c r="G5765" s="2">
        <f t="shared" si="180"/>
        <v>2225.6927999999998</v>
      </c>
      <c r="H5765" s="2">
        <f t="shared" si="181"/>
        <v>2411.1671999999999</v>
      </c>
      <c r="I5765" s="2">
        <v>4</v>
      </c>
      <c r="J5765" s="3">
        <v>45273</v>
      </c>
      <c r="K5765" s="3">
        <v>45280</v>
      </c>
      <c r="L5765" s="2" t="s">
        <v>15</v>
      </c>
      <c r="M5765" s="2" t="s">
        <v>27</v>
      </c>
      <c r="N5765" s="2">
        <v>701.96</v>
      </c>
      <c r="O5765" s="2" t="s">
        <v>23</v>
      </c>
      <c r="P5765" s="2" t="s">
        <v>23</v>
      </c>
    </row>
    <row r="5766" spans="1:16" ht="14.25" hidden="1" customHeight="1" x14ac:dyDescent="0.3">
      <c r="A5766" s="2" t="s">
        <v>5797</v>
      </c>
      <c r="B5766" s="2" t="str">
        <f>RIGHT(DmartSalesData[[#This Row],[order_id]],6)</f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2" t="s">
        <v>17</v>
      </c>
    </row>
    <row r="5767" spans="1:16" ht="14.25" hidden="1" customHeight="1" x14ac:dyDescent="0.3">
      <c r="A5767" s="2" t="s">
        <v>5795</v>
      </c>
      <c r="B5767" s="2" t="str">
        <f>RIGHT(DmartSalesData[[#This Row],[order_id]],6)</f>
        <v>105762</v>
      </c>
      <c r="C5767" s="2" t="s">
        <v>13</v>
      </c>
      <c r="D5767" s="2" t="s">
        <v>33</v>
      </c>
      <c r="E5767" s="2">
        <v>2576.16</v>
      </c>
      <c r="F5767" s="2">
        <v>0.47</v>
      </c>
      <c r="G5767" s="2">
        <f t="shared" si="180"/>
        <v>1210.7951999999998</v>
      </c>
      <c r="H5767" s="2">
        <f t="shared" si="181"/>
        <v>1365.3648000000001</v>
      </c>
      <c r="I5767" s="2">
        <v>9</v>
      </c>
      <c r="J5767" s="3">
        <v>45582</v>
      </c>
      <c r="K5767" s="3">
        <v>45585</v>
      </c>
      <c r="L5767" s="2" t="s">
        <v>31</v>
      </c>
      <c r="M5767" s="2" t="s">
        <v>27</v>
      </c>
      <c r="N5767" s="2">
        <v>521.49</v>
      </c>
      <c r="O5767" s="2" t="s">
        <v>28</v>
      </c>
      <c r="P5767" s="2" t="s">
        <v>28</v>
      </c>
    </row>
    <row r="5768" spans="1:16" ht="14.25" hidden="1" customHeight="1" x14ac:dyDescent="0.3">
      <c r="A5768" s="2" t="s">
        <v>5799</v>
      </c>
      <c r="B5768" s="2" t="str">
        <f>RIGHT(DmartSalesData[[#This Row],[order_id]],6)</f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2" t="s">
        <v>39</v>
      </c>
    </row>
    <row r="5769" spans="1:16" ht="14.25" hidden="1" customHeight="1" x14ac:dyDescent="0.3">
      <c r="A5769" s="2" t="s">
        <v>5800</v>
      </c>
      <c r="B5769" s="2" t="str">
        <f>RIGHT(DmartSalesData[[#This Row],[order_id]],6)</f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2" t="s">
        <v>17</v>
      </c>
    </row>
    <row r="5770" spans="1:16" ht="14.25" hidden="1" customHeight="1" x14ac:dyDescent="0.3">
      <c r="A5770" s="2" t="s">
        <v>5801</v>
      </c>
      <c r="B5770" s="2" t="str">
        <f>RIGHT(DmartSalesData[[#This Row],[order_id]],6)</f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2" t="s">
        <v>48</v>
      </c>
    </row>
    <row r="5771" spans="1:16" ht="14.25" hidden="1" customHeight="1" x14ac:dyDescent="0.3">
      <c r="A5771" s="2" t="s">
        <v>5802</v>
      </c>
      <c r="B5771" s="2" t="str">
        <f>RIGHT(DmartSalesData[[#This Row],[order_id]],6)</f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2" t="s">
        <v>34</v>
      </c>
    </row>
    <row r="5772" spans="1:16" ht="14.25" hidden="1" customHeight="1" x14ac:dyDescent="0.3">
      <c r="A5772" s="2" t="s">
        <v>5803</v>
      </c>
      <c r="B5772" s="2" t="str">
        <f>RIGHT(DmartSalesData[[#This Row],[order_id]],6)</f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2" t="s">
        <v>17</v>
      </c>
    </row>
    <row r="5773" spans="1:16" ht="14.25" hidden="1" customHeight="1" x14ac:dyDescent="0.3">
      <c r="A5773" s="2" t="s">
        <v>5804</v>
      </c>
      <c r="B5773" s="2" t="str">
        <f>RIGHT(DmartSalesData[[#This Row],[order_id]],6)</f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2" t="s">
        <v>17</v>
      </c>
    </row>
    <row r="5774" spans="1:16" ht="14.25" hidden="1" customHeight="1" x14ac:dyDescent="0.3">
      <c r="A5774" s="2" t="s">
        <v>5805</v>
      </c>
      <c r="B5774" s="2" t="str">
        <f>RIGHT(DmartSalesData[[#This Row],[order_id]],6)</f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2" t="s">
        <v>48</v>
      </c>
    </row>
    <row r="5775" spans="1:16" ht="14.25" hidden="1" customHeight="1" x14ac:dyDescent="0.3">
      <c r="A5775" s="2" t="s">
        <v>5806</v>
      </c>
      <c r="B5775" s="2" t="str">
        <f>RIGHT(DmartSalesData[[#This Row],[order_id]],6)</f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2" t="s">
        <v>23</v>
      </c>
    </row>
    <row r="5776" spans="1:16" ht="14.25" hidden="1" customHeight="1" x14ac:dyDescent="0.3">
      <c r="A5776" s="2" t="s">
        <v>5807</v>
      </c>
      <c r="B5776" s="2" t="str">
        <f>RIGHT(DmartSalesData[[#This Row],[order_id]],6)</f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2" t="s">
        <v>34</v>
      </c>
    </row>
    <row r="5777" spans="1:16" ht="14.25" hidden="1" customHeight="1" x14ac:dyDescent="0.3">
      <c r="A5777" s="2" t="s">
        <v>5808</v>
      </c>
      <c r="B5777" s="2" t="str">
        <f>RIGHT(DmartSalesData[[#This Row],[order_id]],6)</f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2" t="s">
        <v>39</v>
      </c>
    </row>
    <row r="5778" spans="1:16" ht="14.25" hidden="1" customHeight="1" x14ac:dyDescent="0.3">
      <c r="A5778" s="2" t="s">
        <v>5796</v>
      </c>
      <c r="B5778" s="2" t="str">
        <f>RIGHT(DmartSalesData[[#This Row],[order_id]],6)</f>
        <v>105763</v>
      </c>
      <c r="C5778" s="2" t="s">
        <v>41</v>
      </c>
      <c r="D5778" s="2" t="s">
        <v>26</v>
      </c>
      <c r="E5778" s="2">
        <v>3136.92</v>
      </c>
      <c r="F5778" s="2">
        <v>0.35</v>
      </c>
      <c r="G5778" s="2">
        <f t="shared" si="180"/>
        <v>1097.922</v>
      </c>
      <c r="H5778" s="2">
        <f t="shared" si="181"/>
        <v>2038.998</v>
      </c>
      <c r="I5778" s="2">
        <v>8</v>
      </c>
      <c r="J5778" s="3">
        <v>45477</v>
      </c>
      <c r="K5778" s="3">
        <v>45481</v>
      </c>
      <c r="L5778" s="2" t="s">
        <v>21</v>
      </c>
      <c r="M5778" s="2" t="s">
        <v>27</v>
      </c>
      <c r="N5778" s="2">
        <v>289.20999999999998</v>
      </c>
      <c r="O5778" s="2" t="s">
        <v>28</v>
      </c>
      <c r="P5778" s="2" t="s">
        <v>28</v>
      </c>
    </row>
    <row r="5779" spans="1:16" ht="14.25" hidden="1" customHeight="1" x14ac:dyDescent="0.3">
      <c r="A5779" s="2" t="s">
        <v>5810</v>
      </c>
      <c r="B5779" s="2" t="str">
        <f>RIGHT(DmartSalesData[[#This Row],[order_id]],6)</f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2" t="s">
        <v>17</v>
      </c>
    </row>
    <row r="5780" spans="1:16" ht="14.25" hidden="1" customHeight="1" x14ac:dyDescent="0.3">
      <c r="A5780" s="2" t="s">
        <v>5811</v>
      </c>
      <c r="B5780" s="2" t="str">
        <f>RIGHT(DmartSalesData[[#This Row],[order_id]],6)</f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2" t="s">
        <v>23</v>
      </c>
    </row>
    <row r="5781" spans="1:16" ht="14.25" hidden="1" customHeight="1" x14ac:dyDescent="0.3">
      <c r="A5781" s="2" t="s">
        <v>5812</v>
      </c>
      <c r="B5781" s="2" t="str">
        <f>RIGHT(DmartSalesData[[#This Row],[order_id]],6)</f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2" t="s">
        <v>17</v>
      </c>
    </row>
    <row r="5782" spans="1:16" ht="14.25" hidden="1" customHeight="1" x14ac:dyDescent="0.3">
      <c r="A5782" s="2" t="s">
        <v>5813</v>
      </c>
      <c r="B5782" s="2" t="str">
        <f>RIGHT(DmartSalesData[[#This Row],[order_id]],6)</f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2" t="s">
        <v>39</v>
      </c>
    </row>
    <row r="5783" spans="1:16" ht="14.25" hidden="1" customHeight="1" x14ac:dyDescent="0.3">
      <c r="A5783" s="2" t="s">
        <v>5814</v>
      </c>
      <c r="B5783" s="2" t="str">
        <f>RIGHT(DmartSalesData[[#This Row],[order_id]],6)</f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2" t="s">
        <v>39</v>
      </c>
    </row>
    <row r="5784" spans="1:16" ht="14.25" hidden="1" customHeight="1" x14ac:dyDescent="0.3">
      <c r="A5784" s="2" t="s">
        <v>5815</v>
      </c>
      <c r="B5784" s="2" t="str">
        <f>RIGHT(DmartSalesData[[#This Row],[order_id]],6)</f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2" t="s">
        <v>34</v>
      </c>
    </row>
    <row r="5785" spans="1:16" ht="14.25" customHeight="1" x14ac:dyDescent="0.3">
      <c r="A5785" s="2" t="s">
        <v>13962</v>
      </c>
      <c r="B5785" s="2" t="str">
        <f>RIGHT(DmartSalesData[[#This Row],[order_id]],6)</f>
        <v>113929</v>
      </c>
      <c r="C5785" s="2" t="s">
        <v>19</v>
      </c>
      <c r="D5785" s="2" t="s">
        <v>20</v>
      </c>
      <c r="E5785" s="2">
        <v>106.87</v>
      </c>
      <c r="F5785" s="2">
        <v>0.28999999999999998</v>
      </c>
      <c r="G5785" s="2">
        <f t="shared" si="180"/>
        <v>30.9923</v>
      </c>
      <c r="H5785" s="2">
        <f t="shared" si="181"/>
        <v>75.877700000000004</v>
      </c>
      <c r="I5785" s="2">
        <v>3</v>
      </c>
      <c r="J5785" s="3">
        <v>45055</v>
      </c>
      <c r="K5785" s="3">
        <v>45056</v>
      </c>
      <c r="L5785" s="2" t="s">
        <v>21</v>
      </c>
      <c r="M5785" s="2" t="s">
        <v>16</v>
      </c>
      <c r="N5785" s="2">
        <v>7.25</v>
      </c>
      <c r="O5785" s="2" t="s">
        <v>39</v>
      </c>
      <c r="P5785" s="2" t="s">
        <v>39</v>
      </c>
    </row>
    <row r="5786" spans="1:16" ht="14.25" hidden="1" customHeight="1" x14ac:dyDescent="0.3">
      <c r="A5786" s="2" t="s">
        <v>5817</v>
      </c>
      <c r="B5786" s="2" t="str">
        <f>RIGHT(DmartSalesData[[#This Row],[order_id]],6)</f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2" t="s">
        <v>28</v>
      </c>
    </row>
    <row r="5787" spans="1:16" ht="14.25" hidden="1" customHeight="1" x14ac:dyDescent="0.3">
      <c r="A5787" s="2" t="s">
        <v>5798</v>
      </c>
      <c r="B5787" s="2" t="str">
        <f>RIGHT(DmartSalesData[[#This Row],[order_id]],6)</f>
        <v>105765</v>
      </c>
      <c r="C5787" s="2" t="s">
        <v>41</v>
      </c>
      <c r="D5787" s="2" t="s">
        <v>26</v>
      </c>
      <c r="E5787" s="2">
        <v>3562.7</v>
      </c>
      <c r="F5787" s="2">
        <v>0.45</v>
      </c>
      <c r="G5787" s="2">
        <f t="shared" si="180"/>
        <v>1603.2149999999999</v>
      </c>
      <c r="H5787" s="2">
        <f t="shared" si="181"/>
        <v>1959.4849999999999</v>
      </c>
      <c r="I5787" s="2">
        <v>6</v>
      </c>
      <c r="J5787" s="3">
        <v>45489</v>
      </c>
      <c r="K5787" s="3">
        <v>45490</v>
      </c>
      <c r="L5787" s="2" t="s">
        <v>31</v>
      </c>
      <c r="M5787" s="2" t="s">
        <v>22</v>
      </c>
      <c r="N5787" s="2">
        <v>813.44</v>
      </c>
      <c r="O5787" s="2" t="s">
        <v>48</v>
      </c>
      <c r="P5787" s="2" t="s">
        <v>48</v>
      </c>
    </row>
    <row r="5788" spans="1:16" ht="14.25" hidden="1" customHeight="1" x14ac:dyDescent="0.3">
      <c r="A5788" s="2" t="s">
        <v>5819</v>
      </c>
      <c r="B5788" s="2" t="str">
        <f>RIGHT(DmartSalesData[[#This Row],[order_id]],6)</f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2" t="s">
        <v>39</v>
      </c>
    </row>
    <row r="5789" spans="1:16" ht="14.25" hidden="1" customHeight="1" x14ac:dyDescent="0.3">
      <c r="A5789" s="2" t="s">
        <v>5820</v>
      </c>
      <c r="B5789" s="2" t="str">
        <f>RIGHT(DmartSalesData[[#This Row],[order_id]],6)</f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2" t="s">
        <v>23</v>
      </c>
    </row>
    <row r="5790" spans="1:16" ht="14.25" hidden="1" customHeight="1" x14ac:dyDescent="0.3">
      <c r="A5790" s="2" t="s">
        <v>5821</v>
      </c>
      <c r="B5790" s="2" t="str">
        <f>RIGHT(DmartSalesData[[#This Row],[order_id]],6)</f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2" t="s">
        <v>17</v>
      </c>
    </row>
    <row r="5791" spans="1:16" ht="14.25" hidden="1" customHeight="1" x14ac:dyDescent="0.3">
      <c r="A5791" s="2" t="s">
        <v>5822</v>
      </c>
      <c r="B5791" s="2" t="str">
        <f>RIGHT(DmartSalesData[[#This Row],[order_id]],6)</f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2" t="s">
        <v>39</v>
      </c>
    </row>
    <row r="5792" spans="1:16" ht="14.25" hidden="1" customHeight="1" x14ac:dyDescent="0.3">
      <c r="A5792" s="2" t="s">
        <v>5823</v>
      </c>
      <c r="B5792" s="2" t="str">
        <f>RIGHT(DmartSalesData[[#This Row],[order_id]],6)</f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2" t="s">
        <v>28</v>
      </c>
    </row>
    <row r="5793" spans="1:16" ht="14.25" hidden="1" customHeight="1" x14ac:dyDescent="0.3">
      <c r="A5793" s="2" t="s">
        <v>5824</v>
      </c>
      <c r="B5793" s="2" t="str">
        <f>RIGHT(DmartSalesData[[#This Row],[order_id]],6)</f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2" t="s">
        <v>23</v>
      </c>
    </row>
    <row r="5794" spans="1:16" ht="14.25" hidden="1" customHeight="1" x14ac:dyDescent="0.3">
      <c r="A5794" s="2" t="s">
        <v>5825</v>
      </c>
      <c r="B5794" s="2" t="str">
        <f>RIGHT(DmartSalesData[[#This Row],[order_id]],6)</f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2" t="s">
        <v>28</v>
      </c>
    </row>
    <row r="5795" spans="1:16" ht="14.25" hidden="1" customHeight="1" x14ac:dyDescent="0.3">
      <c r="A5795" s="2" t="s">
        <v>5826</v>
      </c>
      <c r="B5795" s="2" t="str">
        <f>RIGHT(DmartSalesData[[#This Row],[order_id]],6)</f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2" t="s">
        <v>48</v>
      </c>
    </row>
    <row r="5796" spans="1:16" ht="14.25" hidden="1" customHeight="1" x14ac:dyDescent="0.3">
      <c r="A5796" s="2" t="s">
        <v>5809</v>
      </c>
      <c r="B5796" s="2" t="str">
        <f>RIGHT(DmartSalesData[[#This Row],[order_id]],6)</f>
        <v>105776</v>
      </c>
      <c r="C5796" s="2" t="s">
        <v>19</v>
      </c>
      <c r="D5796" s="2" t="s">
        <v>33</v>
      </c>
      <c r="E5796" s="2">
        <v>3427.49</v>
      </c>
      <c r="F5796" s="2">
        <v>0.46</v>
      </c>
      <c r="G5796" s="2">
        <f t="shared" si="180"/>
        <v>1576.6453999999999</v>
      </c>
      <c r="H5796" s="2">
        <f t="shared" si="181"/>
        <v>1850.8445999999999</v>
      </c>
      <c r="I5796" s="2">
        <v>6</v>
      </c>
      <c r="J5796" s="3">
        <v>45619</v>
      </c>
      <c r="K5796" s="3">
        <v>45623</v>
      </c>
      <c r="L5796" s="2" t="s">
        <v>31</v>
      </c>
      <c r="M5796" s="2" t="s">
        <v>27</v>
      </c>
      <c r="N5796" s="2">
        <v>517.13</v>
      </c>
      <c r="O5796" s="2" t="s">
        <v>17</v>
      </c>
      <c r="P5796" s="2" t="s">
        <v>17</v>
      </c>
    </row>
    <row r="5797" spans="1:16" ht="14.25" hidden="1" customHeight="1" x14ac:dyDescent="0.3">
      <c r="A5797" s="2" t="s">
        <v>5828</v>
      </c>
      <c r="B5797" s="2" t="str">
        <f>RIGHT(DmartSalesData[[#This Row],[order_id]],6)</f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2" t="s">
        <v>34</v>
      </c>
    </row>
    <row r="5798" spans="1:16" ht="14.25" hidden="1" customHeight="1" x14ac:dyDescent="0.3">
      <c r="A5798" s="2" t="s">
        <v>5829</v>
      </c>
      <c r="B5798" s="2" t="str">
        <f>RIGHT(DmartSalesData[[#This Row],[order_id]],6)</f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2" t="s">
        <v>48</v>
      </c>
    </row>
    <row r="5799" spans="1:16" ht="14.25" hidden="1" customHeight="1" x14ac:dyDescent="0.3">
      <c r="A5799" s="2" t="s">
        <v>5830</v>
      </c>
      <c r="B5799" s="2" t="str">
        <f>RIGHT(DmartSalesData[[#This Row],[order_id]],6)</f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2" t="s">
        <v>23</v>
      </c>
    </row>
    <row r="5800" spans="1:16" ht="14.25" hidden="1" customHeight="1" x14ac:dyDescent="0.3">
      <c r="A5800" s="2" t="s">
        <v>5831</v>
      </c>
      <c r="B5800" s="2" t="str">
        <f>RIGHT(DmartSalesData[[#This Row],[order_id]],6)</f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2" t="s">
        <v>48</v>
      </c>
    </row>
    <row r="5801" spans="1:16" ht="14.25" hidden="1" customHeight="1" x14ac:dyDescent="0.3">
      <c r="A5801" s="2" t="s">
        <v>5832</v>
      </c>
      <c r="B5801" s="2" t="str">
        <f>RIGHT(DmartSalesData[[#This Row],[order_id]],6)</f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2" t="s">
        <v>17</v>
      </c>
    </row>
    <row r="5802" spans="1:16" ht="14.25" hidden="1" customHeight="1" x14ac:dyDescent="0.3">
      <c r="A5802" s="2" t="s">
        <v>5833</v>
      </c>
      <c r="B5802" s="2" t="str">
        <f>RIGHT(DmartSalesData[[#This Row],[order_id]],6)</f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2" t="s">
        <v>28</v>
      </c>
    </row>
    <row r="5803" spans="1:16" ht="14.25" hidden="1" customHeight="1" x14ac:dyDescent="0.3">
      <c r="A5803" s="2" t="s">
        <v>5834</v>
      </c>
      <c r="B5803" s="2" t="str">
        <f>RIGHT(DmartSalesData[[#This Row],[order_id]],6)</f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2" t="s">
        <v>28</v>
      </c>
    </row>
    <row r="5804" spans="1:16" ht="14.25" hidden="1" customHeight="1" x14ac:dyDescent="0.3">
      <c r="A5804" s="2" t="s">
        <v>5835</v>
      </c>
      <c r="B5804" s="2" t="str">
        <f>RIGHT(DmartSalesData[[#This Row],[order_id]],6)</f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2" t="s">
        <v>48</v>
      </c>
    </row>
    <row r="5805" spans="1:16" ht="14.25" hidden="1" customHeight="1" x14ac:dyDescent="0.3">
      <c r="A5805" s="2" t="s">
        <v>5836</v>
      </c>
      <c r="B5805" s="2" t="str">
        <f>RIGHT(DmartSalesData[[#This Row],[order_id]],6)</f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2" t="s">
        <v>39</v>
      </c>
    </row>
    <row r="5806" spans="1:16" ht="14.25" hidden="1" customHeight="1" x14ac:dyDescent="0.3">
      <c r="A5806" s="2" t="s">
        <v>5837</v>
      </c>
      <c r="B5806" s="2" t="str">
        <f>RIGHT(DmartSalesData[[#This Row],[order_id]],6)</f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2" t="s">
        <v>34</v>
      </c>
    </row>
    <row r="5807" spans="1:16" ht="14.25" hidden="1" customHeight="1" x14ac:dyDescent="0.3">
      <c r="A5807" s="2" t="s">
        <v>5838</v>
      </c>
      <c r="B5807" s="2" t="str">
        <f>RIGHT(DmartSalesData[[#This Row],[order_id]],6)</f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2" t="s">
        <v>28</v>
      </c>
    </row>
    <row r="5808" spans="1:16" ht="14.25" hidden="1" customHeight="1" x14ac:dyDescent="0.3">
      <c r="A5808" s="2" t="s">
        <v>5818</v>
      </c>
      <c r="B5808" s="2" t="str">
        <f>RIGHT(DmartSalesData[[#This Row],[order_id]],6)</f>
        <v>105785</v>
      </c>
      <c r="C5808" s="2" t="s">
        <v>19</v>
      </c>
      <c r="D5808" s="2" t="s">
        <v>26</v>
      </c>
      <c r="E5808" s="2">
        <v>4626.8</v>
      </c>
      <c r="F5808" s="2">
        <v>0.46</v>
      </c>
      <c r="G5808" s="2">
        <f t="shared" si="180"/>
        <v>2128.328</v>
      </c>
      <c r="H5808" s="2">
        <f t="shared" si="181"/>
        <v>2498.4720000000002</v>
      </c>
      <c r="I5808" s="2">
        <v>7</v>
      </c>
      <c r="J5808" s="3">
        <v>44996</v>
      </c>
      <c r="K5808" s="3">
        <v>44998</v>
      </c>
      <c r="L5808" s="2" t="s">
        <v>21</v>
      </c>
      <c r="M5808" s="2" t="s">
        <v>27</v>
      </c>
      <c r="N5808" s="2">
        <v>905.1</v>
      </c>
      <c r="O5808" s="2" t="s">
        <v>28</v>
      </c>
      <c r="P5808" s="2" t="s">
        <v>28</v>
      </c>
    </row>
    <row r="5809" spans="1:16" ht="14.25" hidden="1" customHeight="1" x14ac:dyDescent="0.3">
      <c r="A5809" s="2" t="s">
        <v>5840</v>
      </c>
      <c r="B5809" s="2" t="str">
        <f>RIGHT(DmartSalesData[[#This Row],[order_id]],6)</f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2" t="s">
        <v>28</v>
      </c>
    </row>
    <row r="5810" spans="1:16" ht="14.25" hidden="1" customHeight="1" x14ac:dyDescent="0.3">
      <c r="A5810" s="2" t="s">
        <v>5841</v>
      </c>
      <c r="B5810" s="2" t="str">
        <f>RIGHT(DmartSalesData[[#This Row],[order_id]],6)</f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2" t="s">
        <v>39</v>
      </c>
    </row>
    <row r="5811" spans="1:16" ht="14.25" hidden="1" customHeight="1" x14ac:dyDescent="0.3">
      <c r="A5811" s="2" t="s">
        <v>5827</v>
      </c>
      <c r="B5811" s="2" t="str">
        <f>RIGHT(DmartSalesData[[#This Row],[order_id]],6)</f>
        <v>105794</v>
      </c>
      <c r="C5811" s="2" t="s">
        <v>19</v>
      </c>
      <c r="D5811" s="2" t="s">
        <v>26</v>
      </c>
      <c r="E5811" s="2">
        <v>4882.82</v>
      </c>
      <c r="F5811" s="2">
        <v>0.42</v>
      </c>
      <c r="G5811" s="2">
        <f t="shared" si="180"/>
        <v>2050.7844</v>
      </c>
      <c r="H5811" s="2">
        <f t="shared" si="181"/>
        <v>2832.0355999999997</v>
      </c>
      <c r="I5811" s="2">
        <v>2</v>
      </c>
      <c r="J5811" s="3">
        <v>45255</v>
      </c>
      <c r="K5811" s="3">
        <v>45260</v>
      </c>
      <c r="L5811" s="2" t="s">
        <v>31</v>
      </c>
      <c r="M5811" s="2" t="s">
        <v>16</v>
      </c>
      <c r="N5811" s="2">
        <v>778.44</v>
      </c>
      <c r="O5811" s="2" t="s">
        <v>28</v>
      </c>
      <c r="P5811" s="2" t="s">
        <v>28</v>
      </c>
    </row>
    <row r="5812" spans="1:16" ht="14.25" hidden="1" customHeight="1" x14ac:dyDescent="0.3">
      <c r="A5812" s="2" t="s">
        <v>5839</v>
      </c>
      <c r="B5812" s="2" t="str">
        <f>RIGHT(DmartSalesData[[#This Row],[order_id]],6)</f>
        <v>105806</v>
      </c>
      <c r="C5812" s="2" t="s">
        <v>25</v>
      </c>
      <c r="D5812" s="2" t="s">
        <v>26</v>
      </c>
      <c r="E5812" s="2">
        <v>2845.79</v>
      </c>
      <c r="F5812" s="2">
        <v>0.37</v>
      </c>
      <c r="G5812" s="2">
        <f t="shared" si="180"/>
        <v>1052.9422999999999</v>
      </c>
      <c r="H5812" s="2">
        <f t="shared" si="181"/>
        <v>1792.8477</v>
      </c>
      <c r="I5812" s="2">
        <v>5</v>
      </c>
      <c r="J5812" s="3">
        <v>45370</v>
      </c>
      <c r="K5812" s="3">
        <v>45376</v>
      </c>
      <c r="L5812" s="2" t="s">
        <v>21</v>
      </c>
      <c r="M5812" s="2" t="s">
        <v>16</v>
      </c>
      <c r="N5812" s="2">
        <v>739.55</v>
      </c>
      <c r="O5812" s="2" t="s">
        <v>39</v>
      </c>
      <c r="P5812" s="2" t="s">
        <v>39</v>
      </c>
    </row>
    <row r="5813" spans="1:16" ht="14.25" hidden="1" customHeight="1" x14ac:dyDescent="0.3">
      <c r="A5813" s="2" t="s">
        <v>5842</v>
      </c>
      <c r="B5813" s="2" t="str">
        <f>RIGHT(DmartSalesData[[#This Row],[order_id]],6)</f>
        <v>105809</v>
      </c>
      <c r="C5813" s="2" t="s">
        <v>41</v>
      </c>
      <c r="D5813" s="2" t="s">
        <v>33</v>
      </c>
      <c r="E5813" s="2">
        <v>4844.18</v>
      </c>
      <c r="F5813" s="2">
        <v>0.37</v>
      </c>
      <c r="G5813" s="2">
        <f t="shared" si="180"/>
        <v>1792.3466000000001</v>
      </c>
      <c r="H5813" s="2">
        <f t="shared" si="181"/>
        <v>3051.8334000000004</v>
      </c>
      <c r="I5813" s="2">
        <v>7</v>
      </c>
      <c r="J5813" s="3">
        <v>44996</v>
      </c>
      <c r="K5813" s="3">
        <v>44999</v>
      </c>
      <c r="L5813" s="2" t="s">
        <v>31</v>
      </c>
      <c r="M5813" s="2" t="s">
        <v>22</v>
      </c>
      <c r="N5813" s="2">
        <v>1191.4100000000001</v>
      </c>
      <c r="O5813" s="2" t="s">
        <v>34</v>
      </c>
      <c r="P5813" s="2" t="s">
        <v>34</v>
      </c>
    </row>
    <row r="5814" spans="1:16" ht="14.25" hidden="1" customHeight="1" x14ac:dyDescent="0.3">
      <c r="A5814" s="2" t="s">
        <v>5845</v>
      </c>
      <c r="B5814" s="2" t="str">
        <f>RIGHT(DmartSalesData[[#This Row],[order_id]],6)</f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2" t="s">
        <v>34</v>
      </c>
    </row>
    <row r="5815" spans="1:16" ht="14.25" hidden="1" customHeight="1" x14ac:dyDescent="0.3">
      <c r="A5815" s="2" t="s">
        <v>5846</v>
      </c>
      <c r="B5815" s="2" t="str">
        <f>RIGHT(DmartSalesData[[#This Row],[order_id]],6)</f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2" t="s">
        <v>17</v>
      </c>
    </row>
    <row r="5816" spans="1:16" ht="14.25" hidden="1" customHeight="1" x14ac:dyDescent="0.3">
      <c r="A5816" s="2" t="s">
        <v>5843</v>
      </c>
      <c r="B5816" s="2" t="str">
        <f>RIGHT(DmartSalesData[[#This Row],[order_id]],6)</f>
        <v>105810</v>
      </c>
      <c r="C5816" s="2" t="s">
        <v>25</v>
      </c>
      <c r="D5816" s="2" t="s">
        <v>33</v>
      </c>
      <c r="E5816" s="2">
        <v>4015.36</v>
      </c>
      <c r="F5816" s="2">
        <v>0.28000000000000003</v>
      </c>
      <c r="G5816" s="2">
        <f t="shared" si="180"/>
        <v>1124.3008000000002</v>
      </c>
      <c r="H5816" s="2">
        <f t="shared" si="181"/>
        <v>2891.0591999999997</v>
      </c>
      <c r="I5816" s="2">
        <v>4</v>
      </c>
      <c r="J5816" s="3">
        <v>45044</v>
      </c>
      <c r="K5816" s="3">
        <v>45049</v>
      </c>
      <c r="L5816" s="2" t="s">
        <v>15</v>
      </c>
      <c r="M5816" s="2" t="s">
        <v>16</v>
      </c>
      <c r="N5816" s="2">
        <v>833.68</v>
      </c>
      <c r="O5816" s="2" t="s">
        <v>34</v>
      </c>
      <c r="P5816" s="2" t="s">
        <v>34</v>
      </c>
    </row>
    <row r="5817" spans="1:16" ht="14.25" hidden="1" customHeight="1" x14ac:dyDescent="0.3">
      <c r="A5817" s="2" t="s">
        <v>5848</v>
      </c>
      <c r="B5817" s="2" t="str">
        <f>RIGHT(DmartSalesData[[#This Row],[order_id]],6)</f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2" t="s">
        <v>28</v>
      </c>
    </row>
    <row r="5818" spans="1:16" ht="14.25" hidden="1" customHeight="1" x14ac:dyDescent="0.3">
      <c r="A5818" s="2" t="s">
        <v>5849</v>
      </c>
      <c r="B5818" s="2" t="str">
        <f>RIGHT(DmartSalesData[[#This Row],[order_id]],6)</f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2" t="s">
        <v>28</v>
      </c>
    </row>
    <row r="5819" spans="1:16" ht="14.25" hidden="1" customHeight="1" x14ac:dyDescent="0.3">
      <c r="A5819" s="2" t="s">
        <v>5844</v>
      </c>
      <c r="B5819" s="2" t="str">
        <f>RIGHT(DmartSalesData[[#This Row],[order_id]],6)</f>
        <v>105811</v>
      </c>
      <c r="C5819" s="2" t="s">
        <v>25</v>
      </c>
      <c r="D5819" s="2" t="s">
        <v>36</v>
      </c>
      <c r="E5819" s="2">
        <v>4770.1499999999996</v>
      </c>
      <c r="F5819" s="2">
        <v>0.37</v>
      </c>
      <c r="G5819" s="2">
        <f t="shared" si="180"/>
        <v>1764.9554999999998</v>
      </c>
      <c r="H5819" s="2">
        <f t="shared" si="181"/>
        <v>3005.1944999999996</v>
      </c>
      <c r="I5819" s="2">
        <v>4</v>
      </c>
      <c r="J5819" s="3">
        <v>45309</v>
      </c>
      <c r="K5819" s="3">
        <v>45310</v>
      </c>
      <c r="L5819" s="2" t="s">
        <v>31</v>
      </c>
      <c r="M5819" s="2" t="s">
        <v>27</v>
      </c>
      <c r="N5819" s="2">
        <v>546.33000000000004</v>
      </c>
      <c r="O5819" s="2" t="s">
        <v>34</v>
      </c>
      <c r="P5819" s="2" t="s">
        <v>34</v>
      </c>
    </row>
    <row r="5820" spans="1:16" ht="14.25" hidden="1" customHeight="1" x14ac:dyDescent="0.3">
      <c r="A5820" s="2" t="s">
        <v>5851</v>
      </c>
      <c r="B5820" s="2" t="str">
        <f>RIGHT(DmartSalesData[[#This Row],[order_id]],6)</f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2" t="s">
        <v>23</v>
      </c>
    </row>
    <row r="5821" spans="1:16" ht="14.25" hidden="1" customHeight="1" x14ac:dyDescent="0.3">
      <c r="A5821" s="2" t="s">
        <v>5852</v>
      </c>
      <c r="B5821" s="2" t="str">
        <f>RIGHT(DmartSalesData[[#This Row],[order_id]],6)</f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ref="G5821:G5884" si="182">E5821*F5821</f>
        <v>945.88200000000006</v>
      </c>
      <c r="H5821" s="2">
        <f t="shared" ref="H5821:H5884" si="183">E5821-G5821</f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2" t="s">
        <v>39</v>
      </c>
    </row>
    <row r="5822" spans="1:16" ht="14.25" hidden="1" customHeight="1" x14ac:dyDescent="0.3">
      <c r="A5822" s="2" t="s">
        <v>5853</v>
      </c>
      <c r="B5822" s="2" t="str">
        <f>RIGHT(DmartSalesData[[#This Row],[order_id]],6)</f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2"/>
        <v>865.45619999999997</v>
      </c>
      <c r="H5822" s="2">
        <f t="shared" si="183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2" t="s">
        <v>23</v>
      </c>
    </row>
    <row r="5823" spans="1:16" ht="14.25" hidden="1" customHeight="1" x14ac:dyDescent="0.3">
      <c r="A5823" s="2" t="s">
        <v>5847</v>
      </c>
      <c r="B5823" s="2" t="str">
        <f>RIGHT(DmartSalesData[[#This Row],[order_id]],6)</f>
        <v>105814</v>
      </c>
      <c r="C5823" s="2" t="s">
        <v>13</v>
      </c>
      <c r="D5823" s="2" t="s">
        <v>36</v>
      </c>
      <c r="E5823" s="2">
        <v>4171.92</v>
      </c>
      <c r="F5823" s="2">
        <v>0.4</v>
      </c>
      <c r="G5823" s="2">
        <f t="shared" si="182"/>
        <v>1668.768</v>
      </c>
      <c r="H5823" s="2">
        <f t="shared" si="183"/>
        <v>2503.152</v>
      </c>
      <c r="I5823" s="2">
        <v>5</v>
      </c>
      <c r="J5823" s="3">
        <v>45251</v>
      </c>
      <c r="K5823" s="3">
        <v>45257</v>
      </c>
      <c r="L5823" s="2" t="s">
        <v>31</v>
      </c>
      <c r="M5823" s="2" t="s">
        <v>16</v>
      </c>
      <c r="N5823" s="2">
        <v>1207.1099999999999</v>
      </c>
      <c r="O5823" s="2" t="s">
        <v>48</v>
      </c>
      <c r="P5823" s="2" t="s">
        <v>48</v>
      </c>
    </row>
    <row r="5824" spans="1:16" ht="14.25" hidden="1" customHeight="1" x14ac:dyDescent="0.3">
      <c r="A5824" s="2" t="s">
        <v>5855</v>
      </c>
      <c r="B5824" s="2" t="str">
        <f>RIGHT(DmartSalesData[[#This Row],[order_id]],6)</f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2"/>
        <v>249.61279999999999</v>
      </c>
      <c r="H5824" s="2">
        <f t="shared" si="183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2" t="s">
        <v>23</v>
      </c>
    </row>
    <row r="5825" spans="1:16" ht="14.25" hidden="1" customHeight="1" x14ac:dyDescent="0.3">
      <c r="A5825" s="2" t="s">
        <v>5856</v>
      </c>
      <c r="B5825" s="2" t="str">
        <f>RIGHT(DmartSalesData[[#This Row],[order_id]],6)</f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2"/>
        <v>174.28460000000004</v>
      </c>
      <c r="H5825" s="2">
        <f t="shared" si="183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2" t="s">
        <v>28</v>
      </c>
    </row>
    <row r="5826" spans="1:16" ht="14.25" hidden="1" customHeight="1" x14ac:dyDescent="0.3">
      <c r="A5826" s="2" t="s">
        <v>5857</v>
      </c>
      <c r="B5826" s="2" t="str">
        <f>RIGHT(DmartSalesData[[#This Row],[order_id]],6)</f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2"/>
        <v>49.023599999999995</v>
      </c>
      <c r="H5826" s="2">
        <f t="shared" si="183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2" t="s">
        <v>23</v>
      </c>
    </row>
    <row r="5827" spans="1:16" ht="14.25" hidden="1" customHeight="1" x14ac:dyDescent="0.3">
      <c r="A5827" s="2" t="s">
        <v>5858</v>
      </c>
      <c r="B5827" s="2" t="str">
        <f>RIGHT(DmartSalesData[[#This Row],[order_id]],6)</f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si="182"/>
        <v>354.11039999999997</v>
      </c>
      <c r="H5827" s="2">
        <f t="shared" si="183"/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2" t="s">
        <v>34</v>
      </c>
    </row>
    <row r="5828" spans="1:16" ht="14.25" hidden="1" customHeight="1" x14ac:dyDescent="0.3">
      <c r="A5828" s="2" t="s">
        <v>5859</v>
      </c>
      <c r="B5828" s="2" t="str">
        <f>RIGHT(DmartSalesData[[#This Row],[order_id]],6)</f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2" t="s">
        <v>28</v>
      </c>
    </row>
    <row r="5829" spans="1:16" ht="14.25" hidden="1" customHeight="1" x14ac:dyDescent="0.3">
      <c r="A5829" s="2" t="s">
        <v>5860</v>
      </c>
      <c r="B5829" s="2" t="str">
        <f>RIGHT(DmartSalesData[[#This Row],[order_id]],6)</f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2" t="s">
        <v>39</v>
      </c>
    </row>
    <row r="5830" spans="1:16" ht="14.25" hidden="1" customHeight="1" x14ac:dyDescent="0.3">
      <c r="A5830" s="2" t="s">
        <v>5850</v>
      </c>
      <c r="B5830" s="2" t="str">
        <f>RIGHT(DmartSalesData[[#This Row],[order_id]],6)</f>
        <v>105817</v>
      </c>
      <c r="C5830" s="2" t="s">
        <v>25</v>
      </c>
      <c r="D5830" s="2" t="s">
        <v>36</v>
      </c>
      <c r="E5830" s="2">
        <v>4335.4799999999996</v>
      </c>
      <c r="F5830" s="2">
        <v>0.48</v>
      </c>
      <c r="G5830" s="2">
        <f t="shared" si="182"/>
        <v>2081.0303999999996</v>
      </c>
      <c r="H5830" s="2">
        <f t="shared" si="183"/>
        <v>2254.4495999999999</v>
      </c>
      <c r="I5830" s="2">
        <v>5</v>
      </c>
      <c r="J5830" s="3">
        <v>45127</v>
      </c>
      <c r="K5830" s="3">
        <v>45133</v>
      </c>
      <c r="L5830" s="2" t="s">
        <v>15</v>
      </c>
      <c r="M5830" s="2" t="s">
        <v>22</v>
      </c>
      <c r="N5830" s="2">
        <v>1153</v>
      </c>
      <c r="O5830" s="2" t="s">
        <v>23</v>
      </c>
      <c r="P5830" s="2" t="s">
        <v>23</v>
      </c>
    </row>
    <row r="5831" spans="1:16" ht="14.25" hidden="1" customHeight="1" x14ac:dyDescent="0.3">
      <c r="A5831" s="2" t="s">
        <v>5862</v>
      </c>
      <c r="B5831" s="2" t="str">
        <f>RIGHT(DmartSalesData[[#This Row],[order_id]],6)</f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2" t="s">
        <v>39</v>
      </c>
    </row>
    <row r="5832" spans="1:16" ht="14.25" hidden="1" customHeight="1" x14ac:dyDescent="0.3">
      <c r="A5832" s="2" t="s">
        <v>5863</v>
      </c>
      <c r="B5832" s="2" t="str">
        <f>RIGHT(DmartSalesData[[#This Row],[order_id]],6)</f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2" t="s">
        <v>34</v>
      </c>
    </row>
    <row r="5833" spans="1:16" ht="14.25" hidden="1" customHeight="1" x14ac:dyDescent="0.3">
      <c r="A5833" s="2" t="s">
        <v>5864</v>
      </c>
      <c r="B5833" s="2" t="str">
        <f>RIGHT(DmartSalesData[[#This Row],[order_id]],6)</f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2" t="s">
        <v>39</v>
      </c>
    </row>
    <row r="5834" spans="1:16" ht="14.25" hidden="1" customHeight="1" x14ac:dyDescent="0.3">
      <c r="A5834" s="2" t="s">
        <v>5865</v>
      </c>
      <c r="B5834" s="2" t="str">
        <f>RIGHT(DmartSalesData[[#This Row],[order_id]],6)</f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2" t="s">
        <v>28</v>
      </c>
    </row>
    <row r="5835" spans="1:16" ht="14.25" hidden="1" customHeight="1" x14ac:dyDescent="0.3">
      <c r="A5835" s="2" t="s">
        <v>5866</v>
      </c>
      <c r="B5835" s="2" t="str">
        <f>RIGHT(DmartSalesData[[#This Row],[order_id]],6)</f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2" t="s">
        <v>28</v>
      </c>
    </row>
    <row r="5836" spans="1:16" ht="14.25" hidden="1" customHeight="1" x14ac:dyDescent="0.3">
      <c r="A5836" s="2" t="s">
        <v>5854</v>
      </c>
      <c r="B5836" s="2" t="str">
        <f>RIGHT(DmartSalesData[[#This Row],[order_id]],6)</f>
        <v>105821</v>
      </c>
      <c r="C5836" s="2" t="s">
        <v>19</v>
      </c>
      <c r="D5836" s="2" t="s">
        <v>20</v>
      </c>
      <c r="E5836" s="2">
        <v>4084.87</v>
      </c>
      <c r="F5836" s="2">
        <v>0.28000000000000003</v>
      </c>
      <c r="G5836" s="2">
        <f t="shared" si="182"/>
        <v>1143.7636</v>
      </c>
      <c r="H5836" s="2">
        <f t="shared" si="183"/>
        <v>2941.1063999999997</v>
      </c>
      <c r="I5836" s="2">
        <v>9</v>
      </c>
      <c r="J5836" s="3">
        <v>45615</v>
      </c>
      <c r="K5836" s="3">
        <v>45622</v>
      </c>
      <c r="L5836" s="2" t="s">
        <v>21</v>
      </c>
      <c r="M5836" s="2" t="s">
        <v>16</v>
      </c>
      <c r="N5836" s="2">
        <v>653.02</v>
      </c>
      <c r="O5836" s="2" t="s">
        <v>17</v>
      </c>
      <c r="P5836" s="2" t="s">
        <v>17</v>
      </c>
    </row>
    <row r="5837" spans="1:16" ht="14.25" hidden="1" customHeight="1" x14ac:dyDescent="0.3">
      <c r="A5837" s="2" t="s">
        <v>5868</v>
      </c>
      <c r="B5837" s="2" t="str">
        <f>RIGHT(DmartSalesData[[#This Row],[order_id]],6)</f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2" t="s">
        <v>17</v>
      </c>
    </row>
    <row r="5838" spans="1:16" ht="14.25" hidden="1" customHeight="1" x14ac:dyDescent="0.3">
      <c r="A5838" s="2" t="s">
        <v>5869</v>
      </c>
      <c r="B5838" s="2" t="str">
        <f>RIGHT(DmartSalesData[[#This Row],[order_id]],6)</f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2" t="s">
        <v>39</v>
      </c>
    </row>
    <row r="5839" spans="1:16" ht="14.25" hidden="1" customHeight="1" x14ac:dyDescent="0.3">
      <c r="A5839" s="2" t="s">
        <v>5870</v>
      </c>
      <c r="B5839" s="2" t="str">
        <f>RIGHT(DmartSalesData[[#This Row],[order_id]],6)</f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2" t="s">
        <v>28</v>
      </c>
    </row>
    <row r="5840" spans="1:16" ht="14.25" hidden="1" customHeight="1" x14ac:dyDescent="0.3">
      <c r="A5840" s="2" t="s">
        <v>5871</v>
      </c>
      <c r="B5840" s="2" t="str">
        <f>RIGHT(DmartSalesData[[#This Row],[order_id]],6)</f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2" t="s">
        <v>34</v>
      </c>
    </row>
    <row r="5841" spans="1:16" ht="14.25" hidden="1" customHeight="1" x14ac:dyDescent="0.3">
      <c r="A5841" s="2" t="s">
        <v>5861</v>
      </c>
      <c r="B5841" s="2" t="str">
        <f>RIGHT(DmartSalesData[[#This Row],[order_id]],6)</f>
        <v>105828</v>
      </c>
      <c r="C5841" s="2" t="s">
        <v>41</v>
      </c>
      <c r="D5841" s="2" t="s">
        <v>33</v>
      </c>
      <c r="E5841" s="2">
        <v>4902.92</v>
      </c>
      <c r="F5841" s="2">
        <v>0.23</v>
      </c>
      <c r="G5841" s="2">
        <f t="shared" si="182"/>
        <v>1127.6716000000001</v>
      </c>
      <c r="H5841" s="2">
        <f t="shared" si="183"/>
        <v>3775.2483999999999</v>
      </c>
      <c r="I5841" s="2">
        <v>8</v>
      </c>
      <c r="J5841" s="3">
        <v>45387</v>
      </c>
      <c r="K5841" s="3">
        <v>45392</v>
      </c>
      <c r="L5841" s="2" t="s">
        <v>31</v>
      </c>
      <c r="M5841" s="2" t="s">
        <v>16</v>
      </c>
      <c r="N5841" s="2">
        <v>933.09</v>
      </c>
      <c r="O5841" s="2" t="s">
        <v>28</v>
      </c>
      <c r="P5841" s="2" t="s">
        <v>28</v>
      </c>
    </row>
    <row r="5842" spans="1:16" ht="14.25" hidden="1" customHeight="1" x14ac:dyDescent="0.3">
      <c r="A5842" s="2" t="s">
        <v>5867</v>
      </c>
      <c r="B5842" s="2" t="str">
        <f>RIGHT(DmartSalesData[[#This Row],[order_id]],6)</f>
        <v>105834</v>
      </c>
      <c r="C5842" s="2" t="s">
        <v>25</v>
      </c>
      <c r="D5842" s="2" t="s">
        <v>33</v>
      </c>
      <c r="E5842" s="2">
        <v>4989.26</v>
      </c>
      <c r="F5842" s="2">
        <v>0.26</v>
      </c>
      <c r="G5842" s="2">
        <f t="shared" si="182"/>
        <v>1297.2076000000002</v>
      </c>
      <c r="H5842" s="2">
        <f t="shared" si="183"/>
        <v>3692.0524</v>
      </c>
      <c r="I5842" s="2">
        <v>5</v>
      </c>
      <c r="J5842" s="3">
        <v>45388</v>
      </c>
      <c r="K5842" s="3">
        <v>45389</v>
      </c>
      <c r="L5842" s="2" t="s">
        <v>15</v>
      </c>
      <c r="M5842" s="2" t="s">
        <v>22</v>
      </c>
      <c r="N5842" s="2">
        <v>547.24</v>
      </c>
      <c r="O5842" s="2" t="s">
        <v>39</v>
      </c>
      <c r="P5842" s="2" t="s">
        <v>39</v>
      </c>
    </row>
    <row r="5843" spans="1:16" ht="14.25" hidden="1" customHeight="1" x14ac:dyDescent="0.3">
      <c r="A5843" s="2" t="s">
        <v>5874</v>
      </c>
      <c r="B5843" s="2" t="str">
        <f>RIGHT(DmartSalesData[[#This Row],[order_id]],6)</f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2" t="s">
        <v>28</v>
      </c>
    </row>
    <row r="5844" spans="1:16" ht="14.25" hidden="1" customHeight="1" x14ac:dyDescent="0.3">
      <c r="A5844" s="2" t="s">
        <v>5875</v>
      </c>
      <c r="B5844" s="2" t="str">
        <f>RIGHT(DmartSalesData[[#This Row],[order_id]],6)</f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2" t="s">
        <v>28</v>
      </c>
    </row>
    <row r="5845" spans="1:16" ht="14.25" hidden="1" customHeight="1" x14ac:dyDescent="0.3">
      <c r="A5845" s="2" t="s">
        <v>5876</v>
      </c>
      <c r="B5845" s="2" t="str">
        <f>RIGHT(DmartSalesData[[#This Row],[order_id]],6)</f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2" t="s">
        <v>48</v>
      </c>
    </row>
    <row r="5846" spans="1:16" ht="14.25" hidden="1" customHeight="1" x14ac:dyDescent="0.3">
      <c r="A5846" s="2" t="s">
        <v>5877</v>
      </c>
      <c r="B5846" s="2" t="str">
        <f>RIGHT(DmartSalesData[[#This Row],[order_id]],6)</f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2" t="s">
        <v>28</v>
      </c>
    </row>
    <row r="5847" spans="1:16" ht="14.25" hidden="1" customHeight="1" x14ac:dyDescent="0.3">
      <c r="A5847" s="2" t="s">
        <v>5878</v>
      </c>
      <c r="B5847" s="2" t="str">
        <f>RIGHT(DmartSalesData[[#This Row],[order_id]],6)</f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2" t="s">
        <v>39</v>
      </c>
    </row>
    <row r="5848" spans="1:16" ht="14.25" hidden="1" customHeight="1" x14ac:dyDescent="0.3">
      <c r="A5848" s="2" t="s">
        <v>5879</v>
      </c>
      <c r="B5848" s="2" t="str">
        <f>RIGHT(DmartSalesData[[#This Row],[order_id]],6)</f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2" t="s">
        <v>39</v>
      </c>
    </row>
    <row r="5849" spans="1:16" ht="14.25" hidden="1" customHeight="1" x14ac:dyDescent="0.3">
      <c r="A5849" s="2" t="s">
        <v>5872</v>
      </c>
      <c r="B5849" s="2" t="str">
        <f>RIGHT(DmartSalesData[[#This Row],[order_id]],6)</f>
        <v>105839</v>
      </c>
      <c r="C5849" s="2" t="s">
        <v>41</v>
      </c>
      <c r="D5849" s="2" t="s">
        <v>20</v>
      </c>
      <c r="E5849" s="2">
        <v>4906.87</v>
      </c>
      <c r="F5849" s="2">
        <v>0.49</v>
      </c>
      <c r="G5849" s="2">
        <f t="shared" si="182"/>
        <v>2404.3662999999997</v>
      </c>
      <c r="H5849" s="2">
        <f t="shared" si="183"/>
        <v>2502.5037000000002</v>
      </c>
      <c r="I5849" s="2">
        <v>6</v>
      </c>
      <c r="J5849" s="3">
        <v>45465</v>
      </c>
      <c r="K5849" s="3">
        <v>45471</v>
      </c>
      <c r="L5849" s="2" t="s">
        <v>21</v>
      </c>
      <c r="M5849" s="2" t="s">
        <v>16</v>
      </c>
      <c r="N5849" s="2">
        <v>983.08</v>
      </c>
      <c r="O5849" s="2" t="s">
        <v>39</v>
      </c>
      <c r="P5849" s="2" t="s">
        <v>39</v>
      </c>
    </row>
    <row r="5850" spans="1:16" ht="14.25" hidden="1" customHeight="1" x14ac:dyDescent="0.3">
      <c r="A5850" s="2" t="s">
        <v>5873</v>
      </c>
      <c r="B5850" s="2" t="str">
        <f>RIGHT(DmartSalesData[[#This Row],[order_id]],6)</f>
        <v>105840</v>
      </c>
      <c r="C5850" s="2" t="s">
        <v>41</v>
      </c>
      <c r="D5850" s="2" t="s">
        <v>14</v>
      </c>
      <c r="E5850" s="2">
        <v>4050.85</v>
      </c>
      <c r="F5850" s="2">
        <v>0.43</v>
      </c>
      <c r="G5850" s="2">
        <f t="shared" si="182"/>
        <v>1741.8654999999999</v>
      </c>
      <c r="H5850" s="2">
        <f t="shared" si="183"/>
        <v>2308.9845</v>
      </c>
      <c r="I5850" s="2">
        <v>4</v>
      </c>
      <c r="J5850" s="3">
        <v>45628</v>
      </c>
      <c r="K5850" s="3">
        <v>45635</v>
      </c>
      <c r="L5850" s="2" t="s">
        <v>15</v>
      </c>
      <c r="M5850" s="2" t="s">
        <v>22</v>
      </c>
      <c r="N5850" s="2">
        <v>987.02</v>
      </c>
      <c r="O5850" s="2" t="s">
        <v>34</v>
      </c>
      <c r="P5850" s="2" t="s">
        <v>34</v>
      </c>
    </row>
    <row r="5851" spans="1:16" ht="14.25" hidden="1" customHeight="1" x14ac:dyDescent="0.3">
      <c r="A5851" s="2" t="s">
        <v>5882</v>
      </c>
      <c r="B5851" s="2" t="str">
        <f>RIGHT(DmartSalesData[[#This Row],[order_id]],6)</f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2" t="s">
        <v>17</v>
      </c>
    </row>
    <row r="5852" spans="1:16" ht="14.25" hidden="1" customHeight="1" x14ac:dyDescent="0.3">
      <c r="A5852" s="2" t="s">
        <v>5883</v>
      </c>
      <c r="B5852" s="2" t="str">
        <f>RIGHT(DmartSalesData[[#This Row],[order_id]],6)</f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2" t="s">
        <v>23</v>
      </c>
    </row>
    <row r="5853" spans="1:16" ht="14.25" hidden="1" customHeight="1" x14ac:dyDescent="0.3">
      <c r="A5853" s="2" t="s">
        <v>5880</v>
      </c>
      <c r="B5853" s="2" t="str">
        <f>RIGHT(DmartSalesData[[#This Row],[order_id]],6)</f>
        <v>105847</v>
      </c>
      <c r="C5853" s="2" t="s">
        <v>25</v>
      </c>
      <c r="D5853" s="2" t="s">
        <v>36</v>
      </c>
      <c r="E5853" s="2">
        <v>4443.5200000000004</v>
      </c>
      <c r="F5853" s="2">
        <v>0.43</v>
      </c>
      <c r="G5853" s="2">
        <f t="shared" si="182"/>
        <v>1910.7136000000003</v>
      </c>
      <c r="H5853" s="2">
        <f t="shared" si="183"/>
        <v>2532.8064000000004</v>
      </c>
      <c r="I5853" s="2">
        <v>1</v>
      </c>
      <c r="J5853" s="3">
        <v>45582</v>
      </c>
      <c r="K5853" s="3">
        <v>45585</v>
      </c>
      <c r="L5853" s="2" t="s">
        <v>21</v>
      </c>
      <c r="M5853" s="2" t="s">
        <v>27</v>
      </c>
      <c r="N5853" s="2">
        <v>996.17</v>
      </c>
      <c r="O5853" s="2" t="s">
        <v>48</v>
      </c>
      <c r="P5853" s="2" t="s">
        <v>48</v>
      </c>
    </row>
    <row r="5854" spans="1:16" ht="14.25" hidden="1" customHeight="1" x14ac:dyDescent="0.3">
      <c r="A5854" s="2" t="s">
        <v>5885</v>
      </c>
      <c r="B5854" s="2" t="str">
        <f>RIGHT(DmartSalesData[[#This Row],[order_id]],6)</f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2" t="s">
        <v>28</v>
      </c>
    </row>
    <row r="5855" spans="1:16" ht="14.25" hidden="1" customHeight="1" x14ac:dyDescent="0.3">
      <c r="A5855" s="2" t="s">
        <v>5886</v>
      </c>
      <c r="B5855" s="2" t="str">
        <f>RIGHT(DmartSalesData[[#This Row],[order_id]],6)</f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2" t="s">
        <v>48</v>
      </c>
    </row>
    <row r="5856" spans="1:16" ht="14.25" hidden="1" customHeight="1" x14ac:dyDescent="0.3">
      <c r="A5856" s="2" t="s">
        <v>5887</v>
      </c>
      <c r="B5856" s="2" t="str">
        <f>RIGHT(DmartSalesData[[#This Row],[order_id]],6)</f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2" t="s">
        <v>28</v>
      </c>
    </row>
    <row r="5857" spans="1:16" ht="14.25" hidden="1" customHeight="1" x14ac:dyDescent="0.3">
      <c r="A5857" s="2" t="s">
        <v>5888</v>
      </c>
      <c r="B5857" s="2" t="str">
        <f>RIGHT(DmartSalesData[[#This Row],[order_id]],6)</f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2" t="s">
        <v>17</v>
      </c>
    </row>
    <row r="5858" spans="1:16" ht="14.25" hidden="1" customHeight="1" x14ac:dyDescent="0.3">
      <c r="A5858" s="2" t="s">
        <v>5889</v>
      </c>
      <c r="B5858" s="2" t="str">
        <f>RIGHT(DmartSalesData[[#This Row],[order_id]],6)</f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2" t="s">
        <v>28</v>
      </c>
    </row>
    <row r="5859" spans="1:16" ht="14.25" hidden="1" customHeight="1" x14ac:dyDescent="0.3">
      <c r="A5859" s="2" t="s">
        <v>5890</v>
      </c>
      <c r="B5859" s="2" t="str">
        <f>RIGHT(DmartSalesData[[#This Row],[order_id]],6)</f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2" t="s">
        <v>39</v>
      </c>
    </row>
    <row r="5860" spans="1:16" ht="14.25" hidden="1" customHeight="1" x14ac:dyDescent="0.3">
      <c r="A5860" s="2" t="s">
        <v>5891</v>
      </c>
      <c r="B5860" s="2" t="str">
        <f>RIGHT(DmartSalesData[[#This Row],[order_id]],6)</f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2" t="s">
        <v>23</v>
      </c>
    </row>
    <row r="5861" spans="1:16" ht="14.25" hidden="1" customHeight="1" x14ac:dyDescent="0.3">
      <c r="A5861" s="2" t="s">
        <v>5892</v>
      </c>
      <c r="B5861" s="2" t="str">
        <f>RIGHT(DmartSalesData[[#This Row],[order_id]],6)</f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2" t="s">
        <v>28</v>
      </c>
    </row>
    <row r="5862" spans="1:16" ht="14.25" hidden="1" customHeight="1" x14ac:dyDescent="0.3">
      <c r="A5862" s="2" t="s">
        <v>5893</v>
      </c>
      <c r="B5862" s="2" t="str">
        <f>RIGHT(DmartSalesData[[#This Row],[order_id]],6)</f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2" t="s">
        <v>17</v>
      </c>
    </row>
    <row r="5863" spans="1:16" ht="14.25" hidden="1" customHeight="1" x14ac:dyDescent="0.3">
      <c r="A5863" s="2" t="s">
        <v>5894</v>
      </c>
      <c r="B5863" s="2" t="str">
        <f>RIGHT(DmartSalesData[[#This Row],[order_id]],6)</f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2" t="s">
        <v>23</v>
      </c>
    </row>
    <row r="5864" spans="1:16" ht="14.25" hidden="1" customHeight="1" x14ac:dyDescent="0.3">
      <c r="A5864" s="2" t="s">
        <v>5895</v>
      </c>
      <c r="B5864" s="2" t="str">
        <f>RIGHT(DmartSalesData[[#This Row],[order_id]],6)</f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2" t="s">
        <v>39</v>
      </c>
    </row>
    <row r="5865" spans="1:16" ht="14.25" hidden="1" customHeight="1" x14ac:dyDescent="0.3">
      <c r="A5865" s="2" t="s">
        <v>5881</v>
      </c>
      <c r="B5865" s="2" t="str">
        <f>RIGHT(DmartSalesData[[#This Row],[order_id]],6)</f>
        <v>105848</v>
      </c>
      <c r="C5865" s="2" t="s">
        <v>41</v>
      </c>
      <c r="D5865" s="2" t="s">
        <v>26</v>
      </c>
      <c r="E5865" s="2">
        <v>3720.63</v>
      </c>
      <c r="F5865" s="2">
        <v>0.31</v>
      </c>
      <c r="G5865" s="2">
        <f t="shared" si="182"/>
        <v>1153.3953000000001</v>
      </c>
      <c r="H5865" s="2">
        <f t="shared" si="183"/>
        <v>2567.2347</v>
      </c>
      <c r="I5865" s="2">
        <v>7</v>
      </c>
      <c r="J5865" s="3">
        <v>45242</v>
      </c>
      <c r="K5865" s="3">
        <v>45248</v>
      </c>
      <c r="L5865" s="2" t="s">
        <v>15</v>
      </c>
      <c r="M5865" s="2" t="s">
        <v>27</v>
      </c>
      <c r="N5865" s="2">
        <v>1100.97</v>
      </c>
      <c r="O5865" s="2" t="s">
        <v>39</v>
      </c>
      <c r="P5865" s="2" t="s">
        <v>39</v>
      </c>
    </row>
    <row r="5866" spans="1:16" ht="14.25" hidden="1" customHeight="1" x14ac:dyDescent="0.3">
      <c r="A5866" s="2" t="s">
        <v>5897</v>
      </c>
      <c r="B5866" s="2" t="str">
        <f>RIGHT(DmartSalesData[[#This Row],[order_id]],6)</f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2" t="s">
        <v>23</v>
      </c>
    </row>
    <row r="5867" spans="1:16" ht="14.25" hidden="1" customHeight="1" x14ac:dyDescent="0.3">
      <c r="A5867" s="2" t="s">
        <v>5898</v>
      </c>
      <c r="B5867" s="2" t="str">
        <f>RIGHT(DmartSalesData[[#This Row],[order_id]],6)</f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2" t="s">
        <v>17</v>
      </c>
    </row>
    <row r="5868" spans="1:16" ht="14.25" hidden="1" customHeight="1" x14ac:dyDescent="0.3">
      <c r="A5868" s="2" t="s">
        <v>5884</v>
      </c>
      <c r="B5868" s="2" t="str">
        <f>RIGHT(DmartSalesData[[#This Row],[order_id]],6)</f>
        <v>105851</v>
      </c>
      <c r="C5868" s="2" t="s">
        <v>13</v>
      </c>
      <c r="D5868" s="2" t="s">
        <v>20</v>
      </c>
      <c r="E5868" s="2">
        <v>3679.19</v>
      </c>
      <c r="F5868" s="2">
        <v>0.46</v>
      </c>
      <c r="G5868" s="2">
        <f t="shared" si="182"/>
        <v>1692.4274</v>
      </c>
      <c r="H5868" s="2">
        <f t="shared" si="183"/>
        <v>1986.7626</v>
      </c>
      <c r="I5868" s="2">
        <v>3</v>
      </c>
      <c r="J5868" s="3">
        <v>44948</v>
      </c>
      <c r="K5868" s="3">
        <v>44951</v>
      </c>
      <c r="L5868" s="2" t="s">
        <v>21</v>
      </c>
      <c r="M5868" s="2" t="s">
        <v>27</v>
      </c>
      <c r="N5868" s="2">
        <v>562.65</v>
      </c>
      <c r="O5868" s="2" t="s">
        <v>28</v>
      </c>
      <c r="P5868" s="2" t="s">
        <v>28</v>
      </c>
    </row>
    <row r="5869" spans="1:16" ht="14.25" hidden="1" customHeight="1" x14ac:dyDescent="0.3">
      <c r="A5869" s="2" t="s">
        <v>5900</v>
      </c>
      <c r="B5869" s="2" t="str">
        <f>RIGHT(DmartSalesData[[#This Row],[order_id]],6)</f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2" t="s">
        <v>48</v>
      </c>
    </row>
    <row r="5870" spans="1:16" ht="14.25" hidden="1" customHeight="1" x14ac:dyDescent="0.3">
      <c r="A5870" s="2" t="s">
        <v>5901</v>
      </c>
      <c r="B5870" s="2" t="str">
        <f>RIGHT(DmartSalesData[[#This Row],[order_id]],6)</f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2" t="s">
        <v>28</v>
      </c>
    </row>
    <row r="5871" spans="1:16" ht="14.25" hidden="1" customHeight="1" x14ac:dyDescent="0.3">
      <c r="A5871" s="2" t="s">
        <v>5902</v>
      </c>
      <c r="B5871" s="2" t="str">
        <f>RIGHT(DmartSalesData[[#This Row],[order_id]],6)</f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2" t="s">
        <v>34</v>
      </c>
    </row>
    <row r="5872" spans="1:16" ht="14.25" hidden="1" customHeight="1" x14ac:dyDescent="0.3">
      <c r="A5872" s="2" t="s">
        <v>5903</v>
      </c>
      <c r="B5872" s="2" t="str">
        <f>RIGHT(DmartSalesData[[#This Row],[order_id]],6)</f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2" t="s">
        <v>39</v>
      </c>
    </row>
    <row r="5873" spans="1:16" ht="14.25" hidden="1" customHeight="1" x14ac:dyDescent="0.3">
      <c r="A5873" s="2" t="s">
        <v>5904</v>
      </c>
      <c r="B5873" s="2" t="str">
        <f>RIGHT(DmartSalesData[[#This Row],[order_id]],6)</f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2" t="s">
        <v>17</v>
      </c>
    </row>
    <row r="5874" spans="1:16" ht="14.25" hidden="1" customHeight="1" x14ac:dyDescent="0.3">
      <c r="A5874" s="2" t="s">
        <v>5896</v>
      </c>
      <c r="B5874" s="2" t="str">
        <f>RIGHT(DmartSalesData[[#This Row],[order_id]],6)</f>
        <v>105863</v>
      </c>
      <c r="C5874" s="2" t="s">
        <v>19</v>
      </c>
      <c r="D5874" s="2" t="s">
        <v>20</v>
      </c>
      <c r="E5874" s="2">
        <v>2803.63</v>
      </c>
      <c r="F5874" s="2">
        <v>0.36</v>
      </c>
      <c r="G5874" s="2">
        <f t="shared" si="182"/>
        <v>1009.3068</v>
      </c>
      <c r="H5874" s="2">
        <f t="shared" si="183"/>
        <v>1794.3232000000003</v>
      </c>
      <c r="I5874" s="2">
        <v>8</v>
      </c>
      <c r="J5874" s="3">
        <v>45309</v>
      </c>
      <c r="K5874" s="3">
        <v>45315</v>
      </c>
      <c r="L5874" s="2" t="s">
        <v>31</v>
      </c>
      <c r="M5874" s="2" t="s">
        <v>22</v>
      </c>
      <c r="N5874" s="2">
        <v>334.45</v>
      </c>
      <c r="O5874" s="2" t="s">
        <v>39</v>
      </c>
      <c r="P5874" s="2" t="s">
        <v>39</v>
      </c>
    </row>
    <row r="5875" spans="1:16" ht="14.25" hidden="1" customHeight="1" x14ac:dyDescent="0.3">
      <c r="A5875" s="2" t="s">
        <v>5906</v>
      </c>
      <c r="B5875" s="2" t="str">
        <f>RIGHT(DmartSalesData[[#This Row],[order_id]],6)</f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2" t="s">
        <v>39</v>
      </c>
    </row>
    <row r="5876" spans="1:16" ht="14.25" hidden="1" customHeight="1" x14ac:dyDescent="0.3">
      <c r="A5876" s="2" t="s">
        <v>5907</v>
      </c>
      <c r="B5876" s="2" t="str">
        <f>RIGHT(DmartSalesData[[#This Row],[order_id]],6)</f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2" t="s">
        <v>17</v>
      </c>
    </row>
    <row r="5877" spans="1:16" ht="14.25" hidden="1" customHeight="1" x14ac:dyDescent="0.3">
      <c r="A5877" s="2" t="s">
        <v>5899</v>
      </c>
      <c r="B5877" s="2" t="str">
        <f>RIGHT(DmartSalesData[[#This Row],[order_id]],6)</f>
        <v>105866</v>
      </c>
      <c r="C5877" s="2" t="s">
        <v>13</v>
      </c>
      <c r="D5877" s="2" t="s">
        <v>14</v>
      </c>
      <c r="E5877" s="2">
        <v>4919.41</v>
      </c>
      <c r="F5877" s="2">
        <v>0.32</v>
      </c>
      <c r="G5877" s="2">
        <f t="shared" si="182"/>
        <v>1574.2112</v>
      </c>
      <c r="H5877" s="2">
        <f t="shared" si="183"/>
        <v>3345.1988000000001</v>
      </c>
      <c r="I5877" s="2">
        <v>3</v>
      </c>
      <c r="J5877" s="3">
        <v>45213</v>
      </c>
      <c r="K5877" s="3">
        <v>45216</v>
      </c>
      <c r="L5877" s="2" t="s">
        <v>31</v>
      </c>
      <c r="M5877" s="2" t="s">
        <v>22</v>
      </c>
      <c r="N5877" s="2">
        <v>1111.4000000000001</v>
      </c>
      <c r="O5877" s="2" t="s">
        <v>48</v>
      </c>
      <c r="P5877" s="2" t="s">
        <v>48</v>
      </c>
    </row>
    <row r="5878" spans="1:16" ht="14.25" hidden="1" customHeight="1" x14ac:dyDescent="0.3">
      <c r="A5878" s="2" t="s">
        <v>5909</v>
      </c>
      <c r="B5878" s="2" t="str">
        <f>RIGHT(DmartSalesData[[#This Row],[order_id]],6)</f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2" t="s">
        <v>48</v>
      </c>
    </row>
    <row r="5879" spans="1:16" ht="14.25" hidden="1" customHeight="1" x14ac:dyDescent="0.3">
      <c r="A5879" s="2" t="s">
        <v>5905</v>
      </c>
      <c r="B5879" s="2" t="str">
        <f>RIGHT(DmartSalesData[[#This Row],[order_id]],6)</f>
        <v>105872</v>
      </c>
      <c r="C5879" s="2" t="s">
        <v>13</v>
      </c>
      <c r="D5879" s="2" t="s">
        <v>26</v>
      </c>
      <c r="E5879" s="2">
        <v>4225.95</v>
      </c>
      <c r="F5879" s="2">
        <v>0.39</v>
      </c>
      <c r="G5879" s="2">
        <f t="shared" si="182"/>
        <v>1648.1205</v>
      </c>
      <c r="H5879" s="2">
        <f t="shared" si="183"/>
        <v>2577.8294999999998</v>
      </c>
      <c r="I5879" s="2">
        <v>9</v>
      </c>
      <c r="J5879" s="3">
        <v>45274</v>
      </c>
      <c r="K5879" s="3">
        <v>45275</v>
      </c>
      <c r="L5879" s="2" t="s">
        <v>31</v>
      </c>
      <c r="M5879" s="2" t="s">
        <v>22</v>
      </c>
      <c r="N5879" s="2">
        <v>504.45</v>
      </c>
      <c r="O5879" s="2" t="s">
        <v>17</v>
      </c>
      <c r="P5879" s="2" t="s">
        <v>17</v>
      </c>
    </row>
    <row r="5880" spans="1:16" ht="14.25" hidden="1" customHeight="1" x14ac:dyDescent="0.3">
      <c r="A5880" s="2" t="s">
        <v>5911</v>
      </c>
      <c r="B5880" s="2" t="str">
        <f>RIGHT(DmartSalesData[[#This Row],[order_id]],6)</f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2" t="s">
        <v>39</v>
      </c>
    </row>
    <row r="5881" spans="1:16" ht="14.25" hidden="1" customHeight="1" x14ac:dyDescent="0.3">
      <c r="A5881" s="2" t="s">
        <v>5908</v>
      </c>
      <c r="B5881" s="2" t="str">
        <f>RIGHT(DmartSalesData[[#This Row],[order_id]],6)</f>
        <v>105875</v>
      </c>
      <c r="C5881" s="2" t="s">
        <v>25</v>
      </c>
      <c r="D5881" s="2" t="s">
        <v>33</v>
      </c>
      <c r="E5881" s="2">
        <v>2444.9299999999998</v>
      </c>
      <c r="F5881" s="2">
        <v>0.46</v>
      </c>
      <c r="G5881" s="2">
        <f t="shared" si="182"/>
        <v>1124.6677999999999</v>
      </c>
      <c r="H5881" s="2">
        <f t="shared" si="183"/>
        <v>1320.2621999999999</v>
      </c>
      <c r="I5881" s="2">
        <v>6</v>
      </c>
      <c r="J5881" s="3">
        <v>45315</v>
      </c>
      <c r="K5881" s="3">
        <v>45322</v>
      </c>
      <c r="L5881" s="2" t="s">
        <v>31</v>
      </c>
      <c r="M5881" s="2" t="s">
        <v>27</v>
      </c>
      <c r="N5881" s="2">
        <v>176.98</v>
      </c>
      <c r="O5881" s="2" t="s">
        <v>48</v>
      </c>
      <c r="P5881" s="2" t="s">
        <v>48</v>
      </c>
    </row>
    <row r="5882" spans="1:16" ht="14.25" hidden="1" customHeight="1" x14ac:dyDescent="0.3">
      <c r="A5882" s="2" t="s">
        <v>5913</v>
      </c>
      <c r="B5882" s="2" t="str">
        <f>RIGHT(DmartSalesData[[#This Row],[order_id]],6)</f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2" t="s">
        <v>39</v>
      </c>
    </row>
    <row r="5883" spans="1:16" ht="14.25" hidden="1" customHeight="1" x14ac:dyDescent="0.3">
      <c r="A5883" s="2" t="s">
        <v>5910</v>
      </c>
      <c r="B5883" s="2" t="str">
        <f>RIGHT(DmartSalesData[[#This Row],[order_id]],6)</f>
        <v>105877</v>
      </c>
      <c r="C5883" s="2" t="s">
        <v>19</v>
      </c>
      <c r="D5883" s="2" t="s">
        <v>14</v>
      </c>
      <c r="E5883" s="2">
        <v>4029.16</v>
      </c>
      <c r="F5883" s="2">
        <v>0.26</v>
      </c>
      <c r="G5883" s="2">
        <f t="shared" si="182"/>
        <v>1047.5816</v>
      </c>
      <c r="H5883" s="2">
        <f t="shared" si="183"/>
        <v>2981.5783999999999</v>
      </c>
      <c r="I5883" s="2">
        <v>8</v>
      </c>
      <c r="J5883" s="3">
        <v>45577</v>
      </c>
      <c r="K5883" s="3">
        <v>45582</v>
      </c>
      <c r="L5883" s="2" t="s">
        <v>31</v>
      </c>
      <c r="M5883" s="2" t="s">
        <v>22</v>
      </c>
      <c r="N5883" s="2">
        <v>761.07</v>
      </c>
      <c r="O5883" s="2" t="s">
        <v>23</v>
      </c>
      <c r="P5883" s="2" t="s">
        <v>23</v>
      </c>
    </row>
    <row r="5884" spans="1:16" ht="14.25" hidden="1" customHeight="1" x14ac:dyDescent="0.3">
      <c r="A5884" s="2" t="s">
        <v>5915</v>
      </c>
      <c r="B5884" s="2" t="str">
        <f>RIGHT(DmartSalesData[[#This Row],[order_id]],6)</f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2" t="s">
        <v>28</v>
      </c>
    </row>
    <row r="5885" spans="1:16" ht="14.25" hidden="1" customHeight="1" x14ac:dyDescent="0.3">
      <c r="A5885" s="2" t="s">
        <v>5916</v>
      </c>
      <c r="B5885" s="2" t="str">
        <f>RIGHT(DmartSalesData[[#This Row],[order_id]],6)</f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ref="G5885:G5948" si="184">E5885*F5885</f>
        <v>18.341699999999999</v>
      </c>
      <c r="H5885" s="2">
        <f t="shared" ref="H5885:H5948" si="185">E5885-G5885</f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2" t="s">
        <v>34</v>
      </c>
    </row>
    <row r="5886" spans="1:16" ht="14.25" hidden="1" customHeight="1" x14ac:dyDescent="0.3">
      <c r="A5886" s="2" t="s">
        <v>5912</v>
      </c>
      <c r="B5886" s="2" t="str">
        <f>RIGHT(DmartSalesData[[#This Row],[order_id]],6)</f>
        <v>105879</v>
      </c>
      <c r="C5886" s="2" t="s">
        <v>41</v>
      </c>
      <c r="D5886" s="2" t="s">
        <v>33</v>
      </c>
      <c r="E5886" s="2">
        <v>3567.87</v>
      </c>
      <c r="F5886" s="2">
        <v>0.5</v>
      </c>
      <c r="G5886" s="2">
        <f t="shared" si="184"/>
        <v>1783.9349999999999</v>
      </c>
      <c r="H5886" s="2">
        <f t="shared" si="185"/>
        <v>1783.9349999999999</v>
      </c>
      <c r="I5886" s="2">
        <v>1</v>
      </c>
      <c r="J5886" s="3">
        <v>45328</v>
      </c>
      <c r="K5886" s="3">
        <v>45333</v>
      </c>
      <c r="L5886" s="2" t="s">
        <v>21</v>
      </c>
      <c r="M5886" s="2" t="s">
        <v>22</v>
      </c>
      <c r="N5886" s="2">
        <v>859.76</v>
      </c>
      <c r="O5886" s="2" t="s">
        <v>48</v>
      </c>
      <c r="P5886" s="2" t="s">
        <v>48</v>
      </c>
    </row>
    <row r="5887" spans="1:16" ht="14.25" hidden="1" customHeight="1" x14ac:dyDescent="0.3">
      <c r="A5887" s="2" t="s">
        <v>5918</v>
      </c>
      <c r="B5887" s="2" t="str">
        <f>RIGHT(DmartSalesData[[#This Row],[order_id]],6)</f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4"/>
        <v>557.91200000000003</v>
      </c>
      <c r="H5887" s="2">
        <f t="shared" si="185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2" t="s">
        <v>17</v>
      </c>
    </row>
    <row r="5888" spans="1:16" ht="14.25" hidden="1" customHeight="1" x14ac:dyDescent="0.3">
      <c r="A5888" s="2" t="s">
        <v>5919</v>
      </c>
      <c r="B5888" s="2" t="str">
        <f>RIGHT(DmartSalesData[[#This Row],[order_id]],6)</f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4"/>
        <v>935.45399999999995</v>
      </c>
      <c r="H5888" s="2">
        <f t="shared" si="185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2" t="s">
        <v>23</v>
      </c>
    </row>
    <row r="5889" spans="1:16" ht="14.25" hidden="1" customHeight="1" x14ac:dyDescent="0.3">
      <c r="A5889" s="2" t="s">
        <v>5920</v>
      </c>
      <c r="B5889" s="2" t="str">
        <f>RIGHT(DmartSalesData[[#This Row],[order_id]],6)</f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4"/>
        <v>205.21349999999998</v>
      </c>
      <c r="H5889" s="2">
        <f t="shared" si="185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2" t="s">
        <v>17</v>
      </c>
    </row>
    <row r="5890" spans="1:16" ht="14.25" hidden="1" customHeight="1" x14ac:dyDescent="0.3">
      <c r="A5890" s="2" t="s">
        <v>5921</v>
      </c>
      <c r="B5890" s="2" t="str">
        <f>RIGHT(DmartSalesData[[#This Row],[order_id]],6)</f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4"/>
        <v>920.80439999999999</v>
      </c>
      <c r="H5890" s="2">
        <f t="shared" si="185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2" t="s">
        <v>23</v>
      </c>
    </row>
    <row r="5891" spans="1:16" ht="14.25" hidden="1" customHeight="1" x14ac:dyDescent="0.3">
      <c r="A5891" s="2" t="s">
        <v>5922</v>
      </c>
      <c r="B5891" s="2" t="str">
        <f>RIGHT(DmartSalesData[[#This Row],[order_id]],6)</f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si="184"/>
        <v>177.94749999999999</v>
      </c>
      <c r="H5891" s="2">
        <f t="shared" si="185"/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2" t="s">
        <v>17</v>
      </c>
    </row>
    <row r="5892" spans="1:16" ht="14.25" hidden="1" customHeight="1" x14ac:dyDescent="0.3">
      <c r="A5892" s="2" t="s">
        <v>5923</v>
      </c>
      <c r="B5892" s="2" t="str">
        <f>RIGHT(DmartSalesData[[#This Row],[order_id]],6)</f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2" t="s">
        <v>34</v>
      </c>
    </row>
    <row r="5893" spans="1:16" ht="14.25" hidden="1" customHeight="1" x14ac:dyDescent="0.3">
      <c r="A5893" s="2" t="s">
        <v>5914</v>
      </c>
      <c r="B5893" s="2" t="str">
        <f>RIGHT(DmartSalesData[[#This Row],[order_id]],6)</f>
        <v>105881</v>
      </c>
      <c r="C5893" s="2" t="s">
        <v>25</v>
      </c>
      <c r="D5893" s="2" t="s">
        <v>20</v>
      </c>
      <c r="E5893" s="2">
        <v>4818.63</v>
      </c>
      <c r="F5893" s="2">
        <v>0.31</v>
      </c>
      <c r="G5893" s="2">
        <f t="shared" si="184"/>
        <v>1493.7753</v>
      </c>
      <c r="H5893" s="2">
        <f t="shared" si="185"/>
        <v>3324.8546999999999</v>
      </c>
      <c r="I5893" s="2">
        <v>5</v>
      </c>
      <c r="J5893" s="3">
        <v>45215</v>
      </c>
      <c r="K5893" s="3">
        <v>45217</v>
      </c>
      <c r="L5893" s="2" t="s">
        <v>31</v>
      </c>
      <c r="M5893" s="2" t="s">
        <v>22</v>
      </c>
      <c r="N5893" s="2">
        <v>1109.55</v>
      </c>
      <c r="O5893" s="2" t="s">
        <v>23</v>
      </c>
      <c r="P5893" s="2" t="s">
        <v>23</v>
      </c>
    </row>
    <row r="5894" spans="1:16" ht="14.25" hidden="1" customHeight="1" x14ac:dyDescent="0.3">
      <c r="A5894" s="2" t="s">
        <v>5925</v>
      </c>
      <c r="B5894" s="2" t="str">
        <f>RIGHT(DmartSalesData[[#This Row],[order_id]],6)</f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2" t="s">
        <v>39</v>
      </c>
    </row>
    <row r="5895" spans="1:16" ht="14.25" hidden="1" customHeight="1" x14ac:dyDescent="0.3">
      <c r="A5895" s="2" t="s">
        <v>5917</v>
      </c>
      <c r="B5895" s="2" t="str">
        <f>RIGHT(DmartSalesData[[#This Row],[order_id]],6)</f>
        <v>105884</v>
      </c>
      <c r="C5895" s="2" t="s">
        <v>19</v>
      </c>
      <c r="D5895" s="2" t="s">
        <v>33</v>
      </c>
      <c r="E5895" s="2">
        <v>2787.28</v>
      </c>
      <c r="F5895" s="2">
        <v>0.47</v>
      </c>
      <c r="G5895" s="2">
        <f t="shared" si="184"/>
        <v>1310.0216</v>
      </c>
      <c r="H5895" s="2">
        <f t="shared" si="185"/>
        <v>1477.2584000000002</v>
      </c>
      <c r="I5895" s="2">
        <v>5</v>
      </c>
      <c r="J5895" s="3">
        <v>45399</v>
      </c>
      <c r="K5895" s="3">
        <v>45401</v>
      </c>
      <c r="L5895" s="2" t="s">
        <v>21</v>
      </c>
      <c r="M5895" s="2" t="s">
        <v>27</v>
      </c>
      <c r="N5895" s="2">
        <v>777.2</v>
      </c>
      <c r="O5895" s="2" t="s">
        <v>17</v>
      </c>
      <c r="P5895" s="2" t="s">
        <v>17</v>
      </c>
    </row>
    <row r="5896" spans="1:16" ht="14.25" hidden="1" customHeight="1" x14ac:dyDescent="0.3">
      <c r="A5896" s="2" t="s">
        <v>5927</v>
      </c>
      <c r="B5896" s="2" t="str">
        <f>RIGHT(DmartSalesData[[#This Row],[order_id]],6)</f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2" t="s">
        <v>34</v>
      </c>
    </row>
    <row r="5897" spans="1:16" ht="14.25" hidden="1" customHeight="1" x14ac:dyDescent="0.3">
      <c r="A5897" s="2" t="s">
        <v>5928</v>
      </c>
      <c r="B5897" s="2" t="str">
        <f>RIGHT(DmartSalesData[[#This Row],[order_id]],6)</f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2" t="s">
        <v>34</v>
      </c>
    </row>
    <row r="5898" spans="1:16" ht="14.25" hidden="1" customHeight="1" x14ac:dyDescent="0.3">
      <c r="A5898" s="2" t="s">
        <v>5929</v>
      </c>
      <c r="B5898" s="2" t="str">
        <f>RIGHT(DmartSalesData[[#This Row],[order_id]],6)</f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2" t="s">
        <v>48</v>
      </c>
    </row>
    <row r="5899" spans="1:16" ht="14.25" hidden="1" customHeight="1" x14ac:dyDescent="0.3">
      <c r="A5899" s="2" t="s">
        <v>5924</v>
      </c>
      <c r="B5899" s="2" t="str">
        <f>RIGHT(DmartSalesData[[#This Row],[order_id]],6)</f>
        <v>105891</v>
      </c>
      <c r="C5899" s="2" t="s">
        <v>25</v>
      </c>
      <c r="D5899" s="2" t="s">
        <v>33</v>
      </c>
      <c r="E5899" s="2">
        <v>3821.49</v>
      </c>
      <c r="F5899" s="2">
        <v>0.35</v>
      </c>
      <c r="G5899" s="2">
        <f t="shared" si="184"/>
        <v>1337.5214999999998</v>
      </c>
      <c r="H5899" s="2">
        <f t="shared" si="185"/>
        <v>2483.9684999999999</v>
      </c>
      <c r="I5899" s="2">
        <v>7</v>
      </c>
      <c r="J5899" s="3">
        <v>45074</v>
      </c>
      <c r="K5899" s="3">
        <v>45078</v>
      </c>
      <c r="L5899" s="2" t="s">
        <v>21</v>
      </c>
      <c r="M5899" s="2" t="s">
        <v>22</v>
      </c>
      <c r="N5899" s="2">
        <v>546.01</v>
      </c>
      <c r="O5899" s="2" t="s">
        <v>17</v>
      </c>
      <c r="P5899" s="2" t="s">
        <v>17</v>
      </c>
    </row>
    <row r="5900" spans="1:16" ht="14.25" hidden="1" customHeight="1" x14ac:dyDescent="0.3">
      <c r="A5900" s="2" t="s">
        <v>5931</v>
      </c>
      <c r="B5900" s="2" t="str">
        <f>RIGHT(DmartSalesData[[#This Row],[order_id]],6)</f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2" t="s">
        <v>39</v>
      </c>
    </row>
    <row r="5901" spans="1:16" ht="14.25" hidden="1" customHeight="1" x14ac:dyDescent="0.3">
      <c r="A5901" s="2" t="s">
        <v>5932</v>
      </c>
      <c r="B5901" s="2" t="str">
        <f>RIGHT(DmartSalesData[[#This Row],[order_id]],6)</f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2" t="s">
        <v>48</v>
      </c>
    </row>
    <row r="5902" spans="1:16" ht="14.25" hidden="1" customHeight="1" x14ac:dyDescent="0.3">
      <c r="A5902" s="2" t="s">
        <v>5926</v>
      </c>
      <c r="B5902" s="2" t="str">
        <f>RIGHT(DmartSalesData[[#This Row],[order_id]],6)</f>
        <v>105893</v>
      </c>
      <c r="C5902" s="2" t="s">
        <v>13</v>
      </c>
      <c r="D5902" s="2" t="s">
        <v>36</v>
      </c>
      <c r="E5902" s="2">
        <v>4198.12</v>
      </c>
      <c r="F5902" s="2">
        <v>0.27</v>
      </c>
      <c r="G5902" s="2">
        <f t="shared" si="184"/>
        <v>1133.4924000000001</v>
      </c>
      <c r="H5902" s="2">
        <f t="shared" si="185"/>
        <v>3064.6275999999998</v>
      </c>
      <c r="I5902" s="2">
        <v>5</v>
      </c>
      <c r="J5902" s="3">
        <v>45632</v>
      </c>
      <c r="K5902" s="3">
        <v>45637</v>
      </c>
      <c r="L5902" s="2" t="s">
        <v>15</v>
      </c>
      <c r="M5902" s="2" t="s">
        <v>22</v>
      </c>
      <c r="N5902" s="2">
        <v>1037.6300000000001</v>
      </c>
      <c r="O5902" s="2" t="s">
        <v>17</v>
      </c>
      <c r="P5902" s="2" t="s">
        <v>17</v>
      </c>
    </row>
    <row r="5903" spans="1:16" ht="14.25" hidden="1" customHeight="1" x14ac:dyDescent="0.3">
      <c r="A5903" s="2" t="s">
        <v>5934</v>
      </c>
      <c r="B5903" s="2" t="str">
        <f>RIGHT(DmartSalesData[[#This Row],[order_id]],6)</f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2" t="s">
        <v>28</v>
      </c>
    </row>
    <row r="5904" spans="1:16" ht="14.25" hidden="1" customHeight="1" x14ac:dyDescent="0.3">
      <c r="A5904" s="2" t="s">
        <v>5930</v>
      </c>
      <c r="B5904" s="2" t="str">
        <f>RIGHT(DmartSalesData[[#This Row],[order_id]],6)</f>
        <v>105897</v>
      </c>
      <c r="C5904" s="2" t="s">
        <v>25</v>
      </c>
      <c r="D5904" s="2" t="s">
        <v>14</v>
      </c>
      <c r="E5904" s="2">
        <v>4192.99</v>
      </c>
      <c r="F5904" s="2">
        <v>0.38</v>
      </c>
      <c r="G5904" s="2">
        <f t="shared" si="184"/>
        <v>1593.3362</v>
      </c>
      <c r="H5904" s="2">
        <f t="shared" si="185"/>
        <v>2599.6538</v>
      </c>
      <c r="I5904" s="2">
        <v>8</v>
      </c>
      <c r="J5904" s="3">
        <v>45169</v>
      </c>
      <c r="K5904" s="3">
        <v>45170</v>
      </c>
      <c r="L5904" s="2" t="s">
        <v>21</v>
      </c>
      <c r="M5904" s="2" t="s">
        <v>27</v>
      </c>
      <c r="N5904" s="2">
        <v>1140.49</v>
      </c>
      <c r="O5904" s="2" t="s">
        <v>17</v>
      </c>
      <c r="P5904" s="2" t="s">
        <v>17</v>
      </c>
    </row>
    <row r="5905" spans="1:16" ht="14.25" hidden="1" customHeight="1" x14ac:dyDescent="0.3">
      <c r="A5905" s="2" t="s">
        <v>5936</v>
      </c>
      <c r="B5905" s="2" t="str">
        <f>RIGHT(DmartSalesData[[#This Row],[order_id]],6)</f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2" t="s">
        <v>34</v>
      </c>
    </row>
    <row r="5906" spans="1:16" ht="14.25" hidden="1" customHeight="1" x14ac:dyDescent="0.3">
      <c r="A5906" s="2" t="s">
        <v>5933</v>
      </c>
      <c r="B5906" s="2" t="str">
        <f>RIGHT(DmartSalesData[[#This Row],[order_id]],6)</f>
        <v>105900</v>
      </c>
      <c r="C5906" s="2" t="s">
        <v>19</v>
      </c>
      <c r="D5906" s="2" t="s">
        <v>26</v>
      </c>
      <c r="E5906" s="2">
        <v>4834.62</v>
      </c>
      <c r="F5906" s="2">
        <v>0.34</v>
      </c>
      <c r="G5906" s="2">
        <f t="shared" si="184"/>
        <v>1643.7708</v>
      </c>
      <c r="H5906" s="2">
        <f t="shared" si="185"/>
        <v>3190.8491999999997</v>
      </c>
      <c r="I5906" s="2">
        <v>4</v>
      </c>
      <c r="J5906" s="3">
        <v>45023</v>
      </c>
      <c r="K5906" s="3">
        <v>45027</v>
      </c>
      <c r="L5906" s="2" t="s">
        <v>15</v>
      </c>
      <c r="M5906" s="2" t="s">
        <v>16</v>
      </c>
      <c r="N5906" s="2">
        <v>1231.1099999999999</v>
      </c>
      <c r="O5906" s="2" t="s">
        <v>34</v>
      </c>
      <c r="P5906" s="2" t="s">
        <v>34</v>
      </c>
    </row>
    <row r="5907" spans="1:16" ht="14.25" hidden="1" customHeight="1" x14ac:dyDescent="0.3">
      <c r="A5907" s="2" t="s">
        <v>5935</v>
      </c>
      <c r="B5907" s="2" t="str">
        <f>RIGHT(DmartSalesData[[#This Row],[order_id]],6)</f>
        <v>105902</v>
      </c>
      <c r="C5907" s="2" t="s">
        <v>19</v>
      </c>
      <c r="D5907" s="2" t="s">
        <v>20</v>
      </c>
      <c r="E5907" s="2">
        <v>4687.2700000000004</v>
      </c>
      <c r="F5907" s="2">
        <v>0.47</v>
      </c>
      <c r="G5907" s="2">
        <f t="shared" si="184"/>
        <v>2203.0169000000001</v>
      </c>
      <c r="H5907" s="2">
        <f t="shared" si="185"/>
        <v>2484.2531000000004</v>
      </c>
      <c r="I5907" s="2">
        <v>9</v>
      </c>
      <c r="J5907" s="3">
        <v>45180</v>
      </c>
      <c r="K5907" s="3">
        <v>45181</v>
      </c>
      <c r="L5907" s="2" t="s">
        <v>15</v>
      </c>
      <c r="M5907" s="2" t="s">
        <v>16</v>
      </c>
      <c r="N5907" s="2">
        <v>1388.01</v>
      </c>
      <c r="O5907" s="2" t="s">
        <v>28</v>
      </c>
      <c r="P5907" s="2" t="s">
        <v>28</v>
      </c>
    </row>
    <row r="5908" spans="1:16" ht="14.25" hidden="1" customHeight="1" x14ac:dyDescent="0.3">
      <c r="A5908" s="2" t="s">
        <v>5937</v>
      </c>
      <c r="B5908" s="2" t="str">
        <f>RIGHT(DmartSalesData[[#This Row],[order_id]],6)</f>
        <v>105904</v>
      </c>
      <c r="C5908" s="2" t="s">
        <v>19</v>
      </c>
      <c r="D5908" s="2" t="s">
        <v>26</v>
      </c>
      <c r="E5908" s="2">
        <v>4173.99</v>
      </c>
      <c r="F5908" s="2">
        <v>0.31</v>
      </c>
      <c r="G5908" s="2">
        <f t="shared" si="184"/>
        <v>1293.9368999999999</v>
      </c>
      <c r="H5908" s="2">
        <f t="shared" si="185"/>
        <v>2880.0531000000001</v>
      </c>
      <c r="I5908" s="2">
        <v>6</v>
      </c>
      <c r="J5908" s="3">
        <v>45113</v>
      </c>
      <c r="K5908" s="3">
        <v>45115</v>
      </c>
      <c r="L5908" s="2" t="s">
        <v>21</v>
      </c>
      <c r="M5908" s="2" t="s">
        <v>16</v>
      </c>
      <c r="N5908" s="2">
        <v>233.38</v>
      </c>
      <c r="O5908" s="2" t="s">
        <v>34</v>
      </c>
      <c r="P5908" s="2" t="s">
        <v>34</v>
      </c>
    </row>
    <row r="5909" spans="1:16" ht="14.25" hidden="1" customHeight="1" x14ac:dyDescent="0.3">
      <c r="A5909" s="2" t="s">
        <v>5938</v>
      </c>
      <c r="B5909" s="2" t="str">
        <f>RIGHT(DmartSalesData[[#This Row],[order_id]],6)</f>
        <v>105905</v>
      </c>
      <c r="C5909" s="2" t="s">
        <v>13</v>
      </c>
      <c r="D5909" s="2" t="s">
        <v>26</v>
      </c>
      <c r="E5909" s="2">
        <v>3354.68</v>
      </c>
      <c r="F5909" s="2">
        <v>0.49</v>
      </c>
      <c r="G5909" s="2">
        <f t="shared" si="184"/>
        <v>1643.7931999999998</v>
      </c>
      <c r="H5909" s="2">
        <f t="shared" si="185"/>
        <v>1710.8868</v>
      </c>
      <c r="I5909" s="2">
        <v>2</v>
      </c>
      <c r="J5909" s="3">
        <v>45202</v>
      </c>
      <c r="K5909" s="3">
        <v>45209</v>
      </c>
      <c r="L5909" s="2" t="s">
        <v>15</v>
      </c>
      <c r="M5909" s="2" t="s">
        <v>22</v>
      </c>
      <c r="N5909" s="2">
        <v>725.25</v>
      </c>
      <c r="O5909" s="2" t="s">
        <v>17</v>
      </c>
      <c r="P5909" s="2" t="s">
        <v>17</v>
      </c>
    </row>
    <row r="5910" spans="1:16" ht="14.25" hidden="1" customHeight="1" x14ac:dyDescent="0.3">
      <c r="A5910" s="2" t="s">
        <v>5939</v>
      </c>
      <c r="B5910" s="2" t="str">
        <f>RIGHT(DmartSalesData[[#This Row],[order_id]],6)</f>
        <v>105906</v>
      </c>
      <c r="C5910" s="2" t="s">
        <v>13</v>
      </c>
      <c r="D5910" s="2" t="s">
        <v>20</v>
      </c>
      <c r="E5910" s="2">
        <v>4320.29</v>
      </c>
      <c r="F5910" s="2">
        <v>0.36</v>
      </c>
      <c r="G5910" s="2">
        <f t="shared" si="184"/>
        <v>1555.3044</v>
      </c>
      <c r="H5910" s="2">
        <f t="shared" si="185"/>
        <v>2764.9856</v>
      </c>
      <c r="I5910" s="2">
        <v>1</v>
      </c>
      <c r="J5910" s="3">
        <v>45543</v>
      </c>
      <c r="K5910" s="3">
        <v>45548</v>
      </c>
      <c r="L5910" s="2" t="s">
        <v>31</v>
      </c>
      <c r="M5910" s="2" t="s">
        <v>16</v>
      </c>
      <c r="N5910" s="2">
        <v>831.3</v>
      </c>
      <c r="O5910" s="2" t="s">
        <v>17</v>
      </c>
      <c r="P5910" s="2" t="s">
        <v>17</v>
      </c>
    </row>
    <row r="5911" spans="1:16" ht="14.25" hidden="1" customHeight="1" x14ac:dyDescent="0.3">
      <c r="A5911" s="2" t="s">
        <v>5942</v>
      </c>
      <c r="B5911" s="2" t="str">
        <f>RIGHT(DmartSalesData[[#This Row],[order_id]],6)</f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2" t="s">
        <v>39</v>
      </c>
    </row>
    <row r="5912" spans="1:16" ht="14.25" hidden="1" customHeight="1" x14ac:dyDescent="0.3">
      <c r="A5912" s="2" t="s">
        <v>5940</v>
      </c>
      <c r="B5912" s="2" t="str">
        <f>RIGHT(DmartSalesData[[#This Row],[order_id]],6)</f>
        <v>105907</v>
      </c>
      <c r="C5912" s="2" t="s">
        <v>41</v>
      </c>
      <c r="D5912" s="2" t="s">
        <v>36</v>
      </c>
      <c r="E5912" s="2">
        <v>4882.9799999999996</v>
      </c>
      <c r="F5912" s="2">
        <v>0.34</v>
      </c>
      <c r="G5912" s="2">
        <f t="shared" si="184"/>
        <v>1660.2131999999999</v>
      </c>
      <c r="H5912" s="2">
        <f t="shared" si="185"/>
        <v>3222.7667999999994</v>
      </c>
      <c r="I5912" s="2">
        <v>4</v>
      </c>
      <c r="J5912" s="3">
        <v>45478</v>
      </c>
      <c r="K5912" s="3">
        <v>45484</v>
      </c>
      <c r="L5912" s="2" t="s">
        <v>31</v>
      </c>
      <c r="M5912" s="2" t="s">
        <v>27</v>
      </c>
      <c r="N5912" s="2">
        <v>1356.52</v>
      </c>
      <c r="O5912" s="2" t="s">
        <v>17</v>
      </c>
      <c r="P5912" s="2" t="s">
        <v>17</v>
      </c>
    </row>
    <row r="5913" spans="1:16" ht="14.25" hidden="1" customHeight="1" x14ac:dyDescent="0.3">
      <c r="A5913" s="2" t="s">
        <v>5941</v>
      </c>
      <c r="B5913" s="2" t="str">
        <f>RIGHT(DmartSalesData[[#This Row],[order_id]],6)</f>
        <v>105908</v>
      </c>
      <c r="C5913" s="2" t="s">
        <v>25</v>
      </c>
      <c r="D5913" s="2" t="s">
        <v>20</v>
      </c>
      <c r="E5913" s="2">
        <v>4370.2700000000004</v>
      </c>
      <c r="F5913" s="2">
        <v>0.5</v>
      </c>
      <c r="G5913" s="2">
        <f t="shared" si="184"/>
        <v>2185.1350000000002</v>
      </c>
      <c r="H5913" s="2">
        <f t="shared" si="185"/>
        <v>2185.1350000000002</v>
      </c>
      <c r="I5913" s="2">
        <v>9</v>
      </c>
      <c r="J5913" s="3">
        <v>45045</v>
      </c>
      <c r="K5913" s="3">
        <v>45046</v>
      </c>
      <c r="L5913" s="2" t="s">
        <v>15</v>
      </c>
      <c r="M5913" s="2" t="s">
        <v>16</v>
      </c>
      <c r="N5913" s="2">
        <v>368.68</v>
      </c>
      <c r="O5913" s="2" t="s">
        <v>34</v>
      </c>
      <c r="P5913" s="2" t="s">
        <v>34</v>
      </c>
    </row>
    <row r="5914" spans="1:16" ht="14.25" hidden="1" customHeight="1" x14ac:dyDescent="0.3">
      <c r="A5914" s="2" t="s">
        <v>5945</v>
      </c>
      <c r="B5914" s="2" t="str">
        <f>RIGHT(DmartSalesData[[#This Row],[order_id]],6)</f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2" t="s">
        <v>34</v>
      </c>
    </row>
    <row r="5915" spans="1:16" ht="14.25" hidden="1" customHeight="1" x14ac:dyDescent="0.3">
      <c r="A5915" s="2" t="s">
        <v>5943</v>
      </c>
      <c r="B5915" s="2" t="str">
        <f>RIGHT(DmartSalesData[[#This Row],[order_id]],6)</f>
        <v>105910</v>
      </c>
      <c r="C5915" s="2" t="s">
        <v>13</v>
      </c>
      <c r="D5915" s="2" t="s">
        <v>20</v>
      </c>
      <c r="E5915" s="2">
        <v>4091.07</v>
      </c>
      <c r="F5915" s="2">
        <v>0.49</v>
      </c>
      <c r="G5915" s="2">
        <f t="shared" si="184"/>
        <v>2004.6242999999999</v>
      </c>
      <c r="H5915" s="2">
        <f t="shared" si="185"/>
        <v>2086.4457000000002</v>
      </c>
      <c r="I5915" s="2">
        <v>2</v>
      </c>
      <c r="J5915" s="3">
        <v>45090</v>
      </c>
      <c r="K5915" s="3">
        <v>45096</v>
      </c>
      <c r="L5915" s="2" t="s">
        <v>31</v>
      </c>
      <c r="M5915" s="2" t="s">
        <v>16</v>
      </c>
      <c r="N5915" s="2">
        <v>951.49</v>
      </c>
      <c r="O5915" s="2" t="s">
        <v>34</v>
      </c>
      <c r="P5915" s="2" t="s">
        <v>34</v>
      </c>
    </row>
    <row r="5916" spans="1:16" ht="14.25" hidden="1" customHeight="1" x14ac:dyDescent="0.3">
      <c r="A5916" s="2" t="s">
        <v>5947</v>
      </c>
      <c r="B5916" s="2" t="str">
        <f>RIGHT(DmartSalesData[[#This Row],[order_id]],6)</f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2" t="s">
        <v>23</v>
      </c>
    </row>
    <row r="5917" spans="1:16" ht="14.25" hidden="1" customHeight="1" x14ac:dyDescent="0.3">
      <c r="A5917" s="2" t="s">
        <v>5948</v>
      </c>
      <c r="B5917" s="2" t="str">
        <f>RIGHT(DmartSalesData[[#This Row],[order_id]],6)</f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2" t="s">
        <v>23</v>
      </c>
    </row>
    <row r="5918" spans="1:16" ht="14.25" hidden="1" customHeight="1" x14ac:dyDescent="0.3">
      <c r="A5918" s="2" t="s">
        <v>5944</v>
      </c>
      <c r="B5918" s="2" t="str">
        <f>RIGHT(DmartSalesData[[#This Row],[order_id]],6)</f>
        <v>105911</v>
      </c>
      <c r="C5918" s="2" t="s">
        <v>41</v>
      </c>
      <c r="D5918" s="2" t="s">
        <v>26</v>
      </c>
      <c r="E5918" s="2">
        <v>3587.09</v>
      </c>
      <c r="F5918" s="2">
        <v>0.35</v>
      </c>
      <c r="G5918" s="2">
        <f t="shared" si="184"/>
        <v>1255.4814999999999</v>
      </c>
      <c r="H5918" s="2">
        <f t="shared" si="185"/>
        <v>2331.6085000000003</v>
      </c>
      <c r="I5918" s="2">
        <v>8</v>
      </c>
      <c r="J5918" s="3">
        <v>45130</v>
      </c>
      <c r="K5918" s="3">
        <v>45132</v>
      </c>
      <c r="L5918" s="2" t="s">
        <v>31</v>
      </c>
      <c r="M5918" s="2" t="s">
        <v>27</v>
      </c>
      <c r="N5918" s="2">
        <v>529.94000000000005</v>
      </c>
      <c r="O5918" s="2" t="s">
        <v>17</v>
      </c>
      <c r="P5918" s="2" t="s">
        <v>17</v>
      </c>
    </row>
    <row r="5919" spans="1:16" ht="14.25" hidden="1" customHeight="1" x14ac:dyDescent="0.3">
      <c r="A5919" s="2" t="s">
        <v>5950</v>
      </c>
      <c r="B5919" s="2" t="str">
        <f>RIGHT(DmartSalesData[[#This Row],[order_id]],6)</f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2" t="s">
        <v>17</v>
      </c>
    </row>
    <row r="5920" spans="1:16" ht="14.25" hidden="1" customHeight="1" x14ac:dyDescent="0.3">
      <c r="A5920" s="2" t="s">
        <v>5951</v>
      </c>
      <c r="B5920" s="2" t="str">
        <f>RIGHT(DmartSalesData[[#This Row],[order_id]],6)</f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2" t="s">
        <v>23</v>
      </c>
    </row>
    <row r="5921" spans="1:16" ht="14.25" hidden="1" customHeight="1" x14ac:dyDescent="0.3">
      <c r="A5921" s="2" t="s">
        <v>5952</v>
      </c>
      <c r="B5921" s="2" t="str">
        <f>RIGHT(DmartSalesData[[#This Row],[order_id]],6)</f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2" t="s">
        <v>34</v>
      </c>
    </row>
    <row r="5922" spans="1:16" ht="14.25" hidden="1" customHeight="1" x14ac:dyDescent="0.3">
      <c r="A5922" s="2" t="s">
        <v>5953</v>
      </c>
      <c r="B5922" s="2" t="str">
        <f>RIGHT(DmartSalesData[[#This Row],[order_id]],6)</f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2" t="s">
        <v>39</v>
      </c>
    </row>
    <row r="5923" spans="1:16" ht="14.25" hidden="1" customHeight="1" x14ac:dyDescent="0.3">
      <c r="A5923" s="2" t="s">
        <v>5954</v>
      </c>
      <c r="B5923" s="2" t="str">
        <f>RIGHT(DmartSalesData[[#This Row],[order_id]],6)</f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2" t="s">
        <v>28</v>
      </c>
    </row>
    <row r="5924" spans="1:16" ht="14.25" hidden="1" customHeight="1" x14ac:dyDescent="0.3">
      <c r="A5924" s="2" t="s">
        <v>5955</v>
      </c>
      <c r="B5924" s="2" t="str">
        <f>RIGHT(DmartSalesData[[#This Row],[order_id]],6)</f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2" t="s">
        <v>23</v>
      </c>
    </row>
    <row r="5925" spans="1:16" ht="14.25" hidden="1" customHeight="1" x14ac:dyDescent="0.3">
      <c r="A5925" s="2" t="s">
        <v>5956</v>
      </c>
      <c r="B5925" s="2" t="str">
        <f>RIGHT(DmartSalesData[[#This Row],[order_id]],6)</f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2" t="s">
        <v>39</v>
      </c>
    </row>
    <row r="5926" spans="1:16" ht="14.25" hidden="1" customHeight="1" x14ac:dyDescent="0.3">
      <c r="A5926" s="2" t="s">
        <v>5946</v>
      </c>
      <c r="B5926" s="2" t="str">
        <f>RIGHT(DmartSalesData[[#This Row],[order_id]],6)</f>
        <v>105913</v>
      </c>
      <c r="C5926" s="2" t="s">
        <v>25</v>
      </c>
      <c r="D5926" s="2" t="s">
        <v>33</v>
      </c>
      <c r="E5926" s="2">
        <v>4655.82</v>
      </c>
      <c r="F5926" s="2">
        <v>0.38</v>
      </c>
      <c r="G5926" s="2">
        <f t="shared" si="184"/>
        <v>1769.2115999999999</v>
      </c>
      <c r="H5926" s="2">
        <f t="shared" si="185"/>
        <v>2886.6084000000001</v>
      </c>
      <c r="I5926" s="2">
        <v>1</v>
      </c>
      <c r="J5926" s="3">
        <v>44960</v>
      </c>
      <c r="K5926" s="3">
        <v>44966</v>
      </c>
      <c r="L5926" s="2" t="s">
        <v>21</v>
      </c>
      <c r="M5926" s="2" t="s">
        <v>22</v>
      </c>
      <c r="N5926" s="2">
        <v>273.38</v>
      </c>
      <c r="O5926" s="2" t="s">
        <v>39</v>
      </c>
      <c r="P5926" s="2" t="s">
        <v>39</v>
      </c>
    </row>
    <row r="5927" spans="1:16" ht="14.25" hidden="1" customHeight="1" x14ac:dyDescent="0.3">
      <c r="A5927" s="2" t="s">
        <v>5958</v>
      </c>
      <c r="B5927" s="2" t="str">
        <f>RIGHT(DmartSalesData[[#This Row],[order_id]],6)</f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2" t="s">
        <v>48</v>
      </c>
    </row>
    <row r="5928" spans="1:16" ht="14.25" hidden="1" customHeight="1" x14ac:dyDescent="0.3">
      <c r="A5928" s="2" t="s">
        <v>5959</v>
      </c>
      <c r="B5928" s="2" t="str">
        <f>RIGHT(DmartSalesData[[#This Row],[order_id]],6)</f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2" t="s">
        <v>39</v>
      </c>
    </row>
    <row r="5929" spans="1:16" ht="14.25" hidden="1" customHeight="1" x14ac:dyDescent="0.3">
      <c r="A5929" s="2" t="s">
        <v>5960</v>
      </c>
      <c r="B5929" s="2" t="str">
        <f>RIGHT(DmartSalesData[[#This Row],[order_id]],6)</f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2" t="s">
        <v>39</v>
      </c>
    </row>
    <row r="5930" spans="1:16" ht="14.25" hidden="1" customHeight="1" x14ac:dyDescent="0.3">
      <c r="A5930" s="2" t="s">
        <v>5961</v>
      </c>
      <c r="B5930" s="2" t="str">
        <f>RIGHT(DmartSalesData[[#This Row],[order_id]],6)</f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2" t="s">
        <v>34</v>
      </c>
    </row>
    <row r="5931" spans="1:16" ht="14.25" hidden="1" customHeight="1" x14ac:dyDescent="0.3">
      <c r="A5931" s="2" t="s">
        <v>5949</v>
      </c>
      <c r="B5931" s="2" t="str">
        <f>RIGHT(DmartSalesData[[#This Row],[order_id]],6)</f>
        <v>105916</v>
      </c>
      <c r="C5931" s="2" t="s">
        <v>25</v>
      </c>
      <c r="D5931" s="2" t="s">
        <v>26</v>
      </c>
      <c r="E5931" s="2">
        <v>2184.35</v>
      </c>
      <c r="F5931" s="2">
        <v>0.49</v>
      </c>
      <c r="G5931" s="2">
        <f t="shared" si="184"/>
        <v>1070.3315</v>
      </c>
      <c r="H5931" s="2">
        <f t="shared" si="185"/>
        <v>1114.0184999999999</v>
      </c>
      <c r="I5931" s="2">
        <v>1</v>
      </c>
      <c r="J5931" s="3">
        <v>45643</v>
      </c>
      <c r="K5931" s="3">
        <v>45646</v>
      </c>
      <c r="L5931" s="2" t="s">
        <v>15</v>
      </c>
      <c r="M5931" s="2" t="s">
        <v>16</v>
      </c>
      <c r="N5931" s="2">
        <v>400.27</v>
      </c>
      <c r="O5931" s="2" t="s">
        <v>34</v>
      </c>
      <c r="P5931" s="2" t="s">
        <v>34</v>
      </c>
    </row>
    <row r="5932" spans="1:16" ht="14.25" hidden="1" customHeight="1" x14ac:dyDescent="0.3">
      <c r="A5932" s="2" t="s">
        <v>5963</v>
      </c>
      <c r="B5932" s="2" t="str">
        <f>RIGHT(DmartSalesData[[#This Row],[order_id]],6)</f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2" t="s">
        <v>34</v>
      </c>
    </row>
    <row r="5933" spans="1:16" ht="14.25" hidden="1" customHeight="1" x14ac:dyDescent="0.3">
      <c r="A5933" s="2" t="s">
        <v>5964</v>
      </c>
      <c r="B5933" s="2" t="str">
        <f>RIGHT(DmartSalesData[[#This Row],[order_id]],6)</f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2" t="s">
        <v>17</v>
      </c>
    </row>
    <row r="5934" spans="1:16" ht="14.25" hidden="1" customHeight="1" x14ac:dyDescent="0.3">
      <c r="A5934" s="2" t="s">
        <v>5965</v>
      </c>
      <c r="B5934" s="2" t="str">
        <f>RIGHT(DmartSalesData[[#This Row],[order_id]],6)</f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2" t="s">
        <v>34</v>
      </c>
    </row>
    <row r="5935" spans="1:16" ht="14.25" hidden="1" customHeight="1" x14ac:dyDescent="0.3">
      <c r="A5935" s="2" t="s">
        <v>5957</v>
      </c>
      <c r="B5935" s="2" t="str">
        <f>RIGHT(DmartSalesData[[#This Row],[order_id]],6)</f>
        <v>105924</v>
      </c>
      <c r="C5935" s="2" t="s">
        <v>41</v>
      </c>
      <c r="D5935" s="2" t="s">
        <v>26</v>
      </c>
      <c r="E5935" s="2">
        <v>3189.84</v>
      </c>
      <c r="F5935" s="2">
        <v>0.47</v>
      </c>
      <c r="G5935" s="2">
        <f t="shared" si="184"/>
        <v>1499.2248</v>
      </c>
      <c r="H5935" s="2">
        <f t="shared" si="185"/>
        <v>1690.6152000000002</v>
      </c>
      <c r="I5935" s="2">
        <v>7</v>
      </c>
      <c r="J5935" s="3">
        <v>45534</v>
      </c>
      <c r="K5935" s="3">
        <v>45538</v>
      </c>
      <c r="L5935" s="2" t="s">
        <v>15</v>
      </c>
      <c r="M5935" s="2" t="s">
        <v>22</v>
      </c>
      <c r="N5935" s="2">
        <v>211.14</v>
      </c>
      <c r="O5935" s="2" t="s">
        <v>28</v>
      </c>
      <c r="P5935" s="2" t="s">
        <v>28</v>
      </c>
    </row>
    <row r="5936" spans="1:16" ht="14.25" hidden="1" customHeight="1" x14ac:dyDescent="0.3">
      <c r="A5936" s="2" t="s">
        <v>5967</v>
      </c>
      <c r="B5936" s="2" t="str">
        <f>RIGHT(DmartSalesData[[#This Row],[order_id]],6)</f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2" t="s">
        <v>23</v>
      </c>
    </row>
    <row r="5937" spans="1:16" ht="14.25" hidden="1" customHeight="1" x14ac:dyDescent="0.3">
      <c r="A5937" s="2" t="s">
        <v>5968</v>
      </c>
      <c r="B5937" s="2" t="str">
        <f>RIGHT(DmartSalesData[[#This Row],[order_id]],6)</f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2" t="s">
        <v>34</v>
      </c>
    </row>
    <row r="5938" spans="1:16" ht="14.25" hidden="1" customHeight="1" x14ac:dyDescent="0.3">
      <c r="A5938" s="2" t="s">
        <v>5962</v>
      </c>
      <c r="B5938" s="2" t="str">
        <f>RIGHT(DmartSalesData[[#This Row],[order_id]],6)</f>
        <v>105929</v>
      </c>
      <c r="C5938" s="2" t="s">
        <v>25</v>
      </c>
      <c r="D5938" s="2" t="s">
        <v>26</v>
      </c>
      <c r="E5938" s="2">
        <v>3645.56</v>
      </c>
      <c r="F5938" s="2">
        <v>0.47</v>
      </c>
      <c r="G5938" s="2">
        <f t="shared" si="184"/>
        <v>1713.4132</v>
      </c>
      <c r="H5938" s="2">
        <f t="shared" si="185"/>
        <v>1932.1468</v>
      </c>
      <c r="I5938" s="2">
        <v>6</v>
      </c>
      <c r="J5938" s="3">
        <v>45514</v>
      </c>
      <c r="K5938" s="3">
        <v>45519</v>
      </c>
      <c r="L5938" s="2" t="s">
        <v>21</v>
      </c>
      <c r="M5938" s="2" t="s">
        <v>27</v>
      </c>
      <c r="N5938" s="2">
        <v>822.71</v>
      </c>
      <c r="O5938" s="2" t="s">
        <v>23</v>
      </c>
      <c r="P5938" s="2" t="s">
        <v>23</v>
      </c>
    </row>
    <row r="5939" spans="1:16" ht="14.25" hidden="1" customHeight="1" x14ac:dyDescent="0.3">
      <c r="A5939" s="2" t="s">
        <v>5966</v>
      </c>
      <c r="B5939" s="2" t="str">
        <f>RIGHT(DmartSalesData[[#This Row],[order_id]],6)</f>
        <v>105933</v>
      </c>
      <c r="C5939" s="2" t="s">
        <v>19</v>
      </c>
      <c r="D5939" s="2" t="s">
        <v>36</v>
      </c>
      <c r="E5939" s="2">
        <v>4597.03</v>
      </c>
      <c r="F5939" s="2">
        <v>0.31</v>
      </c>
      <c r="G5939" s="2">
        <f t="shared" si="184"/>
        <v>1425.0792999999999</v>
      </c>
      <c r="H5939" s="2">
        <f t="shared" si="185"/>
        <v>3171.9506999999999</v>
      </c>
      <c r="I5939" s="2">
        <v>8</v>
      </c>
      <c r="J5939" s="3">
        <v>45157</v>
      </c>
      <c r="K5939" s="3">
        <v>45159</v>
      </c>
      <c r="L5939" s="2" t="s">
        <v>31</v>
      </c>
      <c r="M5939" s="2" t="s">
        <v>27</v>
      </c>
      <c r="N5939" s="2">
        <v>632.83000000000004</v>
      </c>
      <c r="O5939" s="2" t="s">
        <v>39</v>
      </c>
      <c r="P5939" s="2" t="s">
        <v>39</v>
      </c>
    </row>
    <row r="5940" spans="1:16" ht="14.25" hidden="1" customHeight="1" x14ac:dyDescent="0.3">
      <c r="A5940" s="2" t="s">
        <v>5969</v>
      </c>
      <c r="B5940" s="2" t="str">
        <f>RIGHT(DmartSalesData[[#This Row],[order_id]],6)</f>
        <v>105936</v>
      </c>
      <c r="C5940" s="2" t="s">
        <v>13</v>
      </c>
      <c r="D5940" s="2" t="s">
        <v>14</v>
      </c>
      <c r="E5940" s="2">
        <v>4624.47</v>
      </c>
      <c r="F5940" s="2">
        <v>0.43</v>
      </c>
      <c r="G5940" s="2">
        <f t="shared" si="184"/>
        <v>1988.5221000000001</v>
      </c>
      <c r="H5940" s="2">
        <f t="shared" si="185"/>
        <v>2635.9479000000001</v>
      </c>
      <c r="I5940" s="2">
        <v>5</v>
      </c>
      <c r="J5940" s="3">
        <v>45439</v>
      </c>
      <c r="K5940" s="3">
        <v>45443</v>
      </c>
      <c r="L5940" s="2" t="s">
        <v>15</v>
      </c>
      <c r="M5940" s="2" t="s">
        <v>27</v>
      </c>
      <c r="N5940" s="2">
        <v>728.04</v>
      </c>
      <c r="O5940" s="2" t="s">
        <v>48</v>
      </c>
      <c r="P5940" s="2" t="s">
        <v>48</v>
      </c>
    </row>
    <row r="5941" spans="1:16" ht="14.25" hidden="1" customHeight="1" x14ac:dyDescent="0.3">
      <c r="A5941" s="2" t="s">
        <v>5972</v>
      </c>
      <c r="B5941" s="2" t="str">
        <f>RIGHT(DmartSalesData[[#This Row],[order_id]],6)</f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2" t="s">
        <v>34</v>
      </c>
    </row>
    <row r="5942" spans="1:16" ht="14.25" hidden="1" customHeight="1" x14ac:dyDescent="0.3">
      <c r="A5942" s="2" t="s">
        <v>5973</v>
      </c>
      <c r="B5942" s="2" t="str">
        <f>RIGHT(DmartSalesData[[#This Row],[order_id]],6)</f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2" t="s">
        <v>23</v>
      </c>
    </row>
    <row r="5943" spans="1:16" ht="14.25" hidden="1" customHeight="1" x14ac:dyDescent="0.3">
      <c r="A5943" s="2" t="s">
        <v>5974</v>
      </c>
      <c r="B5943" s="2" t="str">
        <f>RIGHT(DmartSalesData[[#This Row],[order_id]],6)</f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2" t="s">
        <v>23</v>
      </c>
    </row>
    <row r="5944" spans="1:16" ht="14.25" hidden="1" customHeight="1" x14ac:dyDescent="0.3">
      <c r="A5944" s="2" t="s">
        <v>5975</v>
      </c>
      <c r="B5944" s="2" t="str">
        <f>RIGHT(DmartSalesData[[#This Row],[order_id]],6)</f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2" t="s">
        <v>39</v>
      </c>
    </row>
    <row r="5945" spans="1:16" ht="14.25" hidden="1" customHeight="1" x14ac:dyDescent="0.3">
      <c r="A5945" s="2" t="s">
        <v>5976</v>
      </c>
      <c r="B5945" s="2" t="str">
        <f>RIGHT(DmartSalesData[[#This Row],[order_id]],6)</f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2" t="s">
        <v>23</v>
      </c>
    </row>
    <row r="5946" spans="1:16" ht="14.25" hidden="1" customHeight="1" x14ac:dyDescent="0.3">
      <c r="A5946" s="2" t="s">
        <v>5970</v>
      </c>
      <c r="B5946" s="2" t="str">
        <f>RIGHT(DmartSalesData[[#This Row],[order_id]],6)</f>
        <v>105937</v>
      </c>
      <c r="C5946" s="2" t="s">
        <v>19</v>
      </c>
      <c r="D5946" s="2" t="s">
        <v>14</v>
      </c>
      <c r="E5946" s="2">
        <v>4578.54</v>
      </c>
      <c r="F5946" s="2">
        <v>0.28000000000000003</v>
      </c>
      <c r="G5946" s="2">
        <f t="shared" si="184"/>
        <v>1281.9912000000002</v>
      </c>
      <c r="H5946" s="2">
        <f t="shared" si="185"/>
        <v>3296.5487999999996</v>
      </c>
      <c r="I5946" s="2">
        <v>4</v>
      </c>
      <c r="J5946" s="3">
        <v>45486</v>
      </c>
      <c r="K5946" s="3">
        <v>45493</v>
      </c>
      <c r="L5946" s="2" t="s">
        <v>15</v>
      </c>
      <c r="M5946" s="2" t="s">
        <v>16</v>
      </c>
      <c r="N5946" s="2">
        <v>1160.26</v>
      </c>
      <c r="O5946" s="2" t="s">
        <v>34</v>
      </c>
      <c r="P5946" s="2" t="s">
        <v>34</v>
      </c>
    </row>
    <row r="5947" spans="1:16" ht="14.25" hidden="1" customHeight="1" x14ac:dyDescent="0.3">
      <c r="A5947" s="2" t="s">
        <v>5978</v>
      </c>
      <c r="B5947" s="2" t="str">
        <f>RIGHT(DmartSalesData[[#This Row],[order_id]],6)</f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2" t="s">
        <v>34</v>
      </c>
    </row>
    <row r="5948" spans="1:16" ht="14.25" hidden="1" customHeight="1" x14ac:dyDescent="0.3">
      <c r="A5948" s="2" t="s">
        <v>5979</v>
      </c>
      <c r="B5948" s="2" t="str">
        <f>RIGHT(DmartSalesData[[#This Row],[order_id]],6)</f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2" t="s">
        <v>23</v>
      </c>
    </row>
    <row r="5949" spans="1:16" ht="14.25" hidden="1" customHeight="1" x14ac:dyDescent="0.3">
      <c r="A5949" s="2" t="s">
        <v>5980</v>
      </c>
      <c r="B5949" s="2" t="str">
        <f>RIGHT(DmartSalesData[[#This Row],[order_id]],6)</f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ref="G5949:G6012" si="186">E5949*F5949</f>
        <v>254.97199999999998</v>
      </c>
      <c r="H5949" s="2">
        <f t="shared" ref="H5949:H6012" si="187">E5949-G5949</f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2" t="s">
        <v>48</v>
      </c>
    </row>
    <row r="5950" spans="1:16" ht="14.25" hidden="1" customHeight="1" x14ac:dyDescent="0.3">
      <c r="A5950" s="2" t="s">
        <v>5981</v>
      </c>
      <c r="B5950" s="2" t="str">
        <f>RIGHT(DmartSalesData[[#This Row],[order_id]],6)</f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6"/>
        <v>90.347399999999993</v>
      </c>
      <c r="H5950" s="2">
        <f t="shared" si="187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2" t="s">
        <v>28</v>
      </c>
    </row>
    <row r="5951" spans="1:16" ht="14.25" hidden="1" customHeight="1" x14ac:dyDescent="0.3">
      <c r="A5951" s="2" t="s">
        <v>5982</v>
      </c>
      <c r="B5951" s="2" t="str">
        <f>RIGHT(DmartSalesData[[#This Row],[order_id]],6)</f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6"/>
        <v>90.5685</v>
      </c>
      <c r="H5951" s="2">
        <f t="shared" si="187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2" t="s">
        <v>39</v>
      </c>
    </row>
    <row r="5952" spans="1:16" ht="14.25" hidden="1" customHeight="1" x14ac:dyDescent="0.3">
      <c r="A5952" s="2" t="s">
        <v>5971</v>
      </c>
      <c r="B5952" s="2" t="str">
        <f>RIGHT(DmartSalesData[[#This Row],[order_id]],6)</f>
        <v>105938</v>
      </c>
      <c r="C5952" s="2" t="s">
        <v>25</v>
      </c>
      <c r="D5952" s="2" t="s">
        <v>20</v>
      </c>
      <c r="E5952" s="2">
        <v>2964.81</v>
      </c>
      <c r="F5952" s="2">
        <v>0.49</v>
      </c>
      <c r="G5952" s="2">
        <f t="shared" si="186"/>
        <v>1452.7568999999999</v>
      </c>
      <c r="H5952" s="2">
        <f t="shared" si="187"/>
        <v>1512.0531000000001</v>
      </c>
      <c r="I5952" s="2">
        <v>7</v>
      </c>
      <c r="J5952" s="3">
        <v>45082</v>
      </c>
      <c r="K5952" s="3">
        <v>45084</v>
      </c>
      <c r="L5952" s="2" t="s">
        <v>15</v>
      </c>
      <c r="M5952" s="2" t="s">
        <v>27</v>
      </c>
      <c r="N5952" s="2">
        <v>781.52</v>
      </c>
      <c r="O5952" s="2" t="s">
        <v>28</v>
      </c>
      <c r="P5952" s="2" t="s">
        <v>28</v>
      </c>
    </row>
    <row r="5953" spans="1:16" ht="14.25" hidden="1" customHeight="1" x14ac:dyDescent="0.3">
      <c r="A5953" s="2" t="s">
        <v>5984</v>
      </c>
      <c r="B5953" s="2" t="str">
        <f>RIGHT(DmartSalesData[[#This Row],[order_id]],6)</f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6"/>
        <v>184.3048</v>
      </c>
      <c r="H5953" s="2">
        <f t="shared" si="187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2" t="s">
        <v>23</v>
      </c>
    </row>
    <row r="5954" spans="1:16" ht="14.25" hidden="1" customHeight="1" x14ac:dyDescent="0.3">
      <c r="A5954" s="2" t="s">
        <v>5977</v>
      </c>
      <c r="B5954" s="2" t="str">
        <f>RIGHT(DmartSalesData[[#This Row],[order_id]],6)</f>
        <v>105944</v>
      </c>
      <c r="C5954" s="2" t="s">
        <v>19</v>
      </c>
      <c r="D5954" s="2" t="s">
        <v>33</v>
      </c>
      <c r="E5954" s="2">
        <v>4429.08</v>
      </c>
      <c r="F5954" s="2">
        <v>0.42</v>
      </c>
      <c r="G5954" s="2">
        <f t="shared" si="186"/>
        <v>1860.2135999999998</v>
      </c>
      <c r="H5954" s="2">
        <f t="shared" si="187"/>
        <v>2568.8663999999999</v>
      </c>
      <c r="I5954" s="2">
        <v>3</v>
      </c>
      <c r="J5954" s="3">
        <v>45543</v>
      </c>
      <c r="K5954" s="3">
        <v>45549</v>
      </c>
      <c r="L5954" s="2" t="s">
        <v>21</v>
      </c>
      <c r="M5954" s="2" t="s">
        <v>16</v>
      </c>
      <c r="N5954" s="2">
        <v>1114.5</v>
      </c>
      <c r="O5954" s="2" t="s">
        <v>48</v>
      </c>
      <c r="P5954" s="2" t="s">
        <v>48</v>
      </c>
    </row>
    <row r="5955" spans="1:16" ht="14.25" hidden="1" customHeight="1" x14ac:dyDescent="0.3">
      <c r="A5955" s="2" t="s">
        <v>5983</v>
      </c>
      <c r="B5955" s="2" t="str">
        <f>RIGHT(DmartSalesData[[#This Row],[order_id]],6)</f>
        <v>105950</v>
      </c>
      <c r="C5955" s="2" t="s">
        <v>13</v>
      </c>
      <c r="D5955" s="2" t="s">
        <v>14</v>
      </c>
      <c r="E5955" s="2">
        <v>3921.94</v>
      </c>
      <c r="F5955" s="2">
        <v>0.38</v>
      </c>
      <c r="G5955" s="2">
        <f t="shared" si="186"/>
        <v>1490.3371999999999</v>
      </c>
      <c r="H5955" s="2">
        <f t="shared" si="187"/>
        <v>2431.6028000000001</v>
      </c>
      <c r="I5955" s="2">
        <v>4</v>
      </c>
      <c r="J5955" s="3">
        <v>45139</v>
      </c>
      <c r="K5955" s="3">
        <v>45144</v>
      </c>
      <c r="L5955" s="2" t="s">
        <v>31</v>
      </c>
      <c r="M5955" s="2" t="s">
        <v>16</v>
      </c>
      <c r="N5955" s="2">
        <v>711.06</v>
      </c>
      <c r="O5955" s="2" t="s">
        <v>48</v>
      </c>
      <c r="P5955" s="2" t="s">
        <v>48</v>
      </c>
    </row>
    <row r="5956" spans="1:16" ht="14.25" hidden="1" customHeight="1" x14ac:dyDescent="0.3">
      <c r="A5956" s="2" t="s">
        <v>5987</v>
      </c>
      <c r="B5956" s="2" t="str">
        <f>RIGHT(DmartSalesData[[#This Row],[order_id]],6)</f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2" t="s">
        <v>34</v>
      </c>
    </row>
    <row r="5957" spans="1:16" ht="14.25" hidden="1" customHeight="1" x14ac:dyDescent="0.3">
      <c r="A5957" s="2" t="s">
        <v>5988</v>
      </c>
      <c r="B5957" s="2" t="str">
        <f>RIGHT(DmartSalesData[[#This Row],[order_id]],6)</f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2" t="s">
        <v>23</v>
      </c>
    </row>
    <row r="5958" spans="1:16" ht="14.25" hidden="1" customHeight="1" x14ac:dyDescent="0.3">
      <c r="A5958" s="2" t="s">
        <v>5989</v>
      </c>
      <c r="B5958" s="2" t="str">
        <f>RIGHT(DmartSalesData[[#This Row],[order_id]],6)</f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2" t="s">
        <v>48</v>
      </c>
    </row>
    <row r="5959" spans="1:16" ht="14.25" hidden="1" customHeight="1" x14ac:dyDescent="0.3">
      <c r="A5959" s="2" t="s">
        <v>5990</v>
      </c>
      <c r="B5959" s="2" t="str">
        <f>RIGHT(DmartSalesData[[#This Row],[order_id]],6)</f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2" t="s">
        <v>28</v>
      </c>
    </row>
    <row r="5960" spans="1:16" ht="14.25" hidden="1" customHeight="1" x14ac:dyDescent="0.3">
      <c r="A5960" s="2" t="s">
        <v>5991</v>
      </c>
      <c r="B5960" s="2" t="str">
        <f>RIGHT(DmartSalesData[[#This Row],[order_id]],6)</f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2" t="s">
        <v>39</v>
      </c>
    </row>
    <row r="5961" spans="1:16" ht="14.25" hidden="1" customHeight="1" x14ac:dyDescent="0.3">
      <c r="A5961" s="2" t="s">
        <v>5992</v>
      </c>
      <c r="B5961" s="2" t="str">
        <f>RIGHT(DmartSalesData[[#This Row],[order_id]],6)</f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2" t="s">
        <v>28</v>
      </c>
    </row>
    <row r="5962" spans="1:16" ht="14.25" hidden="1" customHeight="1" x14ac:dyDescent="0.3">
      <c r="A5962" s="2" t="s">
        <v>5993</v>
      </c>
      <c r="B5962" s="2" t="str">
        <f>RIGHT(DmartSalesData[[#This Row],[order_id]],6)</f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2" t="s">
        <v>34</v>
      </c>
    </row>
    <row r="5963" spans="1:16" ht="14.25" hidden="1" customHeight="1" x14ac:dyDescent="0.3">
      <c r="A5963" s="2" t="s">
        <v>5985</v>
      </c>
      <c r="B5963" s="2" t="str">
        <f>RIGHT(DmartSalesData[[#This Row],[order_id]],6)</f>
        <v>105952</v>
      </c>
      <c r="C5963" s="2" t="s">
        <v>19</v>
      </c>
      <c r="D5963" s="2" t="s">
        <v>33</v>
      </c>
      <c r="E5963" s="2">
        <v>4809.9799999999996</v>
      </c>
      <c r="F5963" s="2">
        <v>0.39</v>
      </c>
      <c r="G5963" s="2">
        <f t="shared" si="186"/>
        <v>1875.8922</v>
      </c>
      <c r="H5963" s="2">
        <f t="shared" si="187"/>
        <v>2934.0877999999993</v>
      </c>
      <c r="I5963" s="2">
        <v>4</v>
      </c>
      <c r="J5963" s="3">
        <v>45085</v>
      </c>
      <c r="K5963" s="3">
        <v>45088</v>
      </c>
      <c r="L5963" s="2" t="s">
        <v>15</v>
      </c>
      <c r="M5963" s="2" t="s">
        <v>16</v>
      </c>
      <c r="N5963" s="2">
        <v>704.21</v>
      </c>
      <c r="O5963" s="2" t="s">
        <v>23</v>
      </c>
      <c r="P5963" s="2" t="s">
        <v>23</v>
      </c>
    </row>
    <row r="5964" spans="1:16" ht="14.25" hidden="1" customHeight="1" x14ac:dyDescent="0.3">
      <c r="A5964" s="2" t="s">
        <v>5986</v>
      </c>
      <c r="B5964" s="2" t="str">
        <f>RIGHT(DmartSalesData[[#This Row],[order_id]],6)</f>
        <v>105953</v>
      </c>
      <c r="C5964" s="2" t="s">
        <v>13</v>
      </c>
      <c r="D5964" s="2" t="s">
        <v>33</v>
      </c>
      <c r="E5964" s="2">
        <v>3694.93</v>
      </c>
      <c r="F5964" s="2">
        <v>0.32</v>
      </c>
      <c r="G5964" s="2">
        <f t="shared" si="186"/>
        <v>1182.3776</v>
      </c>
      <c r="H5964" s="2">
        <f t="shared" si="187"/>
        <v>2512.5523999999996</v>
      </c>
      <c r="I5964" s="2">
        <v>3</v>
      </c>
      <c r="J5964" s="3">
        <v>45514</v>
      </c>
      <c r="K5964" s="3">
        <v>45517</v>
      </c>
      <c r="L5964" s="2" t="s">
        <v>15</v>
      </c>
      <c r="M5964" s="2" t="s">
        <v>16</v>
      </c>
      <c r="N5964" s="2">
        <v>274.64999999999998</v>
      </c>
      <c r="O5964" s="2" t="s">
        <v>48</v>
      </c>
      <c r="P5964" s="2" t="s">
        <v>48</v>
      </c>
    </row>
    <row r="5965" spans="1:16" ht="14.25" hidden="1" customHeight="1" x14ac:dyDescent="0.3">
      <c r="A5965" s="2" t="s">
        <v>5996</v>
      </c>
      <c r="B5965" s="2" t="str">
        <f>RIGHT(DmartSalesData[[#This Row],[order_id]],6)</f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2" t="s">
        <v>34</v>
      </c>
    </row>
    <row r="5966" spans="1:16" ht="14.25" hidden="1" customHeight="1" x14ac:dyDescent="0.3">
      <c r="A5966" s="2" t="s">
        <v>5997</v>
      </c>
      <c r="B5966" s="2" t="str">
        <f>RIGHT(DmartSalesData[[#This Row],[order_id]],6)</f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2" t="s">
        <v>39</v>
      </c>
    </row>
    <row r="5967" spans="1:16" ht="14.25" hidden="1" customHeight="1" x14ac:dyDescent="0.3">
      <c r="A5967" s="2" t="s">
        <v>5994</v>
      </c>
      <c r="B5967" s="2" t="str">
        <f>RIGHT(DmartSalesData[[#This Row],[order_id]],6)</f>
        <v>105961</v>
      </c>
      <c r="C5967" s="2" t="s">
        <v>13</v>
      </c>
      <c r="D5967" s="2" t="s">
        <v>20</v>
      </c>
      <c r="E5967" s="2">
        <v>4795.12</v>
      </c>
      <c r="F5967" s="2">
        <v>0.3</v>
      </c>
      <c r="G5967" s="2">
        <f t="shared" si="186"/>
        <v>1438.5359999999998</v>
      </c>
      <c r="H5967" s="2">
        <f t="shared" si="187"/>
        <v>3356.5839999999998</v>
      </c>
      <c r="I5967" s="2">
        <v>3</v>
      </c>
      <c r="J5967" s="3">
        <v>45119</v>
      </c>
      <c r="K5967" s="3">
        <v>45121</v>
      </c>
      <c r="L5967" s="2" t="s">
        <v>31</v>
      </c>
      <c r="M5967" s="2" t="s">
        <v>16</v>
      </c>
      <c r="N5967" s="2">
        <v>1051.42</v>
      </c>
      <c r="O5967" s="2" t="s">
        <v>28</v>
      </c>
      <c r="P5967" s="2" t="s">
        <v>28</v>
      </c>
    </row>
    <row r="5968" spans="1:16" ht="14.25" hidden="1" customHeight="1" x14ac:dyDescent="0.3">
      <c r="A5968" s="2" t="s">
        <v>5999</v>
      </c>
      <c r="B5968" s="2" t="str">
        <f>RIGHT(DmartSalesData[[#This Row],[order_id]],6)</f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2" t="s">
        <v>48</v>
      </c>
    </row>
    <row r="5969" spans="1:16" ht="14.25" hidden="1" customHeight="1" x14ac:dyDescent="0.3">
      <c r="A5969" s="2" t="s">
        <v>6000</v>
      </c>
      <c r="B5969" s="2" t="str">
        <f>RIGHT(DmartSalesData[[#This Row],[order_id]],6)</f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2" t="s">
        <v>34</v>
      </c>
    </row>
    <row r="5970" spans="1:16" ht="14.25" hidden="1" customHeight="1" x14ac:dyDescent="0.3">
      <c r="A5970" s="2" t="s">
        <v>6001</v>
      </c>
      <c r="B5970" s="2" t="str">
        <f>RIGHT(DmartSalesData[[#This Row],[order_id]],6)</f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2" t="s">
        <v>39</v>
      </c>
    </row>
    <row r="5971" spans="1:16" ht="14.25" hidden="1" customHeight="1" x14ac:dyDescent="0.3">
      <c r="A5971" s="2" t="s">
        <v>6002</v>
      </c>
      <c r="B5971" s="2" t="str">
        <f>RIGHT(DmartSalesData[[#This Row],[order_id]],6)</f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2" t="s">
        <v>23</v>
      </c>
    </row>
    <row r="5972" spans="1:16" ht="14.25" hidden="1" customHeight="1" x14ac:dyDescent="0.3">
      <c r="A5972" s="2" t="s">
        <v>5995</v>
      </c>
      <c r="B5972" s="2" t="str">
        <f>RIGHT(DmartSalesData[[#This Row],[order_id]],6)</f>
        <v>105962</v>
      </c>
      <c r="C5972" s="2" t="s">
        <v>19</v>
      </c>
      <c r="D5972" s="2" t="s">
        <v>14</v>
      </c>
      <c r="E5972" s="2">
        <v>2929.65</v>
      </c>
      <c r="F5972" s="2">
        <v>0.47</v>
      </c>
      <c r="G5972" s="2">
        <f t="shared" si="186"/>
        <v>1376.9355</v>
      </c>
      <c r="H5972" s="2">
        <f t="shared" si="187"/>
        <v>1552.7145</v>
      </c>
      <c r="I5972" s="2">
        <v>9</v>
      </c>
      <c r="J5972" s="3">
        <v>45245</v>
      </c>
      <c r="K5972" s="3">
        <v>45252</v>
      </c>
      <c r="L5972" s="2" t="s">
        <v>15</v>
      </c>
      <c r="M5972" s="2" t="s">
        <v>16</v>
      </c>
      <c r="N5972" s="2">
        <v>174.91</v>
      </c>
      <c r="O5972" s="2" t="s">
        <v>39</v>
      </c>
      <c r="P5972" s="2" t="s">
        <v>39</v>
      </c>
    </row>
    <row r="5973" spans="1:16" ht="14.25" hidden="1" customHeight="1" x14ac:dyDescent="0.3">
      <c r="A5973" s="2" t="s">
        <v>6004</v>
      </c>
      <c r="B5973" s="2" t="str">
        <f>RIGHT(DmartSalesData[[#This Row],[order_id]],6)</f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2" t="s">
        <v>23</v>
      </c>
    </row>
    <row r="5974" spans="1:16" ht="14.25" hidden="1" customHeight="1" x14ac:dyDescent="0.3">
      <c r="A5974" s="2" t="s">
        <v>6005</v>
      </c>
      <c r="B5974" s="2" t="str">
        <f>RIGHT(DmartSalesData[[#This Row],[order_id]],6)</f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2" t="s">
        <v>39</v>
      </c>
    </row>
    <row r="5975" spans="1:16" ht="14.25" hidden="1" customHeight="1" x14ac:dyDescent="0.3">
      <c r="A5975" s="2" t="s">
        <v>6006</v>
      </c>
      <c r="B5975" s="2" t="str">
        <f>RIGHT(DmartSalesData[[#This Row],[order_id]],6)</f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2" t="s">
        <v>48</v>
      </c>
    </row>
    <row r="5976" spans="1:16" ht="14.25" hidden="1" customHeight="1" x14ac:dyDescent="0.3">
      <c r="A5976" s="2" t="s">
        <v>6007</v>
      </c>
      <c r="B5976" s="2" t="str">
        <f>RIGHT(DmartSalesData[[#This Row],[order_id]],6)</f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2" t="s">
        <v>34</v>
      </c>
    </row>
    <row r="5977" spans="1:16" ht="14.25" hidden="1" customHeight="1" x14ac:dyDescent="0.3">
      <c r="A5977" s="2" t="s">
        <v>6008</v>
      </c>
      <c r="B5977" s="2" t="str">
        <f>RIGHT(DmartSalesData[[#This Row],[order_id]],6)</f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2" t="s">
        <v>23</v>
      </c>
    </row>
    <row r="5978" spans="1:16" ht="14.25" hidden="1" customHeight="1" x14ac:dyDescent="0.3">
      <c r="A5978" s="2" t="s">
        <v>6009</v>
      </c>
      <c r="B5978" s="2" t="str">
        <f>RIGHT(DmartSalesData[[#This Row],[order_id]],6)</f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2" t="s">
        <v>28</v>
      </c>
    </row>
    <row r="5979" spans="1:16" ht="14.25" hidden="1" customHeight="1" x14ac:dyDescent="0.3">
      <c r="A5979" s="2" t="s">
        <v>6010</v>
      </c>
      <c r="B5979" s="2" t="str">
        <f>RIGHT(DmartSalesData[[#This Row],[order_id]],6)</f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2" t="s">
        <v>48</v>
      </c>
    </row>
    <row r="5980" spans="1:16" ht="14.25" hidden="1" customHeight="1" x14ac:dyDescent="0.3">
      <c r="A5980" s="2" t="s">
        <v>6011</v>
      </c>
      <c r="B5980" s="2" t="str">
        <f>RIGHT(DmartSalesData[[#This Row],[order_id]],6)</f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2" t="s">
        <v>28</v>
      </c>
    </row>
    <row r="5981" spans="1:16" ht="14.25" hidden="1" customHeight="1" x14ac:dyDescent="0.3">
      <c r="A5981" s="2" t="s">
        <v>6012</v>
      </c>
      <c r="B5981" s="2" t="str">
        <f>RIGHT(DmartSalesData[[#This Row],[order_id]],6)</f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2" t="s">
        <v>17</v>
      </c>
    </row>
    <row r="5982" spans="1:16" ht="14.25" hidden="1" customHeight="1" x14ac:dyDescent="0.3">
      <c r="A5982" s="2" t="s">
        <v>6013</v>
      </c>
      <c r="B5982" s="2" t="str">
        <f>RIGHT(DmartSalesData[[#This Row],[order_id]],6)</f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2" t="s">
        <v>34</v>
      </c>
    </row>
    <row r="5983" spans="1:16" ht="14.25" hidden="1" customHeight="1" x14ac:dyDescent="0.3">
      <c r="A5983" s="2" t="s">
        <v>5998</v>
      </c>
      <c r="B5983" s="2" t="str">
        <f>RIGHT(DmartSalesData[[#This Row],[order_id]],6)</f>
        <v>105965</v>
      </c>
      <c r="C5983" s="2" t="s">
        <v>25</v>
      </c>
      <c r="D5983" s="2" t="s">
        <v>36</v>
      </c>
      <c r="E5983" s="2">
        <v>2444.4699999999998</v>
      </c>
      <c r="F5983" s="2">
        <v>0.48</v>
      </c>
      <c r="G5983" s="2">
        <f t="shared" si="186"/>
        <v>1173.3455999999999</v>
      </c>
      <c r="H5983" s="2">
        <f t="shared" si="187"/>
        <v>1271.1243999999999</v>
      </c>
      <c r="I5983" s="2">
        <v>7</v>
      </c>
      <c r="J5983" s="3">
        <v>45564</v>
      </c>
      <c r="K5983" s="3">
        <v>45565</v>
      </c>
      <c r="L5983" s="2" t="s">
        <v>15</v>
      </c>
      <c r="M5983" s="2" t="s">
        <v>22</v>
      </c>
      <c r="N5983" s="2">
        <v>231.01</v>
      </c>
      <c r="O5983" s="2" t="s">
        <v>48</v>
      </c>
      <c r="P5983" s="2" t="s">
        <v>48</v>
      </c>
    </row>
    <row r="5984" spans="1:16" ht="14.25" hidden="1" customHeight="1" x14ac:dyDescent="0.3">
      <c r="A5984" s="2" t="s">
        <v>6015</v>
      </c>
      <c r="B5984" s="2" t="str">
        <f>RIGHT(DmartSalesData[[#This Row],[order_id]],6)</f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2" t="s">
        <v>39</v>
      </c>
    </row>
    <row r="5985" spans="1:16" ht="14.25" hidden="1" customHeight="1" x14ac:dyDescent="0.3">
      <c r="A5985" s="2" t="s">
        <v>6003</v>
      </c>
      <c r="B5985" s="2" t="str">
        <f>RIGHT(DmartSalesData[[#This Row],[order_id]],6)</f>
        <v>105970</v>
      </c>
      <c r="C5985" s="2" t="s">
        <v>25</v>
      </c>
      <c r="D5985" s="2" t="s">
        <v>20</v>
      </c>
      <c r="E5985" s="2">
        <v>3851.03</v>
      </c>
      <c r="F5985" s="2">
        <v>0.28999999999999998</v>
      </c>
      <c r="G5985" s="2">
        <f t="shared" si="186"/>
        <v>1116.7987000000001</v>
      </c>
      <c r="H5985" s="2">
        <f t="shared" si="187"/>
        <v>2734.2313000000004</v>
      </c>
      <c r="I5985" s="2">
        <v>3</v>
      </c>
      <c r="J5985" s="3">
        <v>45190</v>
      </c>
      <c r="K5985" s="3">
        <v>45191</v>
      </c>
      <c r="L5985" s="2" t="s">
        <v>15</v>
      </c>
      <c r="M5985" s="2" t="s">
        <v>27</v>
      </c>
      <c r="N5985" s="2">
        <v>939.53</v>
      </c>
      <c r="O5985" s="2" t="s">
        <v>34</v>
      </c>
      <c r="P5985" s="2" t="s">
        <v>34</v>
      </c>
    </row>
    <row r="5986" spans="1:16" ht="14.25" hidden="1" customHeight="1" x14ac:dyDescent="0.3">
      <c r="A5986" s="2" t="s">
        <v>6017</v>
      </c>
      <c r="B5986" s="2" t="str">
        <f>RIGHT(DmartSalesData[[#This Row],[order_id]],6)</f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2" t="s">
        <v>48</v>
      </c>
    </row>
    <row r="5987" spans="1:16" ht="14.25" hidden="1" customHeight="1" x14ac:dyDescent="0.3">
      <c r="A5987" s="2" t="s">
        <v>6014</v>
      </c>
      <c r="B5987" s="2" t="str">
        <f>RIGHT(DmartSalesData[[#This Row],[order_id]],6)</f>
        <v>105981</v>
      </c>
      <c r="C5987" s="2" t="s">
        <v>19</v>
      </c>
      <c r="D5987" s="2" t="s">
        <v>14</v>
      </c>
      <c r="E5987" s="2">
        <v>4905.97</v>
      </c>
      <c r="F5987" s="2">
        <v>0.23</v>
      </c>
      <c r="G5987" s="2">
        <f t="shared" si="186"/>
        <v>1128.3731</v>
      </c>
      <c r="H5987" s="2">
        <f t="shared" si="187"/>
        <v>3777.5969000000005</v>
      </c>
      <c r="I5987" s="2">
        <v>5</v>
      </c>
      <c r="J5987" s="3">
        <v>45618</v>
      </c>
      <c r="K5987" s="3">
        <v>45624</v>
      </c>
      <c r="L5987" s="2" t="s">
        <v>15</v>
      </c>
      <c r="M5987" s="2" t="s">
        <v>16</v>
      </c>
      <c r="N5987" s="2">
        <v>835.53</v>
      </c>
      <c r="O5987" s="2" t="s">
        <v>23</v>
      </c>
      <c r="P5987" s="2" t="s">
        <v>23</v>
      </c>
    </row>
    <row r="5988" spans="1:16" ht="14.25" hidden="1" customHeight="1" x14ac:dyDescent="0.3">
      <c r="A5988" s="2" t="s">
        <v>6016</v>
      </c>
      <c r="B5988" s="2" t="str">
        <f>RIGHT(DmartSalesData[[#This Row],[order_id]],6)</f>
        <v>105983</v>
      </c>
      <c r="C5988" s="2" t="s">
        <v>41</v>
      </c>
      <c r="D5988" s="2" t="s">
        <v>36</v>
      </c>
      <c r="E5988" s="2">
        <v>4254.92</v>
      </c>
      <c r="F5988" s="2">
        <v>0.42</v>
      </c>
      <c r="G5988" s="2">
        <f t="shared" si="186"/>
        <v>1787.0663999999999</v>
      </c>
      <c r="H5988" s="2">
        <f t="shared" si="187"/>
        <v>2467.8536000000004</v>
      </c>
      <c r="I5988" s="2">
        <v>2</v>
      </c>
      <c r="J5988" s="3">
        <v>45589</v>
      </c>
      <c r="K5988" s="3">
        <v>45593</v>
      </c>
      <c r="L5988" s="2" t="s">
        <v>31</v>
      </c>
      <c r="M5988" s="2" t="s">
        <v>27</v>
      </c>
      <c r="N5988" s="2">
        <v>900.56</v>
      </c>
      <c r="O5988" s="2" t="s">
        <v>48</v>
      </c>
      <c r="P5988" s="2" t="s">
        <v>48</v>
      </c>
    </row>
    <row r="5989" spans="1:16" ht="14.25" hidden="1" customHeight="1" x14ac:dyDescent="0.3">
      <c r="A5989" s="2" t="s">
        <v>6020</v>
      </c>
      <c r="B5989" s="2" t="str">
        <f>RIGHT(DmartSalesData[[#This Row],[order_id]],6)</f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2" t="s">
        <v>28</v>
      </c>
    </row>
    <row r="5990" spans="1:16" ht="14.25" hidden="1" customHeight="1" x14ac:dyDescent="0.3">
      <c r="A5990" s="2" t="s">
        <v>6021</v>
      </c>
      <c r="B5990" s="2" t="str">
        <f>RIGHT(DmartSalesData[[#This Row],[order_id]],6)</f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2" t="s">
        <v>39</v>
      </c>
    </row>
    <row r="5991" spans="1:16" ht="14.25" hidden="1" customHeight="1" x14ac:dyDescent="0.3">
      <c r="A5991" s="2" t="s">
        <v>6018</v>
      </c>
      <c r="B5991" s="2" t="str">
        <f>RIGHT(DmartSalesData[[#This Row],[order_id]],6)</f>
        <v>105985</v>
      </c>
      <c r="C5991" s="2" t="s">
        <v>13</v>
      </c>
      <c r="D5991" s="2" t="s">
        <v>14</v>
      </c>
      <c r="E5991" s="2">
        <v>4467.63</v>
      </c>
      <c r="F5991" s="2">
        <v>0.43</v>
      </c>
      <c r="G5991" s="2">
        <f t="shared" si="186"/>
        <v>1921.0808999999999</v>
      </c>
      <c r="H5991" s="2">
        <f t="shared" si="187"/>
        <v>2546.5491000000002</v>
      </c>
      <c r="I5991" s="2">
        <v>7</v>
      </c>
      <c r="J5991" s="3">
        <v>45296</v>
      </c>
      <c r="K5991" s="3">
        <v>45301</v>
      </c>
      <c r="L5991" s="2" t="s">
        <v>21</v>
      </c>
      <c r="M5991" s="2" t="s">
        <v>22</v>
      </c>
      <c r="N5991" s="2">
        <v>881.86</v>
      </c>
      <c r="O5991" s="2" t="s">
        <v>48</v>
      </c>
      <c r="P5991" s="2" t="s">
        <v>48</v>
      </c>
    </row>
    <row r="5992" spans="1:16" ht="14.25" hidden="1" customHeight="1" x14ac:dyDescent="0.3">
      <c r="A5992" s="2" t="s">
        <v>6023</v>
      </c>
      <c r="B5992" s="2" t="str">
        <f>RIGHT(DmartSalesData[[#This Row],[order_id]],6)</f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2" t="s">
        <v>39</v>
      </c>
    </row>
    <row r="5993" spans="1:16" ht="14.25" hidden="1" customHeight="1" x14ac:dyDescent="0.3">
      <c r="A5993" s="2" t="s">
        <v>6024</v>
      </c>
      <c r="B5993" s="2" t="str">
        <f>RIGHT(DmartSalesData[[#This Row],[order_id]],6)</f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2" t="s">
        <v>17</v>
      </c>
    </row>
    <row r="5994" spans="1:16" ht="14.25" hidden="1" customHeight="1" x14ac:dyDescent="0.3">
      <c r="A5994" s="2" t="s">
        <v>6025</v>
      </c>
      <c r="B5994" s="2" t="str">
        <f>RIGHT(DmartSalesData[[#This Row],[order_id]],6)</f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2" t="s">
        <v>39</v>
      </c>
    </row>
    <row r="5995" spans="1:16" ht="14.25" hidden="1" customHeight="1" x14ac:dyDescent="0.3">
      <c r="A5995" s="2" t="s">
        <v>6026</v>
      </c>
      <c r="B5995" s="2" t="str">
        <f>RIGHT(DmartSalesData[[#This Row],[order_id]],6)</f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2" t="s">
        <v>23</v>
      </c>
    </row>
    <row r="5996" spans="1:16" ht="14.25" hidden="1" customHeight="1" x14ac:dyDescent="0.3">
      <c r="A5996" s="2" t="s">
        <v>6019</v>
      </c>
      <c r="B5996" s="2" t="str">
        <f>RIGHT(DmartSalesData[[#This Row],[order_id]],6)</f>
        <v>105986</v>
      </c>
      <c r="C5996" s="2" t="s">
        <v>19</v>
      </c>
      <c r="D5996" s="2" t="s">
        <v>36</v>
      </c>
      <c r="E5996" s="2">
        <v>4584.1899999999996</v>
      </c>
      <c r="F5996" s="2">
        <v>0.35</v>
      </c>
      <c r="G5996" s="2">
        <f t="shared" si="186"/>
        <v>1604.4664999999998</v>
      </c>
      <c r="H5996" s="2">
        <f t="shared" si="187"/>
        <v>2979.7235000000001</v>
      </c>
      <c r="I5996" s="2">
        <v>7</v>
      </c>
      <c r="J5996" s="3">
        <v>45478</v>
      </c>
      <c r="K5996" s="3">
        <v>45484</v>
      </c>
      <c r="L5996" s="2" t="s">
        <v>15</v>
      </c>
      <c r="M5996" s="2" t="s">
        <v>27</v>
      </c>
      <c r="N5996" s="2">
        <v>1268.6300000000001</v>
      </c>
      <c r="O5996" s="2" t="s">
        <v>34</v>
      </c>
      <c r="P5996" s="2" t="s">
        <v>34</v>
      </c>
    </row>
    <row r="5997" spans="1:16" ht="14.25" hidden="1" customHeight="1" x14ac:dyDescent="0.3">
      <c r="A5997" s="2" t="s">
        <v>6022</v>
      </c>
      <c r="B5997" s="2" t="str">
        <f>RIGHT(DmartSalesData[[#This Row],[order_id]],6)</f>
        <v>105989</v>
      </c>
      <c r="C5997" s="2" t="s">
        <v>13</v>
      </c>
      <c r="D5997" s="2" t="s">
        <v>20</v>
      </c>
      <c r="E5997" s="2">
        <v>3132.57</v>
      </c>
      <c r="F5997" s="2">
        <v>0.48</v>
      </c>
      <c r="G5997" s="2">
        <f t="shared" si="186"/>
        <v>1503.6336000000001</v>
      </c>
      <c r="H5997" s="2">
        <f t="shared" si="187"/>
        <v>1628.9364</v>
      </c>
      <c r="I5997" s="2">
        <v>1</v>
      </c>
      <c r="J5997" s="3">
        <v>45195</v>
      </c>
      <c r="K5997" s="3">
        <v>45200</v>
      </c>
      <c r="L5997" s="2" t="s">
        <v>21</v>
      </c>
      <c r="M5997" s="2" t="s">
        <v>27</v>
      </c>
      <c r="N5997" s="2">
        <v>870.57</v>
      </c>
      <c r="O5997" s="2" t="s">
        <v>39</v>
      </c>
      <c r="P5997" s="2" t="s">
        <v>39</v>
      </c>
    </row>
    <row r="5998" spans="1:16" ht="14.25" hidden="1" customHeight="1" x14ac:dyDescent="0.3">
      <c r="A5998" s="2" t="s">
        <v>6027</v>
      </c>
      <c r="B5998" s="2" t="str">
        <f>RIGHT(DmartSalesData[[#This Row],[order_id]],6)</f>
        <v>105994</v>
      </c>
      <c r="C5998" s="2" t="s">
        <v>19</v>
      </c>
      <c r="D5998" s="2" t="s">
        <v>36</v>
      </c>
      <c r="E5998" s="2">
        <v>3811.18</v>
      </c>
      <c r="F5998" s="2">
        <v>0.3</v>
      </c>
      <c r="G5998" s="2">
        <f t="shared" si="186"/>
        <v>1143.3539999999998</v>
      </c>
      <c r="H5998" s="2">
        <f t="shared" si="187"/>
        <v>2667.826</v>
      </c>
      <c r="I5998" s="2">
        <v>7</v>
      </c>
      <c r="J5998" s="3">
        <v>44929</v>
      </c>
      <c r="K5998" s="3">
        <v>44935</v>
      </c>
      <c r="L5998" s="2" t="s">
        <v>15</v>
      </c>
      <c r="M5998" s="2" t="s">
        <v>27</v>
      </c>
      <c r="N5998" s="2">
        <v>901.25</v>
      </c>
      <c r="O5998" s="2" t="s">
        <v>23</v>
      </c>
      <c r="P5998" s="2" t="s">
        <v>23</v>
      </c>
    </row>
    <row r="5999" spans="1:16" ht="14.25" hidden="1" customHeight="1" x14ac:dyDescent="0.3">
      <c r="A5999" s="2" t="s">
        <v>6030</v>
      </c>
      <c r="B5999" s="2" t="str">
        <f>RIGHT(DmartSalesData[[#This Row],[order_id]],6)</f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2" t="s">
        <v>28</v>
      </c>
    </row>
    <row r="6000" spans="1:16" ht="14.25" hidden="1" customHeight="1" x14ac:dyDescent="0.3">
      <c r="A6000" s="2" t="s">
        <v>6031</v>
      </c>
      <c r="B6000" s="2" t="str">
        <f>RIGHT(DmartSalesData[[#This Row],[order_id]],6)</f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2" t="s">
        <v>48</v>
      </c>
    </row>
    <row r="6001" spans="1:16" ht="14.25" hidden="1" customHeight="1" x14ac:dyDescent="0.3">
      <c r="A6001" s="2" t="s">
        <v>6032</v>
      </c>
      <c r="B6001" s="2" t="str">
        <f>RIGHT(DmartSalesData[[#This Row],[order_id]],6)</f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2" t="s">
        <v>28</v>
      </c>
    </row>
    <row r="6002" spans="1:16" ht="14.25" hidden="1" customHeight="1" x14ac:dyDescent="0.3">
      <c r="A6002" s="2" t="s">
        <v>6033</v>
      </c>
      <c r="B6002" s="2" t="str">
        <f>RIGHT(DmartSalesData[[#This Row],[order_id]],6)</f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2" t="s">
        <v>17</v>
      </c>
    </row>
    <row r="6003" spans="1:16" ht="14.25" hidden="1" customHeight="1" x14ac:dyDescent="0.3">
      <c r="A6003" s="2" t="s">
        <v>6028</v>
      </c>
      <c r="B6003" s="2" t="str">
        <f>RIGHT(DmartSalesData[[#This Row],[order_id]],6)</f>
        <v>105995</v>
      </c>
      <c r="C6003" s="2" t="s">
        <v>19</v>
      </c>
      <c r="D6003" s="2" t="s">
        <v>14</v>
      </c>
      <c r="E6003" s="2">
        <v>4826.41</v>
      </c>
      <c r="F6003" s="2">
        <v>0.26</v>
      </c>
      <c r="G6003" s="2">
        <f t="shared" si="186"/>
        <v>1254.8666000000001</v>
      </c>
      <c r="H6003" s="2">
        <f t="shared" si="187"/>
        <v>3571.5433999999996</v>
      </c>
      <c r="I6003" s="2">
        <v>9</v>
      </c>
      <c r="J6003" s="3">
        <v>45243</v>
      </c>
      <c r="K6003" s="3">
        <v>45250</v>
      </c>
      <c r="L6003" s="2" t="s">
        <v>31</v>
      </c>
      <c r="M6003" s="2" t="s">
        <v>27</v>
      </c>
      <c r="N6003" s="2">
        <v>960.22</v>
      </c>
      <c r="O6003" s="2" t="s">
        <v>34</v>
      </c>
      <c r="P6003" s="2" t="s">
        <v>34</v>
      </c>
    </row>
    <row r="6004" spans="1:16" ht="14.25" hidden="1" customHeight="1" x14ac:dyDescent="0.3">
      <c r="A6004" s="2" t="s">
        <v>6029</v>
      </c>
      <c r="B6004" s="2" t="str">
        <f>RIGHT(DmartSalesData[[#This Row],[order_id]],6)</f>
        <v>105996</v>
      </c>
      <c r="C6004" s="2" t="s">
        <v>13</v>
      </c>
      <c r="D6004" s="2" t="s">
        <v>36</v>
      </c>
      <c r="E6004" s="2">
        <v>4352.08</v>
      </c>
      <c r="F6004" s="2">
        <v>0.38</v>
      </c>
      <c r="G6004" s="2">
        <f t="shared" si="186"/>
        <v>1653.7904000000001</v>
      </c>
      <c r="H6004" s="2">
        <f t="shared" si="187"/>
        <v>2698.2896000000001</v>
      </c>
      <c r="I6004" s="2">
        <v>8</v>
      </c>
      <c r="J6004" s="3">
        <v>44998</v>
      </c>
      <c r="K6004" s="3">
        <v>45002</v>
      </c>
      <c r="L6004" s="2" t="s">
        <v>31</v>
      </c>
      <c r="M6004" s="2" t="s">
        <v>16</v>
      </c>
      <c r="N6004" s="2">
        <v>345.99</v>
      </c>
      <c r="O6004" s="2" t="s">
        <v>17</v>
      </c>
      <c r="P6004" s="2" t="s">
        <v>17</v>
      </c>
    </row>
    <row r="6005" spans="1:16" ht="14.25" hidden="1" customHeight="1" x14ac:dyDescent="0.3">
      <c r="A6005" s="2" t="s">
        <v>6034</v>
      </c>
      <c r="B6005" s="2" t="str">
        <f>RIGHT(DmartSalesData[[#This Row],[order_id]],6)</f>
        <v>106001</v>
      </c>
      <c r="C6005" s="2" t="s">
        <v>25</v>
      </c>
      <c r="D6005" s="2" t="s">
        <v>36</v>
      </c>
      <c r="E6005" s="2">
        <v>4140.6000000000004</v>
      </c>
      <c r="F6005" s="2">
        <v>0.28000000000000003</v>
      </c>
      <c r="G6005" s="2">
        <f t="shared" si="186"/>
        <v>1159.3680000000002</v>
      </c>
      <c r="H6005" s="2">
        <f t="shared" si="187"/>
        <v>2981.232</v>
      </c>
      <c r="I6005" s="2">
        <v>8</v>
      </c>
      <c r="J6005" s="3">
        <v>45105</v>
      </c>
      <c r="K6005" s="3">
        <v>45106</v>
      </c>
      <c r="L6005" s="2" t="s">
        <v>21</v>
      </c>
      <c r="M6005" s="2" t="s">
        <v>27</v>
      </c>
      <c r="N6005" s="2">
        <v>213.15</v>
      </c>
      <c r="O6005" s="2" t="s">
        <v>17</v>
      </c>
      <c r="P6005" s="2" t="s">
        <v>17</v>
      </c>
    </row>
    <row r="6006" spans="1:16" ht="14.25" hidden="1" customHeight="1" x14ac:dyDescent="0.3">
      <c r="A6006" s="2" t="s">
        <v>6037</v>
      </c>
      <c r="B6006" s="2" t="str">
        <f>RIGHT(DmartSalesData[[#This Row],[order_id]],6)</f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2" t="s">
        <v>17</v>
      </c>
    </row>
    <row r="6007" spans="1:16" ht="14.25" hidden="1" customHeight="1" x14ac:dyDescent="0.3">
      <c r="A6007" s="2" t="s">
        <v>6038</v>
      </c>
      <c r="B6007" s="2" t="str">
        <f>RIGHT(DmartSalesData[[#This Row],[order_id]],6)</f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2" t="s">
        <v>28</v>
      </c>
    </row>
    <row r="6008" spans="1:16" ht="14.25" hidden="1" customHeight="1" x14ac:dyDescent="0.3">
      <c r="A6008" s="2" t="s">
        <v>6039</v>
      </c>
      <c r="B6008" s="2" t="str">
        <f>RIGHT(DmartSalesData[[#This Row],[order_id]],6)</f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2" t="s">
        <v>34</v>
      </c>
    </row>
    <row r="6009" spans="1:16" ht="14.25" hidden="1" customHeight="1" x14ac:dyDescent="0.3">
      <c r="A6009" s="2" t="s">
        <v>6040</v>
      </c>
      <c r="B6009" s="2" t="str">
        <f>RIGHT(DmartSalesData[[#This Row],[order_id]],6)</f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2" t="s">
        <v>28</v>
      </c>
    </row>
    <row r="6010" spans="1:16" ht="14.25" hidden="1" customHeight="1" x14ac:dyDescent="0.3">
      <c r="A6010" s="2" t="s">
        <v>6035</v>
      </c>
      <c r="B6010" s="2" t="str">
        <f>RIGHT(DmartSalesData[[#This Row],[order_id]],6)</f>
        <v>106002</v>
      </c>
      <c r="C6010" s="2" t="s">
        <v>25</v>
      </c>
      <c r="D6010" s="2" t="s">
        <v>14</v>
      </c>
      <c r="E6010" s="2">
        <v>3918.26</v>
      </c>
      <c r="F6010" s="2">
        <v>0.49</v>
      </c>
      <c r="G6010" s="2">
        <f t="shared" si="186"/>
        <v>1919.9474</v>
      </c>
      <c r="H6010" s="2">
        <f t="shared" si="187"/>
        <v>1998.3126000000002</v>
      </c>
      <c r="I6010" s="2">
        <v>8</v>
      </c>
      <c r="J6010" s="3">
        <v>44969</v>
      </c>
      <c r="K6010" s="3">
        <v>44971</v>
      </c>
      <c r="L6010" s="2" t="s">
        <v>15</v>
      </c>
      <c r="M6010" s="2" t="s">
        <v>22</v>
      </c>
      <c r="N6010" s="2">
        <v>957.73</v>
      </c>
      <c r="O6010" s="2" t="s">
        <v>48</v>
      </c>
      <c r="P6010" s="2" t="s">
        <v>48</v>
      </c>
    </row>
    <row r="6011" spans="1:16" ht="14.25" hidden="1" customHeight="1" x14ac:dyDescent="0.3">
      <c r="A6011" s="2" t="s">
        <v>6042</v>
      </c>
      <c r="B6011" s="2" t="str">
        <f>RIGHT(DmartSalesData[[#This Row],[order_id]],6)</f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2" t="s">
        <v>23</v>
      </c>
    </row>
    <row r="6012" spans="1:16" ht="14.25" hidden="1" customHeight="1" x14ac:dyDescent="0.3">
      <c r="A6012" s="2" t="s">
        <v>6043</v>
      </c>
      <c r="B6012" s="2" t="str">
        <f>RIGHT(DmartSalesData[[#This Row],[order_id]],6)</f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2" t="s">
        <v>17</v>
      </c>
    </row>
    <row r="6013" spans="1:16" ht="14.25" hidden="1" customHeight="1" x14ac:dyDescent="0.3">
      <c r="A6013" s="2" t="s">
        <v>6036</v>
      </c>
      <c r="B6013" s="2" t="str">
        <f>RIGHT(DmartSalesData[[#This Row],[order_id]],6)</f>
        <v>106003</v>
      </c>
      <c r="C6013" s="2" t="s">
        <v>19</v>
      </c>
      <c r="D6013" s="2" t="s">
        <v>14</v>
      </c>
      <c r="E6013" s="2">
        <v>3164.51</v>
      </c>
      <c r="F6013" s="2">
        <v>0.4</v>
      </c>
      <c r="G6013" s="2">
        <f t="shared" ref="G6013:G6076" si="188">E6013*F6013</f>
        <v>1265.8040000000001</v>
      </c>
      <c r="H6013" s="2">
        <f t="shared" ref="H6013:H6076" si="189">E6013-G6013</f>
        <v>1898.7060000000001</v>
      </c>
      <c r="I6013" s="2">
        <v>4</v>
      </c>
      <c r="J6013" s="3">
        <v>45126</v>
      </c>
      <c r="K6013" s="3">
        <v>45127</v>
      </c>
      <c r="L6013" s="2" t="s">
        <v>31</v>
      </c>
      <c r="M6013" s="2" t="s">
        <v>22</v>
      </c>
      <c r="N6013" s="2">
        <v>673.06</v>
      </c>
      <c r="O6013" s="2" t="s">
        <v>28</v>
      </c>
      <c r="P6013" s="2" t="s">
        <v>28</v>
      </c>
    </row>
    <row r="6014" spans="1:16" ht="14.25" hidden="1" customHeight="1" x14ac:dyDescent="0.3">
      <c r="A6014" s="2" t="s">
        <v>6045</v>
      </c>
      <c r="B6014" s="2" t="str">
        <f>RIGHT(DmartSalesData[[#This Row],[order_id]],6)</f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8"/>
        <v>79.569500000000005</v>
      </c>
      <c r="H6014" s="2">
        <f t="shared" si="189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2" t="s">
        <v>28</v>
      </c>
    </row>
    <row r="6015" spans="1:16" ht="14.25" hidden="1" customHeight="1" x14ac:dyDescent="0.3">
      <c r="A6015" s="2" t="s">
        <v>6046</v>
      </c>
      <c r="B6015" s="2" t="str">
        <f>RIGHT(DmartSalesData[[#This Row],[order_id]],6)</f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8"/>
        <v>301.46690000000001</v>
      </c>
      <c r="H6015" s="2">
        <f t="shared" si="189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2" t="s">
        <v>17</v>
      </c>
    </row>
    <row r="6016" spans="1:16" ht="14.25" hidden="1" customHeight="1" x14ac:dyDescent="0.3">
      <c r="A6016" s="2" t="s">
        <v>6047</v>
      </c>
      <c r="B6016" s="2" t="str">
        <f>RIGHT(DmartSalesData[[#This Row],[order_id]],6)</f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8"/>
        <v>156.62800000000001</v>
      </c>
      <c r="H6016" s="2">
        <f t="shared" si="189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2" t="s">
        <v>34</v>
      </c>
    </row>
    <row r="6017" spans="1:16" ht="14.25" hidden="1" customHeight="1" x14ac:dyDescent="0.3">
      <c r="A6017" s="2" t="s">
        <v>6041</v>
      </c>
      <c r="B6017" s="2" t="str">
        <f>RIGHT(DmartSalesData[[#This Row],[order_id]],6)</f>
        <v>106008</v>
      </c>
      <c r="C6017" s="2" t="s">
        <v>13</v>
      </c>
      <c r="D6017" s="2" t="s">
        <v>26</v>
      </c>
      <c r="E6017" s="2">
        <v>4899.37</v>
      </c>
      <c r="F6017" s="2">
        <v>0.36</v>
      </c>
      <c r="G6017" s="2">
        <f t="shared" si="188"/>
        <v>1763.7731999999999</v>
      </c>
      <c r="H6017" s="2">
        <f t="shared" si="189"/>
        <v>3135.5968000000003</v>
      </c>
      <c r="I6017" s="2">
        <v>4</v>
      </c>
      <c r="J6017" s="3">
        <v>45050</v>
      </c>
      <c r="K6017" s="3">
        <v>45052</v>
      </c>
      <c r="L6017" s="2" t="s">
        <v>21</v>
      </c>
      <c r="M6017" s="2" t="s">
        <v>22</v>
      </c>
      <c r="N6017" s="2">
        <v>706.02</v>
      </c>
      <c r="O6017" s="2" t="s">
        <v>34</v>
      </c>
      <c r="P6017" s="2" t="s">
        <v>34</v>
      </c>
    </row>
    <row r="6018" spans="1:16" ht="14.25" hidden="1" customHeight="1" x14ac:dyDescent="0.3">
      <c r="A6018" s="2" t="s">
        <v>6044</v>
      </c>
      <c r="B6018" s="2" t="str">
        <f>RIGHT(DmartSalesData[[#This Row],[order_id]],6)</f>
        <v>106011</v>
      </c>
      <c r="C6018" s="2" t="s">
        <v>13</v>
      </c>
      <c r="D6018" s="2" t="s">
        <v>26</v>
      </c>
      <c r="E6018" s="2">
        <v>3173.67</v>
      </c>
      <c r="F6018" s="2">
        <v>0.41</v>
      </c>
      <c r="G6018" s="2">
        <f t="shared" si="188"/>
        <v>1301.2047</v>
      </c>
      <c r="H6018" s="2">
        <f t="shared" si="189"/>
        <v>1872.4653000000001</v>
      </c>
      <c r="I6018" s="2">
        <v>8</v>
      </c>
      <c r="J6018" s="3">
        <v>45401</v>
      </c>
      <c r="K6018" s="3">
        <v>45407</v>
      </c>
      <c r="L6018" s="2" t="s">
        <v>31</v>
      </c>
      <c r="M6018" s="2" t="s">
        <v>16</v>
      </c>
      <c r="N6018" s="2">
        <v>563.16</v>
      </c>
      <c r="O6018" s="2" t="s">
        <v>28</v>
      </c>
      <c r="P6018" s="2" t="s">
        <v>28</v>
      </c>
    </row>
    <row r="6019" spans="1:16" ht="14.25" hidden="1" customHeight="1" x14ac:dyDescent="0.3">
      <c r="A6019" s="2" t="s">
        <v>6050</v>
      </c>
      <c r="B6019" s="2" t="str">
        <f>RIGHT(DmartSalesData[[#This Row],[order_id]],6)</f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si="188"/>
        <v>800.80020000000002</v>
      </c>
      <c r="H6019" s="2">
        <f t="shared" si="189"/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2" t="s">
        <v>28</v>
      </c>
    </row>
    <row r="6020" spans="1:16" ht="14.25" hidden="1" customHeight="1" x14ac:dyDescent="0.3">
      <c r="A6020" s="2" t="s">
        <v>6051</v>
      </c>
      <c r="B6020" s="2" t="str">
        <f>RIGHT(DmartSalesData[[#This Row],[order_id]],6)</f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2" t="s">
        <v>17</v>
      </c>
    </row>
    <row r="6021" spans="1:16" ht="14.25" hidden="1" customHeight="1" x14ac:dyDescent="0.3">
      <c r="A6021" s="2" t="s">
        <v>6052</v>
      </c>
      <c r="B6021" s="2" t="str">
        <f>RIGHT(DmartSalesData[[#This Row],[order_id]],6)</f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2" t="s">
        <v>17</v>
      </c>
    </row>
    <row r="6022" spans="1:16" ht="14.25" hidden="1" customHeight="1" x14ac:dyDescent="0.3">
      <c r="A6022" s="2" t="s">
        <v>6053</v>
      </c>
      <c r="B6022" s="2" t="str">
        <f>RIGHT(DmartSalesData[[#This Row],[order_id]],6)</f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2" t="s">
        <v>17</v>
      </c>
    </row>
    <row r="6023" spans="1:16" ht="14.25" hidden="1" customHeight="1" x14ac:dyDescent="0.3">
      <c r="A6023" s="2" t="s">
        <v>6048</v>
      </c>
      <c r="B6023" s="2" t="str">
        <f>RIGHT(DmartSalesData[[#This Row],[order_id]],6)</f>
        <v>106015</v>
      </c>
      <c r="C6023" s="2" t="s">
        <v>19</v>
      </c>
      <c r="D6023" s="2" t="s">
        <v>20</v>
      </c>
      <c r="E6023" s="2">
        <v>4819.47</v>
      </c>
      <c r="F6023" s="2">
        <v>0.35</v>
      </c>
      <c r="G6023" s="2">
        <f t="shared" si="188"/>
        <v>1686.8145</v>
      </c>
      <c r="H6023" s="2">
        <f t="shared" si="189"/>
        <v>3132.6555000000003</v>
      </c>
      <c r="I6023" s="2">
        <v>1</v>
      </c>
      <c r="J6023" s="3">
        <v>44980</v>
      </c>
      <c r="K6023" s="3">
        <v>44983</v>
      </c>
      <c r="L6023" s="2" t="s">
        <v>15</v>
      </c>
      <c r="M6023" s="2" t="s">
        <v>16</v>
      </c>
      <c r="N6023" s="2">
        <v>656.32</v>
      </c>
      <c r="O6023" s="2" t="s">
        <v>34</v>
      </c>
      <c r="P6023" s="2" t="s">
        <v>34</v>
      </c>
    </row>
    <row r="6024" spans="1:16" ht="14.25" hidden="1" customHeight="1" x14ac:dyDescent="0.3">
      <c r="A6024" s="2" t="s">
        <v>6055</v>
      </c>
      <c r="B6024" s="2" t="str">
        <f>RIGHT(DmartSalesData[[#This Row],[order_id]],6)</f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2" t="s">
        <v>23</v>
      </c>
    </row>
    <row r="6025" spans="1:16" ht="14.25" hidden="1" customHeight="1" x14ac:dyDescent="0.3">
      <c r="A6025" s="2" t="s">
        <v>6056</v>
      </c>
      <c r="B6025" s="2" t="str">
        <f>RIGHT(DmartSalesData[[#This Row],[order_id]],6)</f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2" t="s">
        <v>48</v>
      </c>
    </row>
    <row r="6026" spans="1:16" ht="14.25" hidden="1" customHeight="1" x14ac:dyDescent="0.3">
      <c r="A6026" s="2" t="s">
        <v>6057</v>
      </c>
      <c r="B6026" s="2" t="str">
        <f>RIGHT(DmartSalesData[[#This Row],[order_id]],6)</f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2" t="s">
        <v>17</v>
      </c>
    </row>
    <row r="6027" spans="1:16" ht="14.25" hidden="1" customHeight="1" x14ac:dyDescent="0.3">
      <c r="A6027" s="2" t="s">
        <v>6058</v>
      </c>
      <c r="B6027" s="2" t="str">
        <f>RIGHT(DmartSalesData[[#This Row],[order_id]],6)</f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2" t="s">
        <v>17</v>
      </c>
    </row>
    <row r="6028" spans="1:16" ht="14.25" hidden="1" customHeight="1" x14ac:dyDescent="0.3">
      <c r="A6028" s="2" t="s">
        <v>6059</v>
      </c>
      <c r="B6028" s="2" t="str">
        <f>RIGHT(DmartSalesData[[#This Row],[order_id]],6)</f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2" t="s">
        <v>48</v>
      </c>
    </row>
    <row r="6029" spans="1:16" ht="14.25" hidden="1" customHeight="1" x14ac:dyDescent="0.3">
      <c r="A6029" s="2" t="s">
        <v>6060</v>
      </c>
      <c r="B6029" s="2" t="str">
        <f>RIGHT(DmartSalesData[[#This Row],[order_id]],6)</f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2" t="s">
        <v>17</v>
      </c>
    </row>
    <row r="6030" spans="1:16" ht="14.25" hidden="1" customHeight="1" x14ac:dyDescent="0.3">
      <c r="A6030" s="2" t="s">
        <v>6061</v>
      </c>
      <c r="B6030" s="2" t="str">
        <f>RIGHT(DmartSalesData[[#This Row],[order_id]],6)</f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2" t="s">
        <v>28</v>
      </c>
    </row>
    <row r="6031" spans="1:16" ht="14.25" hidden="1" customHeight="1" x14ac:dyDescent="0.3">
      <c r="A6031" s="2" t="s">
        <v>6062</v>
      </c>
      <c r="B6031" s="2" t="str">
        <f>RIGHT(DmartSalesData[[#This Row],[order_id]],6)</f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2" t="s">
        <v>23</v>
      </c>
    </row>
    <row r="6032" spans="1:16" ht="14.25" hidden="1" customHeight="1" x14ac:dyDescent="0.3">
      <c r="A6032" s="2" t="s">
        <v>6063</v>
      </c>
      <c r="B6032" s="2" t="str">
        <f>RIGHT(DmartSalesData[[#This Row],[order_id]],6)</f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2" t="s">
        <v>23</v>
      </c>
    </row>
    <row r="6033" spans="1:16" ht="14.25" hidden="1" customHeight="1" x14ac:dyDescent="0.3">
      <c r="A6033" s="2" t="s">
        <v>6064</v>
      </c>
      <c r="B6033" s="2" t="str">
        <f>RIGHT(DmartSalesData[[#This Row],[order_id]],6)</f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2" t="s">
        <v>48</v>
      </c>
    </row>
    <row r="6034" spans="1:16" ht="14.25" hidden="1" customHeight="1" x14ac:dyDescent="0.3">
      <c r="A6034" s="2" t="s">
        <v>6065</v>
      </c>
      <c r="B6034" s="2" t="str">
        <f>RIGHT(DmartSalesData[[#This Row],[order_id]],6)</f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2" t="s">
        <v>39</v>
      </c>
    </row>
    <row r="6035" spans="1:16" ht="14.25" hidden="1" customHeight="1" x14ac:dyDescent="0.3">
      <c r="A6035" s="2" t="s">
        <v>6066</v>
      </c>
      <c r="B6035" s="2" t="str">
        <f>RIGHT(DmartSalesData[[#This Row],[order_id]],6)</f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2" t="s">
        <v>48</v>
      </c>
    </row>
    <row r="6036" spans="1:16" ht="14.25" hidden="1" customHeight="1" x14ac:dyDescent="0.3">
      <c r="A6036" s="2" t="s">
        <v>6067</v>
      </c>
      <c r="B6036" s="2" t="str">
        <f>RIGHT(DmartSalesData[[#This Row],[order_id]],6)</f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2" t="s">
        <v>23</v>
      </c>
    </row>
    <row r="6037" spans="1:16" ht="14.25" hidden="1" customHeight="1" x14ac:dyDescent="0.3">
      <c r="A6037" s="2" t="s">
        <v>6068</v>
      </c>
      <c r="B6037" s="2" t="str">
        <f>RIGHT(DmartSalesData[[#This Row],[order_id]],6)</f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2" t="s">
        <v>34</v>
      </c>
    </row>
    <row r="6038" spans="1:16" ht="14.25" hidden="1" customHeight="1" x14ac:dyDescent="0.3">
      <c r="A6038" s="2" t="s">
        <v>6069</v>
      </c>
      <c r="B6038" s="2" t="str">
        <f>RIGHT(DmartSalesData[[#This Row],[order_id]],6)</f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2" t="s">
        <v>39</v>
      </c>
    </row>
    <row r="6039" spans="1:16" ht="14.25" hidden="1" customHeight="1" x14ac:dyDescent="0.3">
      <c r="A6039" s="2" t="s">
        <v>6070</v>
      </c>
      <c r="B6039" s="2" t="str">
        <f>RIGHT(DmartSalesData[[#This Row],[order_id]],6)</f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2" t="s">
        <v>17</v>
      </c>
    </row>
    <row r="6040" spans="1:16" ht="14.25" hidden="1" customHeight="1" x14ac:dyDescent="0.3">
      <c r="A6040" s="2" t="s">
        <v>6071</v>
      </c>
      <c r="B6040" s="2" t="str">
        <f>RIGHT(DmartSalesData[[#This Row],[order_id]],6)</f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2" t="s">
        <v>17</v>
      </c>
    </row>
    <row r="6041" spans="1:16" ht="14.25" hidden="1" customHeight="1" x14ac:dyDescent="0.3">
      <c r="A6041" s="2" t="s">
        <v>6072</v>
      </c>
      <c r="B6041" s="2" t="str">
        <f>RIGHT(DmartSalesData[[#This Row],[order_id]],6)</f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2" t="s">
        <v>23</v>
      </c>
    </row>
    <row r="6042" spans="1:16" ht="14.25" hidden="1" customHeight="1" x14ac:dyDescent="0.3">
      <c r="A6042" s="2" t="s">
        <v>6049</v>
      </c>
      <c r="B6042" s="2" t="str">
        <f>RIGHT(DmartSalesData[[#This Row],[order_id]],6)</f>
        <v>106016</v>
      </c>
      <c r="C6042" s="2" t="s">
        <v>19</v>
      </c>
      <c r="D6042" s="2" t="s">
        <v>14</v>
      </c>
      <c r="E6042" s="2">
        <v>4570.6400000000003</v>
      </c>
      <c r="F6042" s="2">
        <v>0.35</v>
      </c>
      <c r="G6042" s="2">
        <f t="shared" si="188"/>
        <v>1599.7239999999999</v>
      </c>
      <c r="H6042" s="2">
        <f t="shared" si="189"/>
        <v>2970.9160000000002</v>
      </c>
      <c r="I6042" s="2">
        <v>3</v>
      </c>
      <c r="J6042" s="3">
        <v>45630</v>
      </c>
      <c r="K6042" s="3">
        <v>45637</v>
      </c>
      <c r="L6042" s="2" t="s">
        <v>15</v>
      </c>
      <c r="M6042" s="2" t="s">
        <v>22</v>
      </c>
      <c r="N6042" s="2">
        <v>718.54</v>
      </c>
      <c r="O6042" s="2" t="s">
        <v>39</v>
      </c>
      <c r="P6042" s="2" t="s">
        <v>39</v>
      </c>
    </row>
    <row r="6043" spans="1:16" ht="14.25" hidden="1" customHeight="1" x14ac:dyDescent="0.3">
      <c r="A6043" s="2" t="s">
        <v>6074</v>
      </c>
      <c r="B6043" s="2" t="str">
        <f>RIGHT(DmartSalesData[[#This Row],[order_id]],6)</f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2" t="s">
        <v>17</v>
      </c>
    </row>
    <row r="6044" spans="1:16" ht="14.25" hidden="1" customHeight="1" x14ac:dyDescent="0.3">
      <c r="A6044" s="2" t="s">
        <v>6075</v>
      </c>
      <c r="B6044" s="2" t="str">
        <f>RIGHT(DmartSalesData[[#This Row],[order_id]],6)</f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2" t="s">
        <v>34</v>
      </c>
    </row>
    <row r="6045" spans="1:16" ht="14.25" hidden="1" customHeight="1" x14ac:dyDescent="0.3">
      <c r="A6045" s="2" t="s">
        <v>6076</v>
      </c>
      <c r="B6045" s="2" t="str">
        <f>RIGHT(DmartSalesData[[#This Row],[order_id]],6)</f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2" t="s">
        <v>39</v>
      </c>
    </row>
    <row r="6046" spans="1:16" ht="14.25" hidden="1" customHeight="1" x14ac:dyDescent="0.3">
      <c r="A6046" s="2" t="s">
        <v>6077</v>
      </c>
      <c r="B6046" s="2" t="str">
        <f>RIGHT(DmartSalesData[[#This Row],[order_id]],6)</f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2" t="s">
        <v>28</v>
      </c>
    </row>
    <row r="6047" spans="1:16" ht="14.25" hidden="1" customHeight="1" x14ac:dyDescent="0.3">
      <c r="A6047" s="2" t="s">
        <v>6078</v>
      </c>
      <c r="B6047" s="2" t="str">
        <f>RIGHT(DmartSalesData[[#This Row],[order_id]],6)</f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2" t="s">
        <v>23</v>
      </c>
    </row>
    <row r="6048" spans="1:16" ht="14.25" hidden="1" customHeight="1" x14ac:dyDescent="0.3">
      <c r="A6048" s="2" t="s">
        <v>6054</v>
      </c>
      <c r="B6048" s="2" t="str">
        <f>RIGHT(DmartSalesData[[#This Row],[order_id]],6)</f>
        <v>106021</v>
      </c>
      <c r="C6048" s="2" t="s">
        <v>19</v>
      </c>
      <c r="D6048" s="2" t="s">
        <v>36</v>
      </c>
      <c r="E6048" s="2">
        <v>4058.26</v>
      </c>
      <c r="F6048" s="2">
        <v>0.35</v>
      </c>
      <c r="G6048" s="2">
        <f t="shared" si="188"/>
        <v>1420.3910000000001</v>
      </c>
      <c r="H6048" s="2">
        <f t="shared" si="189"/>
        <v>2637.8690000000001</v>
      </c>
      <c r="I6048" s="2">
        <v>1</v>
      </c>
      <c r="J6048" s="3">
        <v>45537</v>
      </c>
      <c r="K6048" s="3">
        <v>45538</v>
      </c>
      <c r="L6048" s="2" t="s">
        <v>15</v>
      </c>
      <c r="M6048" s="2" t="s">
        <v>22</v>
      </c>
      <c r="N6048" s="2">
        <v>601.38</v>
      </c>
      <c r="O6048" s="2" t="s">
        <v>28</v>
      </c>
      <c r="P6048" s="2" t="s">
        <v>28</v>
      </c>
    </row>
    <row r="6049" spans="1:16" ht="14.25" hidden="1" customHeight="1" x14ac:dyDescent="0.3">
      <c r="A6049" s="2" t="s">
        <v>6080</v>
      </c>
      <c r="B6049" s="2" t="str">
        <f>RIGHT(DmartSalesData[[#This Row],[order_id]],6)</f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2" t="s">
        <v>39</v>
      </c>
    </row>
    <row r="6050" spans="1:16" ht="14.25" hidden="1" customHeight="1" x14ac:dyDescent="0.3">
      <c r="A6050" s="2" t="s">
        <v>6081</v>
      </c>
      <c r="B6050" s="2" t="str">
        <f>RIGHT(DmartSalesData[[#This Row],[order_id]],6)</f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2" t="s">
        <v>28</v>
      </c>
    </row>
    <row r="6051" spans="1:16" ht="14.25" hidden="1" customHeight="1" x14ac:dyDescent="0.3">
      <c r="A6051" s="2" t="s">
        <v>6082</v>
      </c>
      <c r="B6051" s="2" t="str">
        <f>RIGHT(DmartSalesData[[#This Row],[order_id]],6)</f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2" t="s">
        <v>48</v>
      </c>
    </row>
    <row r="6052" spans="1:16" ht="14.25" hidden="1" customHeight="1" x14ac:dyDescent="0.3">
      <c r="A6052" s="2" t="s">
        <v>6083</v>
      </c>
      <c r="B6052" s="2" t="str">
        <f>RIGHT(DmartSalesData[[#This Row],[order_id]],6)</f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2" t="s">
        <v>17</v>
      </c>
    </row>
    <row r="6053" spans="1:16" ht="14.25" hidden="1" customHeight="1" x14ac:dyDescent="0.3">
      <c r="A6053" s="2" t="s">
        <v>6084</v>
      </c>
      <c r="B6053" s="2" t="str">
        <f>RIGHT(DmartSalesData[[#This Row],[order_id]],6)</f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2" t="s">
        <v>17</v>
      </c>
    </row>
    <row r="6054" spans="1:16" ht="14.25" hidden="1" customHeight="1" x14ac:dyDescent="0.3">
      <c r="A6054" s="2" t="s">
        <v>6085</v>
      </c>
      <c r="B6054" s="2" t="str">
        <f>RIGHT(DmartSalesData[[#This Row],[order_id]],6)</f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2" t="s">
        <v>34</v>
      </c>
    </row>
    <row r="6055" spans="1:16" ht="14.25" hidden="1" customHeight="1" x14ac:dyDescent="0.3">
      <c r="A6055" s="2" t="s">
        <v>6086</v>
      </c>
      <c r="B6055" s="2" t="str">
        <f>RIGHT(DmartSalesData[[#This Row],[order_id]],6)</f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2" t="s">
        <v>17</v>
      </c>
    </row>
    <row r="6056" spans="1:16" ht="14.25" hidden="1" customHeight="1" x14ac:dyDescent="0.3">
      <c r="A6056" s="2" t="s">
        <v>6073</v>
      </c>
      <c r="B6056" s="2" t="str">
        <f>RIGHT(DmartSalesData[[#This Row],[order_id]],6)</f>
        <v>106040</v>
      </c>
      <c r="C6056" s="2" t="s">
        <v>41</v>
      </c>
      <c r="D6056" s="2" t="s">
        <v>14</v>
      </c>
      <c r="E6056" s="2">
        <v>4637.3999999999996</v>
      </c>
      <c r="F6056" s="2">
        <v>0.28000000000000003</v>
      </c>
      <c r="G6056" s="2">
        <f t="shared" si="188"/>
        <v>1298.472</v>
      </c>
      <c r="H6056" s="2">
        <f t="shared" si="189"/>
        <v>3338.9279999999999</v>
      </c>
      <c r="I6056" s="2">
        <v>4</v>
      </c>
      <c r="J6056" s="3">
        <v>45061</v>
      </c>
      <c r="K6056" s="3">
        <v>45065</v>
      </c>
      <c r="L6056" s="2" t="s">
        <v>31</v>
      </c>
      <c r="M6056" s="2" t="s">
        <v>16</v>
      </c>
      <c r="N6056" s="2">
        <v>1088.8399999999999</v>
      </c>
      <c r="O6056" s="2" t="s">
        <v>28</v>
      </c>
      <c r="P6056" s="2" t="s">
        <v>28</v>
      </c>
    </row>
    <row r="6057" spans="1:16" ht="14.25" hidden="1" customHeight="1" x14ac:dyDescent="0.3">
      <c r="A6057" s="2" t="s">
        <v>6088</v>
      </c>
      <c r="B6057" s="2" t="str">
        <f>RIGHT(DmartSalesData[[#This Row],[order_id]],6)</f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2" t="s">
        <v>39</v>
      </c>
    </row>
    <row r="6058" spans="1:16" ht="14.25" hidden="1" customHeight="1" x14ac:dyDescent="0.3">
      <c r="A6058" s="2" t="s">
        <v>6089</v>
      </c>
      <c r="B6058" s="2" t="str">
        <f>RIGHT(DmartSalesData[[#This Row],[order_id]],6)</f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2" t="s">
        <v>39</v>
      </c>
    </row>
    <row r="6059" spans="1:16" ht="14.25" hidden="1" customHeight="1" x14ac:dyDescent="0.3">
      <c r="A6059" s="2" t="s">
        <v>6090</v>
      </c>
      <c r="B6059" s="2" t="str">
        <f>RIGHT(DmartSalesData[[#This Row],[order_id]],6)</f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2" t="s">
        <v>39</v>
      </c>
    </row>
    <row r="6060" spans="1:16" ht="14.25" hidden="1" customHeight="1" x14ac:dyDescent="0.3">
      <c r="A6060" s="2" t="s">
        <v>6091</v>
      </c>
      <c r="B6060" s="2" t="str">
        <f>RIGHT(DmartSalesData[[#This Row],[order_id]],6)</f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2" t="s">
        <v>23</v>
      </c>
    </row>
    <row r="6061" spans="1:16" ht="14.25" hidden="1" customHeight="1" x14ac:dyDescent="0.3">
      <c r="A6061" s="2" t="s">
        <v>6092</v>
      </c>
      <c r="B6061" s="2" t="str">
        <f>RIGHT(DmartSalesData[[#This Row],[order_id]],6)</f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2" t="s">
        <v>39</v>
      </c>
    </row>
    <row r="6062" spans="1:16" ht="14.25" hidden="1" customHeight="1" x14ac:dyDescent="0.3">
      <c r="A6062" s="2" t="s">
        <v>6079</v>
      </c>
      <c r="B6062" s="2" t="str">
        <f>RIGHT(DmartSalesData[[#This Row],[order_id]],6)</f>
        <v>106046</v>
      </c>
      <c r="C6062" s="2" t="s">
        <v>25</v>
      </c>
      <c r="D6062" s="2" t="s">
        <v>36</v>
      </c>
      <c r="E6062" s="2">
        <v>2882.78</v>
      </c>
      <c r="F6062" s="2">
        <v>0.43</v>
      </c>
      <c r="G6062" s="2">
        <f t="shared" si="188"/>
        <v>1239.5954000000002</v>
      </c>
      <c r="H6062" s="2">
        <f t="shared" si="189"/>
        <v>1643.1846</v>
      </c>
      <c r="I6062" s="2">
        <v>2</v>
      </c>
      <c r="J6062" s="3">
        <v>45492</v>
      </c>
      <c r="K6062" s="3">
        <v>45494</v>
      </c>
      <c r="L6062" s="2" t="s">
        <v>21</v>
      </c>
      <c r="M6062" s="2" t="s">
        <v>16</v>
      </c>
      <c r="N6062" s="2">
        <v>510.68</v>
      </c>
      <c r="O6062" s="2" t="s">
        <v>34</v>
      </c>
      <c r="P6062" s="2" t="s">
        <v>34</v>
      </c>
    </row>
    <row r="6063" spans="1:16" ht="14.25" hidden="1" customHeight="1" x14ac:dyDescent="0.3">
      <c r="A6063" s="2" t="s">
        <v>6094</v>
      </c>
      <c r="B6063" s="2" t="str">
        <f>RIGHT(DmartSalesData[[#This Row],[order_id]],6)</f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2" t="s">
        <v>23</v>
      </c>
    </row>
    <row r="6064" spans="1:16" ht="14.25" hidden="1" customHeight="1" x14ac:dyDescent="0.3">
      <c r="A6064" s="2" t="s">
        <v>6095</v>
      </c>
      <c r="B6064" s="2" t="str">
        <f>RIGHT(DmartSalesData[[#This Row],[order_id]],6)</f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2" t="s">
        <v>17</v>
      </c>
    </row>
    <row r="6065" spans="1:16" ht="14.25" hidden="1" customHeight="1" x14ac:dyDescent="0.3">
      <c r="A6065" s="2" t="s">
        <v>6096</v>
      </c>
      <c r="B6065" s="2" t="str">
        <f>RIGHT(DmartSalesData[[#This Row],[order_id]],6)</f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2" t="s">
        <v>39</v>
      </c>
    </row>
    <row r="6066" spans="1:16" ht="14.25" hidden="1" customHeight="1" x14ac:dyDescent="0.3">
      <c r="A6066" s="2" t="s">
        <v>6097</v>
      </c>
      <c r="B6066" s="2" t="str">
        <f>RIGHT(DmartSalesData[[#This Row],[order_id]],6)</f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2" t="s">
        <v>34</v>
      </c>
    </row>
    <row r="6067" spans="1:16" ht="14.25" hidden="1" customHeight="1" x14ac:dyDescent="0.3">
      <c r="A6067" s="2" t="s">
        <v>6087</v>
      </c>
      <c r="B6067" s="2" t="str">
        <f>RIGHT(DmartSalesData[[#This Row],[order_id]],6)</f>
        <v>106054</v>
      </c>
      <c r="C6067" s="2" t="s">
        <v>25</v>
      </c>
      <c r="D6067" s="2" t="s">
        <v>36</v>
      </c>
      <c r="E6067" s="2">
        <v>3732.09</v>
      </c>
      <c r="F6067" s="2">
        <v>0.28000000000000003</v>
      </c>
      <c r="G6067" s="2">
        <f t="shared" si="188"/>
        <v>1044.9852000000001</v>
      </c>
      <c r="H6067" s="2">
        <f t="shared" si="189"/>
        <v>2687.1048000000001</v>
      </c>
      <c r="I6067" s="2">
        <v>3</v>
      </c>
      <c r="J6067" s="3">
        <v>45541</v>
      </c>
      <c r="K6067" s="3">
        <v>45548</v>
      </c>
      <c r="L6067" s="2" t="s">
        <v>21</v>
      </c>
      <c r="M6067" s="2" t="s">
        <v>22</v>
      </c>
      <c r="N6067" s="2">
        <v>1075.8</v>
      </c>
      <c r="O6067" s="2" t="s">
        <v>28</v>
      </c>
      <c r="P6067" s="2" t="s">
        <v>28</v>
      </c>
    </row>
    <row r="6068" spans="1:16" ht="14.25" hidden="1" customHeight="1" x14ac:dyDescent="0.3">
      <c r="A6068" s="2" t="s">
        <v>6099</v>
      </c>
      <c r="B6068" s="2" t="str">
        <f>RIGHT(DmartSalesData[[#This Row],[order_id]],6)</f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2" t="s">
        <v>39</v>
      </c>
    </row>
    <row r="6069" spans="1:16" ht="14.25" hidden="1" customHeight="1" x14ac:dyDescent="0.3">
      <c r="A6069" s="2" t="s">
        <v>6100</v>
      </c>
      <c r="B6069" s="2" t="str">
        <f>RIGHT(DmartSalesData[[#This Row],[order_id]],6)</f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2" t="s">
        <v>28</v>
      </c>
    </row>
    <row r="6070" spans="1:16" ht="14.25" hidden="1" customHeight="1" x14ac:dyDescent="0.3">
      <c r="A6070" s="2" t="s">
        <v>6101</v>
      </c>
      <c r="B6070" s="2" t="str">
        <f>RIGHT(DmartSalesData[[#This Row],[order_id]],6)</f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2" t="s">
        <v>48</v>
      </c>
    </row>
    <row r="6071" spans="1:16" ht="14.25" hidden="1" customHeight="1" x14ac:dyDescent="0.3">
      <c r="A6071" s="2" t="s">
        <v>6102</v>
      </c>
      <c r="B6071" s="2" t="str">
        <f>RIGHT(DmartSalesData[[#This Row],[order_id]],6)</f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2" t="s">
        <v>39</v>
      </c>
    </row>
    <row r="6072" spans="1:16" ht="14.25" hidden="1" customHeight="1" x14ac:dyDescent="0.3">
      <c r="A6072" s="2" t="s">
        <v>6103</v>
      </c>
      <c r="B6072" s="2" t="str">
        <f>RIGHT(DmartSalesData[[#This Row],[order_id]],6)</f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2" t="s">
        <v>23</v>
      </c>
    </row>
    <row r="6073" spans="1:16" ht="14.25" hidden="1" customHeight="1" x14ac:dyDescent="0.3">
      <c r="A6073" s="2" t="s">
        <v>6104</v>
      </c>
      <c r="B6073" s="2" t="str">
        <f>RIGHT(DmartSalesData[[#This Row],[order_id]],6)</f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2" t="s">
        <v>39</v>
      </c>
    </row>
    <row r="6074" spans="1:16" ht="14.25" hidden="1" customHeight="1" x14ac:dyDescent="0.3">
      <c r="A6074" s="2" t="s">
        <v>6093</v>
      </c>
      <c r="B6074" s="2" t="str">
        <f>RIGHT(DmartSalesData[[#This Row],[order_id]],6)</f>
        <v>106060</v>
      </c>
      <c r="C6074" s="2" t="s">
        <v>41</v>
      </c>
      <c r="D6074" s="2" t="s">
        <v>20</v>
      </c>
      <c r="E6074" s="2">
        <v>3264.16</v>
      </c>
      <c r="F6074" s="2">
        <v>0.33</v>
      </c>
      <c r="G6074" s="2">
        <f t="shared" si="188"/>
        <v>1077.1728000000001</v>
      </c>
      <c r="H6074" s="2">
        <f t="shared" si="189"/>
        <v>2186.9871999999996</v>
      </c>
      <c r="I6074" s="2">
        <v>1</v>
      </c>
      <c r="J6074" s="3">
        <v>45292</v>
      </c>
      <c r="K6074" s="3">
        <v>45295</v>
      </c>
      <c r="L6074" s="2" t="s">
        <v>15</v>
      </c>
      <c r="M6074" s="2" t="s">
        <v>27</v>
      </c>
      <c r="N6074" s="2">
        <v>464.44</v>
      </c>
      <c r="O6074" s="2" t="s">
        <v>39</v>
      </c>
      <c r="P6074" s="2" t="s">
        <v>39</v>
      </c>
    </row>
    <row r="6075" spans="1:16" ht="14.25" hidden="1" customHeight="1" x14ac:dyDescent="0.3">
      <c r="A6075" s="2" t="s">
        <v>6098</v>
      </c>
      <c r="B6075" s="2" t="str">
        <f>RIGHT(DmartSalesData[[#This Row],[order_id]],6)</f>
        <v>106065</v>
      </c>
      <c r="C6075" s="2" t="s">
        <v>25</v>
      </c>
      <c r="D6075" s="2" t="s">
        <v>33</v>
      </c>
      <c r="E6075" s="2">
        <v>2960.9</v>
      </c>
      <c r="F6075" s="2">
        <v>0.47</v>
      </c>
      <c r="G6075" s="2">
        <f t="shared" si="188"/>
        <v>1391.623</v>
      </c>
      <c r="H6075" s="2">
        <f t="shared" si="189"/>
        <v>1569.277</v>
      </c>
      <c r="I6075" s="2">
        <v>5</v>
      </c>
      <c r="J6075" s="3">
        <v>45194</v>
      </c>
      <c r="K6075" s="3">
        <v>45200</v>
      </c>
      <c r="L6075" s="2" t="s">
        <v>31</v>
      </c>
      <c r="M6075" s="2" t="s">
        <v>16</v>
      </c>
      <c r="N6075" s="2">
        <v>581.67999999999995</v>
      </c>
      <c r="O6075" s="2" t="s">
        <v>17</v>
      </c>
      <c r="P6075" s="2" t="s">
        <v>17</v>
      </c>
    </row>
    <row r="6076" spans="1:16" ht="14.25" hidden="1" customHeight="1" x14ac:dyDescent="0.3">
      <c r="A6076" s="2" t="s">
        <v>6105</v>
      </c>
      <c r="B6076" s="2" t="str">
        <f>RIGHT(DmartSalesData[[#This Row],[order_id]],6)</f>
        <v>106072</v>
      </c>
      <c r="C6076" s="2" t="s">
        <v>41</v>
      </c>
      <c r="D6076" s="2" t="s">
        <v>14</v>
      </c>
      <c r="E6076" s="2">
        <v>3102.73</v>
      </c>
      <c r="F6076" s="2">
        <v>0.36</v>
      </c>
      <c r="G6076" s="2">
        <f t="shared" si="188"/>
        <v>1116.9828</v>
      </c>
      <c r="H6076" s="2">
        <f t="shared" si="189"/>
        <v>1985.7472</v>
      </c>
      <c r="I6076" s="2">
        <v>7</v>
      </c>
      <c r="J6076" s="3">
        <v>45516</v>
      </c>
      <c r="K6076" s="3">
        <v>45521</v>
      </c>
      <c r="L6076" s="2" t="s">
        <v>31</v>
      </c>
      <c r="M6076" s="2" t="s">
        <v>16</v>
      </c>
      <c r="N6076" s="2">
        <v>547.92999999999995</v>
      </c>
      <c r="O6076" s="2" t="s">
        <v>17</v>
      </c>
      <c r="P6076" s="2" t="s">
        <v>17</v>
      </c>
    </row>
    <row r="6077" spans="1:16" ht="14.25" hidden="1" customHeight="1" x14ac:dyDescent="0.3">
      <c r="A6077" s="2" t="s">
        <v>6108</v>
      </c>
      <c r="B6077" s="2" t="str">
        <f>RIGHT(DmartSalesData[[#This Row],[order_id]],6)</f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ref="G6077:G6140" si="190">E6077*F6077</f>
        <v>238.1172</v>
      </c>
      <c r="H6077" s="2">
        <f t="shared" ref="H6077:H6140" si="191">E6077-G6077</f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2" t="s">
        <v>34</v>
      </c>
    </row>
    <row r="6078" spans="1:16" ht="14.25" hidden="1" customHeight="1" x14ac:dyDescent="0.3">
      <c r="A6078" s="2" t="s">
        <v>6109</v>
      </c>
      <c r="B6078" s="2" t="str">
        <f>RIGHT(DmartSalesData[[#This Row],[order_id]],6)</f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90"/>
        <v>917.64109999999994</v>
      </c>
      <c r="H6078" s="2">
        <f t="shared" si="191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2" t="s">
        <v>34</v>
      </c>
    </row>
    <row r="6079" spans="1:16" ht="14.25" hidden="1" customHeight="1" x14ac:dyDescent="0.3">
      <c r="A6079" s="2" t="s">
        <v>6110</v>
      </c>
      <c r="B6079" s="2" t="str">
        <f>RIGHT(DmartSalesData[[#This Row],[order_id]],6)</f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90"/>
        <v>338.7088</v>
      </c>
      <c r="H6079" s="2">
        <f t="shared" si="191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2" t="s">
        <v>34</v>
      </c>
    </row>
    <row r="6080" spans="1:16" ht="14.25" hidden="1" customHeight="1" x14ac:dyDescent="0.3">
      <c r="A6080" s="2" t="s">
        <v>6106</v>
      </c>
      <c r="B6080" s="2" t="str">
        <f>RIGHT(DmartSalesData[[#This Row],[order_id]],6)</f>
        <v>106073</v>
      </c>
      <c r="C6080" s="2" t="s">
        <v>25</v>
      </c>
      <c r="D6080" s="2" t="s">
        <v>14</v>
      </c>
      <c r="E6080" s="2">
        <v>3483.49</v>
      </c>
      <c r="F6080" s="2">
        <v>0.43</v>
      </c>
      <c r="G6080" s="2">
        <f t="shared" si="190"/>
        <v>1497.9006999999999</v>
      </c>
      <c r="H6080" s="2">
        <f t="shared" si="191"/>
        <v>1985.5892999999999</v>
      </c>
      <c r="I6080" s="2">
        <v>1</v>
      </c>
      <c r="J6080" s="3">
        <v>45332</v>
      </c>
      <c r="K6080" s="3">
        <v>45334</v>
      </c>
      <c r="L6080" s="2" t="s">
        <v>31</v>
      </c>
      <c r="M6080" s="2" t="s">
        <v>16</v>
      </c>
      <c r="N6080" s="2">
        <v>347.13</v>
      </c>
      <c r="O6080" s="2" t="s">
        <v>17</v>
      </c>
      <c r="P6080" s="2" t="s">
        <v>17</v>
      </c>
    </row>
    <row r="6081" spans="1:16" ht="14.25" hidden="1" customHeight="1" x14ac:dyDescent="0.3">
      <c r="A6081" s="2" t="s">
        <v>6107</v>
      </c>
      <c r="B6081" s="2" t="str">
        <f>RIGHT(DmartSalesData[[#This Row],[order_id]],6)</f>
        <v>106074</v>
      </c>
      <c r="C6081" s="2" t="s">
        <v>25</v>
      </c>
      <c r="D6081" s="2" t="s">
        <v>20</v>
      </c>
      <c r="E6081" s="2">
        <v>3809</v>
      </c>
      <c r="F6081" s="2">
        <v>0.5</v>
      </c>
      <c r="G6081" s="2">
        <f t="shared" si="190"/>
        <v>1904.5</v>
      </c>
      <c r="H6081" s="2">
        <f t="shared" si="191"/>
        <v>1904.5</v>
      </c>
      <c r="I6081" s="2">
        <v>4</v>
      </c>
      <c r="J6081" s="3">
        <v>45139</v>
      </c>
      <c r="K6081" s="3">
        <v>45142</v>
      </c>
      <c r="L6081" s="2" t="s">
        <v>31</v>
      </c>
      <c r="M6081" s="2" t="s">
        <v>22</v>
      </c>
      <c r="N6081" s="2">
        <v>347.16</v>
      </c>
      <c r="O6081" s="2" t="s">
        <v>48</v>
      </c>
      <c r="P6081" s="2" t="s">
        <v>48</v>
      </c>
    </row>
    <row r="6082" spans="1:16" ht="14.25" hidden="1" customHeight="1" x14ac:dyDescent="0.3">
      <c r="A6082" s="2" t="s">
        <v>6113</v>
      </c>
      <c r="B6082" s="2" t="str">
        <f>RIGHT(DmartSalesData[[#This Row],[order_id]],6)</f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90"/>
        <v>789.5680000000001</v>
      </c>
      <c r="H6082" s="2">
        <f t="shared" si="191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2" t="s">
        <v>17</v>
      </c>
    </row>
    <row r="6083" spans="1:16" ht="14.25" hidden="1" customHeight="1" x14ac:dyDescent="0.3">
      <c r="A6083" s="2" t="s">
        <v>6114</v>
      </c>
      <c r="B6083" s="2" t="str">
        <f>RIGHT(DmartSalesData[[#This Row],[order_id]],6)</f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si="190"/>
        <v>125.96</v>
      </c>
      <c r="H6083" s="2">
        <f t="shared" si="191"/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2" t="s">
        <v>39</v>
      </c>
    </row>
    <row r="6084" spans="1:16" ht="14.25" hidden="1" customHeight="1" x14ac:dyDescent="0.3">
      <c r="A6084" s="2" t="s">
        <v>6115</v>
      </c>
      <c r="B6084" s="2" t="str">
        <f>RIGHT(DmartSalesData[[#This Row],[order_id]],6)</f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2" t="s">
        <v>17</v>
      </c>
    </row>
    <row r="6085" spans="1:16" ht="14.25" hidden="1" customHeight="1" x14ac:dyDescent="0.3">
      <c r="A6085" s="2" t="s">
        <v>6111</v>
      </c>
      <c r="B6085" s="2" t="str">
        <f>RIGHT(DmartSalesData[[#This Row],[order_id]],6)</f>
        <v>106078</v>
      </c>
      <c r="C6085" s="2" t="s">
        <v>25</v>
      </c>
      <c r="D6085" s="2" t="s">
        <v>33</v>
      </c>
      <c r="E6085" s="2">
        <v>2855.36</v>
      </c>
      <c r="F6085" s="2">
        <v>0.49</v>
      </c>
      <c r="G6085" s="2">
        <f t="shared" si="190"/>
        <v>1399.1264000000001</v>
      </c>
      <c r="H6085" s="2">
        <f t="shared" si="191"/>
        <v>1456.2336</v>
      </c>
      <c r="I6085" s="2">
        <v>1</v>
      </c>
      <c r="J6085" s="3">
        <v>45615</v>
      </c>
      <c r="K6085" s="3">
        <v>45618</v>
      </c>
      <c r="L6085" s="2" t="s">
        <v>31</v>
      </c>
      <c r="M6085" s="2" t="s">
        <v>27</v>
      </c>
      <c r="N6085" s="2">
        <v>208.51</v>
      </c>
      <c r="O6085" s="2" t="s">
        <v>39</v>
      </c>
      <c r="P6085" s="2" t="s">
        <v>39</v>
      </c>
    </row>
    <row r="6086" spans="1:16" ht="14.25" hidden="1" customHeight="1" x14ac:dyDescent="0.3">
      <c r="A6086" s="2" t="s">
        <v>6117</v>
      </c>
      <c r="B6086" s="2" t="str">
        <f>RIGHT(DmartSalesData[[#This Row],[order_id]],6)</f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2" t="s">
        <v>34</v>
      </c>
    </row>
    <row r="6087" spans="1:16" ht="14.25" hidden="1" customHeight="1" x14ac:dyDescent="0.3">
      <c r="A6087" s="2" t="s">
        <v>6112</v>
      </c>
      <c r="B6087" s="2" t="str">
        <f>RIGHT(DmartSalesData[[#This Row],[order_id]],6)</f>
        <v>106079</v>
      </c>
      <c r="C6087" s="2" t="s">
        <v>41</v>
      </c>
      <c r="D6087" s="2" t="s">
        <v>26</v>
      </c>
      <c r="E6087" s="2">
        <v>4462.76</v>
      </c>
      <c r="F6087" s="2">
        <v>0.46</v>
      </c>
      <c r="G6087" s="2">
        <f t="shared" si="190"/>
        <v>2052.8696</v>
      </c>
      <c r="H6087" s="2">
        <f t="shared" si="191"/>
        <v>2409.8904000000002</v>
      </c>
      <c r="I6087" s="2">
        <v>9</v>
      </c>
      <c r="J6087" s="3">
        <v>45496</v>
      </c>
      <c r="K6087" s="3">
        <v>45502</v>
      </c>
      <c r="L6087" s="2" t="s">
        <v>31</v>
      </c>
      <c r="M6087" s="2" t="s">
        <v>22</v>
      </c>
      <c r="N6087" s="2">
        <v>317.17</v>
      </c>
      <c r="O6087" s="2" t="s">
        <v>23</v>
      </c>
      <c r="P6087" s="2" t="s">
        <v>23</v>
      </c>
    </row>
    <row r="6088" spans="1:16" ht="14.25" hidden="1" customHeight="1" x14ac:dyDescent="0.3">
      <c r="A6088" s="2" t="s">
        <v>6119</v>
      </c>
      <c r="B6088" s="2" t="str">
        <f>RIGHT(DmartSalesData[[#This Row],[order_id]],6)</f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2" t="s">
        <v>17</v>
      </c>
    </row>
    <row r="6089" spans="1:16" ht="14.25" hidden="1" customHeight="1" x14ac:dyDescent="0.3">
      <c r="A6089" s="2" t="s">
        <v>6120</v>
      </c>
      <c r="B6089" s="2" t="str">
        <f>RIGHT(DmartSalesData[[#This Row],[order_id]],6)</f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2" t="s">
        <v>23</v>
      </c>
    </row>
    <row r="6090" spans="1:16" ht="14.25" hidden="1" customHeight="1" x14ac:dyDescent="0.3">
      <c r="A6090" s="2" t="s">
        <v>6121</v>
      </c>
      <c r="B6090" s="2" t="str">
        <f>RIGHT(DmartSalesData[[#This Row],[order_id]],6)</f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2" t="s">
        <v>28</v>
      </c>
    </row>
    <row r="6091" spans="1:16" ht="14.25" hidden="1" customHeight="1" x14ac:dyDescent="0.3">
      <c r="A6091" s="2" t="s">
        <v>6122</v>
      </c>
      <c r="B6091" s="2" t="str">
        <f>RIGHT(DmartSalesData[[#This Row],[order_id]],6)</f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2" t="s">
        <v>17</v>
      </c>
    </row>
    <row r="6092" spans="1:16" ht="14.25" hidden="1" customHeight="1" x14ac:dyDescent="0.3">
      <c r="A6092" s="2" t="s">
        <v>6123</v>
      </c>
      <c r="B6092" s="2" t="str">
        <f>RIGHT(DmartSalesData[[#This Row],[order_id]],6)</f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2" t="s">
        <v>17</v>
      </c>
    </row>
    <row r="6093" spans="1:16" ht="14.25" hidden="1" customHeight="1" x14ac:dyDescent="0.3">
      <c r="A6093" s="2" t="s">
        <v>6124</v>
      </c>
      <c r="B6093" s="2" t="str">
        <f>RIGHT(DmartSalesData[[#This Row],[order_id]],6)</f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2" t="s">
        <v>28</v>
      </c>
    </row>
    <row r="6094" spans="1:16" ht="14.25" hidden="1" customHeight="1" x14ac:dyDescent="0.3">
      <c r="A6094" s="2" t="s">
        <v>6125</v>
      </c>
      <c r="B6094" s="2" t="str">
        <f>RIGHT(DmartSalesData[[#This Row],[order_id]],6)</f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2" t="s">
        <v>17</v>
      </c>
    </row>
    <row r="6095" spans="1:16" ht="14.25" hidden="1" customHeight="1" x14ac:dyDescent="0.3">
      <c r="A6095" s="2" t="s">
        <v>6126</v>
      </c>
      <c r="B6095" s="2" t="str">
        <f>RIGHT(DmartSalesData[[#This Row],[order_id]],6)</f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2" t="s">
        <v>34</v>
      </c>
    </row>
    <row r="6096" spans="1:16" ht="14.25" hidden="1" customHeight="1" x14ac:dyDescent="0.3">
      <c r="A6096" s="2" t="s">
        <v>6116</v>
      </c>
      <c r="B6096" s="2" t="str">
        <f>RIGHT(DmartSalesData[[#This Row],[order_id]],6)</f>
        <v>106083</v>
      </c>
      <c r="C6096" s="2" t="s">
        <v>41</v>
      </c>
      <c r="D6096" s="2" t="s">
        <v>36</v>
      </c>
      <c r="E6096" s="2">
        <v>4722.3900000000003</v>
      </c>
      <c r="F6096" s="2">
        <v>0.32</v>
      </c>
      <c r="G6096" s="2">
        <f t="shared" si="190"/>
        <v>1511.1648000000002</v>
      </c>
      <c r="H6096" s="2">
        <f t="shared" si="191"/>
        <v>3211.2251999999999</v>
      </c>
      <c r="I6096" s="2">
        <v>2</v>
      </c>
      <c r="J6096" s="3">
        <v>45125</v>
      </c>
      <c r="K6096" s="3">
        <v>45127</v>
      </c>
      <c r="L6096" s="2" t="s">
        <v>21</v>
      </c>
      <c r="M6096" s="2" t="s">
        <v>16</v>
      </c>
      <c r="N6096" s="2">
        <v>1010.72</v>
      </c>
      <c r="O6096" s="2" t="s">
        <v>48</v>
      </c>
      <c r="P6096" s="2" t="s">
        <v>48</v>
      </c>
    </row>
    <row r="6097" spans="1:16" ht="14.25" hidden="1" customHeight="1" x14ac:dyDescent="0.3">
      <c r="A6097" s="2" t="s">
        <v>6118</v>
      </c>
      <c r="B6097" s="2" t="str">
        <f>RIGHT(DmartSalesData[[#This Row],[order_id]],6)</f>
        <v>106085</v>
      </c>
      <c r="C6097" s="2" t="s">
        <v>19</v>
      </c>
      <c r="D6097" s="2" t="s">
        <v>36</v>
      </c>
      <c r="E6097" s="2">
        <v>3254.98</v>
      </c>
      <c r="F6097" s="2">
        <v>0.38</v>
      </c>
      <c r="G6097" s="2">
        <f t="shared" si="190"/>
        <v>1236.8924</v>
      </c>
      <c r="H6097" s="2">
        <f t="shared" si="191"/>
        <v>2018.0876000000001</v>
      </c>
      <c r="I6097" s="2">
        <v>3</v>
      </c>
      <c r="J6097" s="3">
        <v>45616</v>
      </c>
      <c r="K6097" s="3">
        <v>45619</v>
      </c>
      <c r="L6097" s="2" t="s">
        <v>15</v>
      </c>
      <c r="M6097" s="2" t="s">
        <v>16</v>
      </c>
      <c r="N6097" s="2">
        <v>599.98</v>
      </c>
      <c r="O6097" s="2" t="s">
        <v>34</v>
      </c>
      <c r="P6097" s="2" t="s">
        <v>34</v>
      </c>
    </row>
    <row r="6098" spans="1:16" ht="14.25" hidden="1" customHeight="1" x14ac:dyDescent="0.3">
      <c r="A6098" s="2" t="s">
        <v>6127</v>
      </c>
      <c r="B6098" s="2" t="str">
        <f>RIGHT(DmartSalesData[[#This Row],[order_id]],6)</f>
        <v>106094</v>
      </c>
      <c r="C6098" s="2" t="s">
        <v>13</v>
      </c>
      <c r="D6098" s="2" t="s">
        <v>20</v>
      </c>
      <c r="E6098" s="2">
        <v>4606.1400000000003</v>
      </c>
      <c r="F6098" s="2">
        <v>0.47</v>
      </c>
      <c r="G6098" s="2">
        <f t="shared" si="190"/>
        <v>2164.8858</v>
      </c>
      <c r="H6098" s="2">
        <f t="shared" si="191"/>
        <v>2441.2542000000003</v>
      </c>
      <c r="I6098" s="2">
        <v>6</v>
      </c>
      <c r="J6098" s="3">
        <v>45503</v>
      </c>
      <c r="K6098" s="3">
        <v>45507</v>
      </c>
      <c r="L6098" s="2" t="s">
        <v>21</v>
      </c>
      <c r="M6098" s="2" t="s">
        <v>27</v>
      </c>
      <c r="N6098" s="2">
        <v>898.4</v>
      </c>
      <c r="O6098" s="2" t="s">
        <v>23</v>
      </c>
      <c r="P6098" s="2" t="s">
        <v>23</v>
      </c>
    </row>
    <row r="6099" spans="1:16" ht="14.25" hidden="1" customHeight="1" x14ac:dyDescent="0.3">
      <c r="A6099" s="2" t="s">
        <v>6130</v>
      </c>
      <c r="B6099" s="2" t="str">
        <f>RIGHT(DmartSalesData[[#This Row],[order_id]],6)</f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2" t="s">
        <v>17</v>
      </c>
    </row>
    <row r="6100" spans="1:16" ht="14.25" hidden="1" customHeight="1" x14ac:dyDescent="0.3">
      <c r="A6100" s="2" t="s">
        <v>6131</v>
      </c>
      <c r="B6100" s="2" t="str">
        <f>RIGHT(DmartSalesData[[#This Row],[order_id]],6)</f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2" t="s">
        <v>28</v>
      </c>
    </row>
    <row r="6101" spans="1:16" ht="14.25" hidden="1" customHeight="1" x14ac:dyDescent="0.3">
      <c r="A6101" s="2" t="s">
        <v>6132</v>
      </c>
      <c r="B6101" s="2" t="str">
        <f>RIGHT(DmartSalesData[[#This Row],[order_id]],6)</f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2" t="s">
        <v>23</v>
      </c>
    </row>
    <row r="6102" spans="1:16" ht="14.25" hidden="1" customHeight="1" x14ac:dyDescent="0.3">
      <c r="A6102" s="2" t="s">
        <v>6133</v>
      </c>
      <c r="B6102" s="2" t="str">
        <f>RIGHT(DmartSalesData[[#This Row],[order_id]],6)</f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2" t="s">
        <v>34</v>
      </c>
    </row>
    <row r="6103" spans="1:16" ht="14.25" hidden="1" customHeight="1" x14ac:dyDescent="0.3">
      <c r="A6103" s="2" t="s">
        <v>6134</v>
      </c>
      <c r="B6103" s="2" t="str">
        <f>RIGHT(DmartSalesData[[#This Row],[order_id]],6)</f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2" t="s">
        <v>34</v>
      </c>
    </row>
    <row r="6104" spans="1:16" ht="14.25" hidden="1" customHeight="1" x14ac:dyDescent="0.3">
      <c r="A6104" s="2" t="s">
        <v>6135</v>
      </c>
      <c r="B6104" s="2" t="str">
        <f>RIGHT(DmartSalesData[[#This Row],[order_id]],6)</f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2" t="s">
        <v>34</v>
      </c>
    </row>
    <row r="6105" spans="1:16" ht="14.25" hidden="1" customHeight="1" x14ac:dyDescent="0.3">
      <c r="A6105" s="2" t="s">
        <v>6136</v>
      </c>
      <c r="B6105" s="2" t="str">
        <f>RIGHT(DmartSalesData[[#This Row],[order_id]],6)</f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2" t="s">
        <v>48</v>
      </c>
    </row>
    <row r="6106" spans="1:16" ht="14.25" hidden="1" customHeight="1" x14ac:dyDescent="0.3">
      <c r="A6106" s="2" t="s">
        <v>6137</v>
      </c>
      <c r="B6106" s="2" t="str">
        <f>RIGHT(DmartSalesData[[#This Row],[order_id]],6)</f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2" t="s">
        <v>39</v>
      </c>
    </row>
    <row r="6107" spans="1:16" ht="14.25" hidden="1" customHeight="1" x14ac:dyDescent="0.3">
      <c r="A6107" s="2" t="s">
        <v>6138</v>
      </c>
      <c r="B6107" s="2" t="str">
        <f>RIGHT(DmartSalesData[[#This Row],[order_id]],6)</f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2" t="s">
        <v>28</v>
      </c>
    </row>
    <row r="6108" spans="1:16" ht="14.25" hidden="1" customHeight="1" x14ac:dyDescent="0.3">
      <c r="A6108" s="2" t="s">
        <v>6128</v>
      </c>
      <c r="B6108" s="2" t="str">
        <f>RIGHT(DmartSalesData[[#This Row],[order_id]],6)</f>
        <v>106095</v>
      </c>
      <c r="C6108" s="2" t="s">
        <v>25</v>
      </c>
      <c r="D6108" s="2" t="s">
        <v>33</v>
      </c>
      <c r="E6108" s="2">
        <v>3873.18</v>
      </c>
      <c r="F6108" s="2">
        <v>0.33</v>
      </c>
      <c r="G6108" s="2">
        <f t="shared" si="190"/>
        <v>1278.1494</v>
      </c>
      <c r="H6108" s="2">
        <f t="shared" si="191"/>
        <v>2595.0306</v>
      </c>
      <c r="I6108" s="2">
        <v>2</v>
      </c>
      <c r="J6108" s="3">
        <v>45541</v>
      </c>
      <c r="K6108" s="3">
        <v>45542</v>
      </c>
      <c r="L6108" s="2" t="s">
        <v>15</v>
      </c>
      <c r="M6108" s="2" t="s">
        <v>22</v>
      </c>
      <c r="N6108" s="2">
        <v>609.46</v>
      </c>
      <c r="O6108" s="2" t="s">
        <v>23</v>
      </c>
      <c r="P6108" s="2" t="s">
        <v>23</v>
      </c>
    </row>
    <row r="6109" spans="1:16" ht="14.25" hidden="1" customHeight="1" x14ac:dyDescent="0.3">
      <c r="A6109" s="2" t="s">
        <v>6140</v>
      </c>
      <c r="B6109" s="2" t="str">
        <f>RIGHT(DmartSalesData[[#This Row],[order_id]],6)</f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2" t="s">
        <v>28</v>
      </c>
    </row>
    <row r="6110" spans="1:16" ht="14.25" hidden="1" customHeight="1" x14ac:dyDescent="0.3">
      <c r="A6110" s="2" t="s">
        <v>6141</v>
      </c>
      <c r="B6110" s="2" t="str">
        <f>RIGHT(DmartSalesData[[#This Row],[order_id]],6)</f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2" t="s">
        <v>39</v>
      </c>
    </row>
    <row r="6111" spans="1:16" ht="14.25" hidden="1" customHeight="1" x14ac:dyDescent="0.3">
      <c r="A6111" s="2" t="s">
        <v>6142</v>
      </c>
      <c r="B6111" s="2" t="str">
        <f>RIGHT(DmartSalesData[[#This Row],[order_id]],6)</f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2" t="s">
        <v>17</v>
      </c>
    </row>
    <row r="6112" spans="1:16" ht="14.25" hidden="1" customHeight="1" x14ac:dyDescent="0.3">
      <c r="A6112" s="2" t="s">
        <v>6143</v>
      </c>
      <c r="B6112" s="2" t="str">
        <f>RIGHT(DmartSalesData[[#This Row],[order_id]],6)</f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2" t="s">
        <v>23</v>
      </c>
    </row>
    <row r="6113" spans="1:16" ht="14.25" hidden="1" customHeight="1" x14ac:dyDescent="0.3">
      <c r="A6113" s="2" t="s">
        <v>6144</v>
      </c>
      <c r="B6113" s="2" t="str">
        <f>RIGHT(DmartSalesData[[#This Row],[order_id]],6)</f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2" t="s">
        <v>28</v>
      </c>
    </row>
    <row r="6114" spans="1:16" ht="14.25" hidden="1" customHeight="1" x14ac:dyDescent="0.3">
      <c r="A6114" s="2" t="s">
        <v>6145</v>
      </c>
      <c r="B6114" s="2" t="str">
        <f>RIGHT(DmartSalesData[[#This Row],[order_id]],6)</f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2" t="s">
        <v>48</v>
      </c>
    </row>
    <row r="6115" spans="1:16" ht="14.25" hidden="1" customHeight="1" x14ac:dyDescent="0.3">
      <c r="A6115" s="2" t="s">
        <v>6146</v>
      </c>
      <c r="B6115" s="2" t="str">
        <f>RIGHT(DmartSalesData[[#This Row],[order_id]],6)</f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2" t="s">
        <v>28</v>
      </c>
    </row>
    <row r="6116" spans="1:16" ht="14.25" hidden="1" customHeight="1" x14ac:dyDescent="0.3">
      <c r="A6116" s="2" t="s">
        <v>6147</v>
      </c>
      <c r="B6116" s="2" t="str">
        <f>RIGHT(DmartSalesData[[#This Row],[order_id]],6)</f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2" t="s">
        <v>39</v>
      </c>
    </row>
    <row r="6117" spans="1:16" ht="14.25" hidden="1" customHeight="1" x14ac:dyDescent="0.3">
      <c r="A6117" s="2" t="s">
        <v>6148</v>
      </c>
      <c r="B6117" s="2" t="str">
        <f>RIGHT(DmartSalesData[[#This Row],[order_id]],6)</f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2" t="s">
        <v>23</v>
      </c>
    </row>
    <row r="6118" spans="1:16" ht="14.25" hidden="1" customHeight="1" x14ac:dyDescent="0.3">
      <c r="A6118" s="2" t="s">
        <v>6149</v>
      </c>
      <c r="B6118" s="2" t="str">
        <f>RIGHT(DmartSalesData[[#This Row],[order_id]],6)</f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2" t="s">
        <v>28</v>
      </c>
    </row>
    <row r="6119" spans="1:16" ht="14.25" hidden="1" customHeight="1" x14ac:dyDescent="0.3">
      <c r="A6119" s="2" t="s">
        <v>6150</v>
      </c>
      <c r="B6119" s="2" t="str">
        <f>RIGHT(DmartSalesData[[#This Row],[order_id]],6)</f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2" t="s">
        <v>17</v>
      </c>
    </row>
    <row r="6120" spans="1:16" ht="14.25" hidden="1" customHeight="1" x14ac:dyDescent="0.3">
      <c r="A6120" s="2" t="s">
        <v>6151</v>
      </c>
      <c r="B6120" s="2" t="str">
        <f>RIGHT(DmartSalesData[[#This Row],[order_id]],6)</f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2" t="s">
        <v>39</v>
      </c>
    </row>
    <row r="6121" spans="1:16" ht="14.25" hidden="1" customHeight="1" x14ac:dyDescent="0.3">
      <c r="A6121" s="2" t="s">
        <v>6152</v>
      </c>
      <c r="B6121" s="2" t="str">
        <f>RIGHT(DmartSalesData[[#This Row],[order_id]],6)</f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2" t="s">
        <v>34</v>
      </c>
    </row>
    <row r="6122" spans="1:16" ht="14.25" hidden="1" customHeight="1" x14ac:dyDescent="0.3">
      <c r="A6122" s="2" t="s">
        <v>6153</v>
      </c>
      <c r="B6122" s="2" t="str">
        <f>RIGHT(DmartSalesData[[#This Row],[order_id]],6)</f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2" t="s">
        <v>48</v>
      </c>
    </row>
    <row r="6123" spans="1:16" ht="14.25" hidden="1" customHeight="1" x14ac:dyDescent="0.3">
      <c r="A6123" s="2" t="s">
        <v>6154</v>
      </c>
      <c r="B6123" s="2" t="str">
        <f>RIGHT(DmartSalesData[[#This Row],[order_id]],6)</f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2" t="s">
        <v>17</v>
      </c>
    </row>
    <row r="6124" spans="1:16" ht="14.25" hidden="1" customHeight="1" x14ac:dyDescent="0.3">
      <c r="A6124" s="2" t="s">
        <v>6155</v>
      </c>
      <c r="B6124" s="2" t="str">
        <f>RIGHT(DmartSalesData[[#This Row],[order_id]],6)</f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2" t="s">
        <v>48</v>
      </c>
    </row>
    <row r="6125" spans="1:16" ht="14.25" hidden="1" customHeight="1" x14ac:dyDescent="0.3">
      <c r="A6125" s="2" t="s">
        <v>6129</v>
      </c>
      <c r="B6125" s="2" t="str">
        <f>RIGHT(DmartSalesData[[#This Row],[order_id]],6)</f>
        <v>106096</v>
      </c>
      <c r="C6125" s="2" t="s">
        <v>19</v>
      </c>
      <c r="D6125" s="2" t="s">
        <v>26</v>
      </c>
      <c r="E6125" s="2">
        <v>3032.11</v>
      </c>
      <c r="F6125" s="2">
        <v>0.44</v>
      </c>
      <c r="G6125" s="2">
        <f t="shared" si="190"/>
        <v>1334.1284000000001</v>
      </c>
      <c r="H6125" s="2">
        <f t="shared" si="191"/>
        <v>1697.9816000000001</v>
      </c>
      <c r="I6125" s="2">
        <v>2</v>
      </c>
      <c r="J6125" s="3">
        <v>45356</v>
      </c>
      <c r="K6125" s="3">
        <v>45357</v>
      </c>
      <c r="L6125" s="2" t="s">
        <v>15</v>
      </c>
      <c r="M6125" s="2" t="s">
        <v>16</v>
      </c>
      <c r="N6125" s="2">
        <v>312.33</v>
      </c>
      <c r="O6125" s="2" t="s">
        <v>39</v>
      </c>
      <c r="P6125" s="2" t="s">
        <v>39</v>
      </c>
    </row>
    <row r="6126" spans="1:16" ht="14.25" hidden="1" customHeight="1" x14ac:dyDescent="0.3">
      <c r="A6126" s="2" t="s">
        <v>6157</v>
      </c>
      <c r="B6126" s="2" t="str">
        <f>RIGHT(DmartSalesData[[#This Row],[order_id]],6)</f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2" t="s">
        <v>23</v>
      </c>
    </row>
    <row r="6127" spans="1:16" ht="14.25" hidden="1" customHeight="1" x14ac:dyDescent="0.3">
      <c r="A6127" s="2" t="s">
        <v>6158</v>
      </c>
      <c r="B6127" s="2" t="str">
        <f>RIGHT(DmartSalesData[[#This Row],[order_id]],6)</f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2" t="s">
        <v>23</v>
      </c>
    </row>
    <row r="6128" spans="1:16" ht="14.25" hidden="1" customHeight="1" x14ac:dyDescent="0.3">
      <c r="A6128" s="2" t="s">
        <v>6159</v>
      </c>
      <c r="B6128" s="2" t="str">
        <f>RIGHT(DmartSalesData[[#This Row],[order_id]],6)</f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2" t="s">
        <v>34</v>
      </c>
    </row>
    <row r="6129" spans="1:16" ht="14.25" hidden="1" customHeight="1" x14ac:dyDescent="0.3">
      <c r="A6129" s="2" t="s">
        <v>6160</v>
      </c>
      <c r="B6129" s="2" t="str">
        <f>RIGHT(DmartSalesData[[#This Row],[order_id]],6)</f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2" t="s">
        <v>34</v>
      </c>
    </row>
    <row r="6130" spans="1:16" ht="14.25" hidden="1" customHeight="1" x14ac:dyDescent="0.3">
      <c r="A6130" s="2" t="s">
        <v>6161</v>
      </c>
      <c r="B6130" s="2" t="str">
        <f>RIGHT(DmartSalesData[[#This Row],[order_id]],6)</f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2" t="s">
        <v>34</v>
      </c>
    </row>
    <row r="6131" spans="1:16" ht="14.25" hidden="1" customHeight="1" x14ac:dyDescent="0.3">
      <c r="A6131" s="2" t="s">
        <v>6162</v>
      </c>
      <c r="B6131" s="2" t="str">
        <f>RIGHT(DmartSalesData[[#This Row],[order_id]],6)</f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2" t="s">
        <v>17</v>
      </c>
    </row>
    <row r="6132" spans="1:16" ht="14.25" hidden="1" customHeight="1" x14ac:dyDescent="0.3">
      <c r="A6132" s="2" t="s">
        <v>6163</v>
      </c>
      <c r="B6132" s="2" t="str">
        <f>RIGHT(DmartSalesData[[#This Row],[order_id]],6)</f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2" t="s">
        <v>48</v>
      </c>
    </row>
    <row r="6133" spans="1:16" ht="14.25" hidden="1" customHeight="1" x14ac:dyDescent="0.3">
      <c r="A6133" s="2" t="s">
        <v>6164</v>
      </c>
      <c r="B6133" s="2" t="str">
        <f>RIGHT(DmartSalesData[[#This Row],[order_id]],6)</f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2" t="s">
        <v>28</v>
      </c>
    </row>
    <row r="6134" spans="1:16" ht="14.25" hidden="1" customHeight="1" x14ac:dyDescent="0.3">
      <c r="A6134" s="2" t="s">
        <v>6165</v>
      </c>
      <c r="B6134" s="2" t="str">
        <f>RIGHT(DmartSalesData[[#This Row],[order_id]],6)</f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2" t="s">
        <v>48</v>
      </c>
    </row>
    <row r="6135" spans="1:16" ht="14.25" hidden="1" customHeight="1" x14ac:dyDescent="0.3">
      <c r="A6135" s="2" t="s">
        <v>6166</v>
      </c>
      <c r="B6135" s="2" t="str">
        <f>RIGHT(DmartSalesData[[#This Row],[order_id]],6)</f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2" t="s">
        <v>28</v>
      </c>
    </row>
    <row r="6136" spans="1:16" ht="14.25" hidden="1" customHeight="1" x14ac:dyDescent="0.3">
      <c r="A6136" s="2" t="s">
        <v>6139</v>
      </c>
      <c r="B6136" s="2" t="str">
        <f>RIGHT(DmartSalesData[[#This Row],[order_id]],6)</f>
        <v>106106</v>
      </c>
      <c r="C6136" s="2" t="s">
        <v>19</v>
      </c>
      <c r="D6136" s="2" t="s">
        <v>33</v>
      </c>
      <c r="E6136" s="2">
        <v>3689.63</v>
      </c>
      <c r="F6136" s="2">
        <v>0.5</v>
      </c>
      <c r="G6136" s="2">
        <f t="shared" si="190"/>
        <v>1844.8150000000001</v>
      </c>
      <c r="H6136" s="2">
        <f t="shared" si="191"/>
        <v>1844.8150000000001</v>
      </c>
      <c r="I6136" s="2">
        <v>2</v>
      </c>
      <c r="J6136" s="3">
        <v>45429</v>
      </c>
      <c r="K6136" s="3">
        <v>45436</v>
      </c>
      <c r="L6136" s="2" t="s">
        <v>15</v>
      </c>
      <c r="M6136" s="2" t="s">
        <v>27</v>
      </c>
      <c r="N6136" s="2">
        <v>676.84</v>
      </c>
      <c r="O6136" s="2" t="s">
        <v>48</v>
      </c>
      <c r="P6136" s="2" t="s">
        <v>48</v>
      </c>
    </row>
    <row r="6137" spans="1:16" ht="14.25" hidden="1" customHeight="1" x14ac:dyDescent="0.3">
      <c r="A6137" s="2" t="s">
        <v>6156</v>
      </c>
      <c r="B6137" s="2" t="str">
        <f>RIGHT(DmartSalesData[[#This Row],[order_id]],6)</f>
        <v>106123</v>
      </c>
      <c r="C6137" s="2" t="s">
        <v>19</v>
      </c>
      <c r="D6137" s="2" t="s">
        <v>26</v>
      </c>
      <c r="E6137" s="2">
        <v>4482.07</v>
      </c>
      <c r="F6137" s="2">
        <v>0.3</v>
      </c>
      <c r="G6137" s="2">
        <f t="shared" si="190"/>
        <v>1344.6209999999999</v>
      </c>
      <c r="H6137" s="2">
        <f t="shared" si="191"/>
        <v>3137.4489999999996</v>
      </c>
      <c r="I6137" s="2">
        <v>5</v>
      </c>
      <c r="J6137" s="3">
        <v>45623</v>
      </c>
      <c r="K6137" s="3">
        <v>45624</v>
      </c>
      <c r="L6137" s="2" t="s">
        <v>31</v>
      </c>
      <c r="M6137" s="2" t="s">
        <v>22</v>
      </c>
      <c r="N6137" s="2">
        <v>1080.8699999999999</v>
      </c>
      <c r="O6137" s="2" t="s">
        <v>17</v>
      </c>
      <c r="P6137" s="2" t="s">
        <v>17</v>
      </c>
    </row>
    <row r="6138" spans="1:16" ht="14.25" hidden="1" customHeight="1" x14ac:dyDescent="0.3">
      <c r="A6138" s="2" t="s">
        <v>6169</v>
      </c>
      <c r="B6138" s="2" t="str">
        <f>RIGHT(DmartSalesData[[#This Row],[order_id]],6)</f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2" t="s">
        <v>39</v>
      </c>
    </row>
    <row r="6139" spans="1:16" ht="14.25" hidden="1" customHeight="1" x14ac:dyDescent="0.3">
      <c r="A6139" s="2" t="s">
        <v>6170</v>
      </c>
      <c r="B6139" s="2" t="str">
        <f>RIGHT(DmartSalesData[[#This Row],[order_id]],6)</f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2" t="s">
        <v>23</v>
      </c>
    </row>
    <row r="6140" spans="1:16" ht="14.25" hidden="1" customHeight="1" x14ac:dyDescent="0.3">
      <c r="A6140" s="2" t="s">
        <v>6167</v>
      </c>
      <c r="B6140" s="2" t="str">
        <f>RIGHT(DmartSalesData[[#This Row],[order_id]],6)</f>
        <v>106134</v>
      </c>
      <c r="C6140" s="2" t="s">
        <v>13</v>
      </c>
      <c r="D6140" s="2" t="s">
        <v>36</v>
      </c>
      <c r="E6140" s="2">
        <v>2952.57</v>
      </c>
      <c r="F6140" s="2">
        <v>0.35</v>
      </c>
      <c r="G6140" s="2">
        <f t="shared" si="190"/>
        <v>1033.3995</v>
      </c>
      <c r="H6140" s="2">
        <f t="shared" si="191"/>
        <v>1919.1705000000002</v>
      </c>
      <c r="I6140" s="2">
        <v>3</v>
      </c>
      <c r="J6140" s="3">
        <v>45215</v>
      </c>
      <c r="K6140" s="3">
        <v>45219</v>
      </c>
      <c r="L6140" s="2" t="s">
        <v>15</v>
      </c>
      <c r="M6140" s="2" t="s">
        <v>22</v>
      </c>
      <c r="N6140" s="2">
        <v>697.04</v>
      </c>
      <c r="O6140" s="2" t="s">
        <v>17</v>
      </c>
      <c r="P6140" s="2" t="s">
        <v>17</v>
      </c>
    </row>
    <row r="6141" spans="1:16" ht="14.25" hidden="1" customHeight="1" x14ac:dyDescent="0.3">
      <c r="A6141" s="2" t="s">
        <v>6172</v>
      </c>
      <c r="B6141" s="2" t="str">
        <f>RIGHT(DmartSalesData[[#This Row],[order_id]],6)</f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ref="G6141:G6204" si="192">E6141*F6141</f>
        <v>382.34430000000003</v>
      </c>
      <c r="H6141" s="2">
        <f t="shared" ref="H6141:H6204" si="193">E6141-G6141</f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2" t="s">
        <v>48</v>
      </c>
    </row>
    <row r="6142" spans="1:16" ht="14.25" hidden="1" customHeight="1" x14ac:dyDescent="0.3">
      <c r="A6142" s="2" t="s">
        <v>6168</v>
      </c>
      <c r="B6142" s="2" t="str">
        <f>RIGHT(DmartSalesData[[#This Row],[order_id]],6)</f>
        <v>106135</v>
      </c>
      <c r="C6142" s="2" t="s">
        <v>41</v>
      </c>
      <c r="D6142" s="2" t="s">
        <v>33</v>
      </c>
      <c r="E6142" s="2">
        <v>3996.42</v>
      </c>
      <c r="F6142" s="2">
        <v>0.43</v>
      </c>
      <c r="G6142" s="2">
        <f t="shared" si="192"/>
        <v>1718.4606000000001</v>
      </c>
      <c r="H6142" s="2">
        <f t="shared" si="193"/>
        <v>2277.9593999999997</v>
      </c>
      <c r="I6142" s="2">
        <v>5</v>
      </c>
      <c r="J6142" s="3">
        <v>45004</v>
      </c>
      <c r="K6142" s="3">
        <v>45007</v>
      </c>
      <c r="L6142" s="2" t="s">
        <v>21</v>
      </c>
      <c r="M6142" s="2" t="s">
        <v>16</v>
      </c>
      <c r="N6142" s="2">
        <v>959.17</v>
      </c>
      <c r="O6142" s="2" t="s">
        <v>17</v>
      </c>
      <c r="P6142" s="2" t="s">
        <v>17</v>
      </c>
    </row>
    <row r="6143" spans="1:16" ht="14.25" hidden="1" customHeight="1" x14ac:dyDescent="0.3">
      <c r="A6143" s="2" t="s">
        <v>6171</v>
      </c>
      <c r="B6143" s="2" t="str">
        <f>RIGHT(DmartSalesData[[#This Row],[order_id]],6)</f>
        <v>106138</v>
      </c>
      <c r="C6143" s="2" t="s">
        <v>41</v>
      </c>
      <c r="D6143" s="2" t="s">
        <v>20</v>
      </c>
      <c r="E6143" s="2">
        <v>4923.88</v>
      </c>
      <c r="F6143" s="2">
        <v>0.3</v>
      </c>
      <c r="G6143" s="2">
        <f t="shared" si="192"/>
        <v>1477.164</v>
      </c>
      <c r="H6143" s="2">
        <f t="shared" si="193"/>
        <v>3446.7160000000003</v>
      </c>
      <c r="I6143" s="2">
        <v>7</v>
      </c>
      <c r="J6143" s="3">
        <v>45382</v>
      </c>
      <c r="K6143" s="3">
        <v>45385</v>
      </c>
      <c r="L6143" s="2" t="s">
        <v>21</v>
      </c>
      <c r="M6143" s="2" t="s">
        <v>22</v>
      </c>
      <c r="N6143" s="2">
        <v>917.47</v>
      </c>
      <c r="O6143" s="2" t="s">
        <v>28</v>
      </c>
      <c r="P6143" s="2" t="s">
        <v>28</v>
      </c>
    </row>
    <row r="6144" spans="1:16" ht="14.25" hidden="1" customHeight="1" x14ac:dyDescent="0.3">
      <c r="A6144" s="2" t="s">
        <v>6175</v>
      </c>
      <c r="B6144" s="2" t="str">
        <f>RIGHT(DmartSalesData[[#This Row],[order_id]],6)</f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2"/>
        <v>553.072</v>
      </c>
      <c r="H6144" s="2">
        <f t="shared" si="193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2" t="s">
        <v>28</v>
      </c>
    </row>
    <row r="6145" spans="1:16" ht="14.25" hidden="1" customHeight="1" x14ac:dyDescent="0.3">
      <c r="A6145" s="2" t="s">
        <v>6176</v>
      </c>
      <c r="B6145" s="2" t="str">
        <f>RIGHT(DmartSalesData[[#This Row],[order_id]],6)</f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2"/>
        <v>545.72480000000007</v>
      </c>
      <c r="H6145" s="2">
        <f t="shared" si="193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2" t="s">
        <v>34</v>
      </c>
    </row>
    <row r="6146" spans="1:16" ht="14.25" hidden="1" customHeight="1" x14ac:dyDescent="0.3">
      <c r="A6146" s="2" t="s">
        <v>6177</v>
      </c>
      <c r="B6146" s="2" t="str">
        <f>RIGHT(DmartSalesData[[#This Row],[order_id]],6)</f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2"/>
        <v>709.35480000000007</v>
      </c>
      <c r="H6146" s="2">
        <f t="shared" si="193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2" t="s">
        <v>23</v>
      </c>
    </row>
    <row r="6147" spans="1:16" ht="14.25" hidden="1" customHeight="1" x14ac:dyDescent="0.3">
      <c r="A6147" s="2" t="s">
        <v>6178</v>
      </c>
      <c r="B6147" s="2" t="str">
        <f>RIGHT(DmartSalesData[[#This Row],[order_id]],6)</f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si="192"/>
        <v>112.315</v>
      </c>
      <c r="H6147" s="2">
        <f t="shared" si="193"/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2" t="s">
        <v>23</v>
      </c>
    </row>
    <row r="6148" spans="1:16" ht="14.25" hidden="1" customHeight="1" x14ac:dyDescent="0.3">
      <c r="A6148" s="2" t="s">
        <v>6179</v>
      </c>
      <c r="B6148" s="2" t="str">
        <f>RIGHT(DmartSalesData[[#This Row],[order_id]],6)</f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2" t="s">
        <v>17</v>
      </c>
    </row>
    <row r="6149" spans="1:16" ht="14.25" hidden="1" customHeight="1" x14ac:dyDescent="0.3">
      <c r="A6149" s="2" t="s">
        <v>6173</v>
      </c>
      <c r="B6149" s="2" t="str">
        <f>RIGHT(DmartSalesData[[#This Row],[order_id]],6)</f>
        <v>106140</v>
      </c>
      <c r="C6149" s="2" t="s">
        <v>25</v>
      </c>
      <c r="D6149" s="2" t="s">
        <v>36</v>
      </c>
      <c r="E6149" s="2">
        <v>4263.45</v>
      </c>
      <c r="F6149" s="2">
        <v>0.44</v>
      </c>
      <c r="G6149" s="2">
        <f t="shared" si="192"/>
        <v>1875.9179999999999</v>
      </c>
      <c r="H6149" s="2">
        <f t="shared" si="193"/>
        <v>2387.5320000000002</v>
      </c>
      <c r="I6149" s="2">
        <v>9</v>
      </c>
      <c r="J6149" s="3">
        <v>45298</v>
      </c>
      <c r="K6149" s="3">
        <v>45304</v>
      </c>
      <c r="L6149" s="2" t="s">
        <v>15</v>
      </c>
      <c r="M6149" s="2" t="s">
        <v>27</v>
      </c>
      <c r="N6149" s="2">
        <v>458.61</v>
      </c>
      <c r="O6149" s="2" t="s">
        <v>23</v>
      </c>
      <c r="P6149" s="2" t="s">
        <v>23</v>
      </c>
    </row>
    <row r="6150" spans="1:16" ht="14.25" hidden="1" customHeight="1" x14ac:dyDescent="0.3">
      <c r="A6150" s="2" t="s">
        <v>6174</v>
      </c>
      <c r="B6150" s="2" t="str">
        <f>RIGHT(DmartSalesData[[#This Row],[order_id]],6)</f>
        <v>106141</v>
      </c>
      <c r="C6150" s="2" t="s">
        <v>19</v>
      </c>
      <c r="D6150" s="2" t="s">
        <v>26</v>
      </c>
      <c r="E6150" s="2">
        <v>4821.4399999999996</v>
      </c>
      <c r="F6150" s="2">
        <v>0.45</v>
      </c>
      <c r="G6150" s="2">
        <f t="shared" si="192"/>
        <v>2169.6479999999997</v>
      </c>
      <c r="H6150" s="2">
        <f t="shared" si="193"/>
        <v>2651.7919999999999</v>
      </c>
      <c r="I6150" s="2">
        <v>5</v>
      </c>
      <c r="J6150" s="3">
        <v>45157</v>
      </c>
      <c r="K6150" s="3">
        <v>45159</v>
      </c>
      <c r="L6150" s="2" t="s">
        <v>15</v>
      </c>
      <c r="M6150" s="2" t="s">
        <v>27</v>
      </c>
      <c r="N6150" s="2">
        <v>734.42</v>
      </c>
      <c r="O6150" s="2" t="s">
        <v>23</v>
      </c>
      <c r="P6150" s="2" t="s">
        <v>23</v>
      </c>
    </row>
    <row r="6151" spans="1:16" ht="14.25" hidden="1" customHeight="1" x14ac:dyDescent="0.3">
      <c r="A6151" s="2" t="s">
        <v>6180</v>
      </c>
      <c r="B6151" s="2" t="str">
        <f>RIGHT(DmartSalesData[[#This Row],[order_id]],6)</f>
        <v>106147</v>
      </c>
      <c r="C6151" s="2" t="s">
        <v>13</v>
      </c>
      <c r="D6151" s="2" t="s">
        <v>33</v>
      </c>
      <c r="E6151" s="2">
        <v>4585.41</v>
      </c>
      <c r="F6151" s="2">
        <v>0.4</v>
      </c>
      <c r="G6151" s="2">
        <f t="shared" si="192"/>
        <v>1834.164</v>
      </c>
      <c r="H6151" s="2">
        <f t="shared" si="193"/>
        <v>2751.2460000000001</v>
      </c>
      <c r="I6151" s="2">
        <v>3</v>
      </c>
      <c r="J6151" s="3">
        <v>45125</v>
      </c>
      <c r="K6151" s="3">
        <v>45126</v>
      </c>
      <c r="L6151" s="2" t="s">
        <v>15</v>
      </c>
      <c r="M6151" s="2" t="s">
        <v>16</v>
      </c>
      <c r="N6151" s="2">
        <v>562.66999999999996</v>
      </c>
      <c r="O6151" s="2" t="s">
        <v>23</v>
      </c>
      <c r="P6151" s="2" t="s">
        <v>23</v>
      </c>
    </row>
    <row r="6152" spans="1:16" ht="14.25" hidden="1" customHeight="1" x14ac:dyDescent="0.3">
      <c r="A6152" s="2" t="s">
        <v>6181</v>
      </c>
      <c r="B6152" s="2" t="str">
        <f>RIGHT(DmartSalesData[[#This Row],[order_id]],6)</f>
        <v>106148</v>
      </c>
      <c r="C6152" s="2" t="s">
        <v>19</v>
      </c>
      <c r="D6152" s="2" t="s">
        <v>36</v>
      </c>
      <c r="E6152" s="2">
        <v>2442.5100000000002</v>
      </c>
      <c r="F6152" s="2">
        <v>0.44</v>
      </c>
      <c r="G6152" s="2">
        <f t="shared" si="192"/>
        <v>1074.7044000000001</v>
      </c>
      <c r="H6152" s="2">
        <f t="shared" si="193"/>
        <v>1367.8056000000001</v>
      </c>
      <c r="I6152" s="2">
        <v>9</v>
      </c>
      <c r="J6152" s="3">
        <v>45138</v>
      </c>
      <c r="K6152" s="3">
        <v>45142</v>
      </c>
      <c r="L6152" s="2" t="s">
        <v>15</v>
      </c>
      <c r="M6152" s="2" t="s">
        <v>27</v>
      </c>
      <c r="N6152" s="2">
        <v>417.61</v>
      </c>
      <c r="O6152" s="2" t="s">
        <v>34</v>
      </c>
      <c r="P6152" s="2" t="s">
        <v>34</v>
      </c>
    </row>
    <row r="6153" spans="1:16" ht="14.25" hidden="1" customHeight="1" x14ac:dyDescent="0.3">
      <c r="A6153" s="2" t="s">
        <v>6182</v>
      </c>
      <c r="B6153" s="2" t="str">
        <f>RIGHT(DmartSalesData[[#This Row],[order_id]],6)</f>
        <v>106149</v>
      </c>
      <c r="C6153" s="2" t="s">
        <v>41</v>
      </c>
      <c r="D6153" s="2" t="s">
        <v>36</v>
      </c>
      <c r="E6153" s="2">
        <v>4563.88</v>
      </c>
      <c r="F6153" s="2">
        <v>0.26</v>
      </c>
      <c r="G6153" s="2">
        <f t="shared" si="192"/>
        <v>1186.6088</v>
      </c>
      <c r="H6153" s="2">
        <f t="shared" si="193"/>
        <v>3377.2712000000001</v>
      </c>
      <c r="I6153" s="2">
        <v>6</v>
      </c>
      <c r="J6153" s="3">
        <v>45243</v>
      </c>
      <c r="K6153" s="3">
        <v>45246</v>
      </c>
      <c r="L6153" s="2" t="s">
        <v>31</v>
      </c>
      <c r="M6153" s="2" t="s">
        <v>22</v>
      </c>
      <c r="N6153" s="2">
        <v>920.84</v>
      </c>
      <c r="O6153" s="2" t="s">
        <v>34</v>
      </c>
      <c r="P6153" s="2" t="s">
        <v>34</v>
      </c>
    </row>
    <row r="6154" spans="1:16" ht="14.25" hidden="1" customHeight="1" x14ac:dyDescent="0.3">
      <c r="A6154" s="2" t="s">
        <v>6185</v>
      </c>
      <c r="B6154" s="2" t="str">
        <f>RIGHT(DmartSalesData[[#This Row],[order_id]],6)</f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2" t="s">
        <v>34</v>
      </c>
    </row>
    <row r="6155" spans="1:16" ht="14.25" hidden="1" customHeight="1" x14ac:dyDescent="0.3">
      <c r="A6155" s="2" t="s">
        <v>6183</v>
      </c>
      <c r="B6155" s="2" t="str">
        <f>RIGHT(DmartSalesData[[#This Row],[order_id]],6)</f>
        <v>106150</v>
      </c>
      <c r="C6155" s="2" t="s">
        <v>25</v>
      </c>
      <c r="D6155" s="2" t="s">
        <v>33</v>
      </c>
      <c r="E6155" s="2">
        <v>4104</v>
      </c>
      <c r="F6155" s="2">
        <v>0.47</v>
      </c>
      <c r="G6155" s="2">
        <f t="shared" si="192"/>
        <v>1928.8799999999999</v>
      </c>
      <c r="H6155" s="2">
        <f t="shared" si="193"/>
        <v>2175.12</v>
      </c>
      <c r="I6155" s="2">
        <v>8</v>
      </c>
      <c r="J6155" s="3">
        <v>45295</v>
      </c>
      <c r="K6155" s="3">
        <v>45302</v>
      </c>
      <c r="L6155" s="2" t="s">
        <v>15</v>
      </c>
      <c r="M6155" s="2" t="s">
        <v>22</v>
      </c>
      <c r="N6155" s="2">
        <v>861.13</v>
      </c>
      <c r="O6155" s="2" t="s">
        <v>23</v>
      </c>
      <c r="P6155" s="2" t="s">
        <v>23</v>
      </c>
    </row>
    <row r="6156" spans="1:16" ht="14.25" hidden="1" customHeight="1" x14ac:dyDescent="0.3">
      <c r="A6156" s="2" t="s">
        <v>6187</v>
      </c>
      <c r="B6156" s="2" t="str">
        <f>RIGHT(DmartSalesData[[#This Row],[order_id]],6)</f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2" t="s">
        <v>17</v>
      </c>
    </row>
    <row r="6157" spans="1:16" ht="14.25" hidden="1" customHeight="1" x14ac:dyDescent="0.3">
      <c r="A6157" s="2" t="s">
        <v>6188</v>
      </c>
      <c r="B6157" s="2" t="str">
        <f>RIGHT(DmartSalesData[[#This Row],[order_id]],6)</f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2" t="s">
        <v>48</v>
      </c>
    </row>
    <row r="6158" spans="1:16" ht="14.25" hidden="1" customHeight="1" x14ac:dyDescent="0.3">
      <c r="A6158" s="2" t="s">
        <v>6184</v>
      </c>
      <c r="B6158" s="2" t="str">
        <f>RIGHT(DmartSalesData[[#This Row],[order_id]],6)</f>
        <v>106151</v>
      </c>
      <c r="C6158" s="2" t="s">
        <v>19</v>
      </c>
      <c r="D6158" s="2" t="s">
        <v>33</v>
      </c>
      <c r="E6158" s="2">
        <v>4922.5200000000004</v>
      </c>
      <c r="F6158" s="2">
        <v>0.31</v>
      </c>
      <c r="G6158" s="2">
        <f t="shared" si="192"/>
        <v>1525.9812000000002</v>
      </c>
      <c r="H6158" s="2">
        <f t="shared" si="193"/>
        <v>3396.5388000000003</v>
      </c>
      <c r="I6158" s="2">
        <v>2</v>
      </c>
      <c r="J6158" s="3">
        <v>45443</v>
      </c>
      <c r="K6158" s="3">
        <v>45445</v>
      </c>
      <c r="L6158" s="2" t="s">
        <v>21</v>
      </c>
      <c r="M6158" s="2" t="s">
        <v>27</v>
      </c>
      <c r="N6158" s="2">
        <v>503.87</v>
      </c>
      <c r="O6158" s="2" t="s">
        <v>23</v>
      </c>
      <c r="P6158" s="2" t="s">
        <v>23</v>
      </c>
    </row>
    <row r="6159" spans="1:16" ht="14.25" hidden="1" customHeight="1" x14ac:dyDescent="0.3">
      <c r="A6159" s="2" t="s">
        <v>6186</v>
      </c>
      <c r="B6159" s="2" t="str">
        <f>RIGHT(DmartSalesData[[#This Row],[order_id]],6)</f>
        <v>106153</v>
      </c>
      <c r="C6159" s="2" t="s">
        <v>13</v>
      </c>
      <c r="D6159" s="2" t="s">
        <v>20</v>
      </c>
      <c r="E6159" s="2">
        <v>3561.77</v>
      </c>
      <c r="F6159" s="2">
        <v>0.31</v>
      </c>
      <c r="G6159" s="2">
        <f t="shared" si="192"/>
        <v>1104.1487</v>
      </c>
      <c r="H6159" s="2">
        <f t="shared" si="193"/>
        <v>2457.6212999999998</v>
      </c>
      <c r="I6159" s="2">
        <v>2</v>
      </c>
      <c r="J6159" s="3">
        <v>45628</v>
      </c>
      <c r="K6159" s="3">
        <v>45634</v>
      </c>
      <c r="L6159" s="2" t="s">
        <v>21</v>
      </c>
      <c r="M6159" s="2" t="s">
        <v>27</v>
      </c>
      <c r="N6159" s="2">
        <v>537.05999999999995</v>
      </c>
      <c r="O6159" s="2" t="s">
        <v>28</v>
      </c>
      <c r="P6159" s="2" t="s">
        <v>28</v>
      </c>
    </row>
    <row r="6160" spans="1:16" ht="14.25" hidden="1" customHeight="1" x14ac:dyDescent="0.3">
      <c r="A6160" s="2" t="s">
        <v>6189</v>
      </c>
      <c r="B6160" s="2" t="str">
        <f>RIGHT(DmartSalesData[[#This Row],[order_id]],6)</f>
        <v>106156</v>
      </c>
      <c r="C6160" s="2" t="s">
        <v>41</v>
      </c>
      <c r="D6160" s="2" t="s">
        <v>36</v>
      </c>
      <c r="E6160" s="2">
        <v>3546.63</v>
      </c>
      <c r="F6160" s="2">
        <v>0.4</v>
      </c>
      <c r="G6160" s="2">
        <f t="shared" si="192"/>
        <v>1418.652</v>
      </c>
      <c r="H6160" s="2">
        <f t="shared" si="193"/>
        <v>2127.9780000000001</v>
      </c>
      <c r="I6160" s="2">
        <v>9</v>
      </c>
      <c r="J6160" s="3">
        <v>45322</v>
      </c>
      <c r="K6160" s="3">
        <v>45328</v>
      </c>
      <c r="L6160" s="2" t="s">
        <v>31</v>
      </c>
      <c r="M6160" s="2" t="s">
        <v>27</v>
      </c>
      <c r="N6160" s="2">
        <v>774.86</v>
      </c>
      <c r="O6160" s="2" t="s">
        <v>48</v>
      </c>
      <c r="P6160" s="2" t="s">
        <v>48</v>
      </c>
    </row>
    <row r="6161" spans="1:16" ht="14.25" hidden="1" customHeight="1" x14ac:dyDescent="0.3">
      <c r="A6161" s="2" t="s">
        <v>6192</v>
      </c>
      <c r="B6161" s="2" t="str">
        <f>RIGHT(DmartSalesData[[#This Row],[order_id]],6)</f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2" t="s">
        <v>28</v>
      </c>
    </row>
    <row r="6162" spans="1:16" ht="14.25" hidden="1" customHeight="1" x14ac:dyDescent="0.3">
      <c r="A6162" s="2" t="s">
        <v>6193</v>
      </c>
      <c r="B6162" s="2" t="str">
        <f>RIGHT(DmartSalesData[[#This Row],[order_id]],6)</f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2" t="s">
        <v>48</v>
      </c>
    </row>
    <row r="6163" spans="1:16" ht="14.25" hidden="1" customHeight="1" x14ac:dyDescent="0.3">
      <c r="A6163" s="2" t="s">
        <v>6194</v>
      </c>
      <c r="B6163" s="2" t="str">
        <f>RIGHT(DmartSalesData[[#This Row],[order_id]],6)</f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2" t="s">
        <v>17</v>
      </c>
    </row>
    <row r="6164" spans="1:16" ht="14.25" hidden="1" customHeight="1" x14ac:dyDescent="0.3">
      <c r="A6164" s="2" t="s">
        <v>6195</v>
      </c>
      <c r="B6164" s="2" t="str">
        <f>RIGHT(DmartSalesData[[#This Row],[order_id]],6)</f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2" t="s">
        <v>28</v>
      </c>
    </row>
    <row r="6165" spans="1:16" ht="14.25" hidden="1" customHeight="1" x14ac:dyDescent="0.3">
      <c r="A6165" s="2" t="s">
        <v>6190</v>
      </c>
      <c r="B6165" s="2" t="str">
        <f>RIGHT(DmartSalesData[[#This Row],[order_id]],6)</f>
        <v>106157</v>
      </c>
      <c r="C6165" s="2" t="s">
        <v>25</v>
      </c>
      <c r="D6165" s="2" t="s">
        <v>33</v>
      </c>
      <c r="E6165" s="2">
        <v>3606.24</v>
      </c>
      <c r="F6165" s="2">
        <v>0.49</v>
      </c>
      <c r="G6165" s="2">
        <f t="shared" si="192"/>
        <v>1767.0575999999999</v>
      </c>
      <c r="H6165" s="2">
        <f t="shared" si="193"/>
        <v>1839.1823999999999</v>
      </c>
      <c r="I6165" s="2">
        <v>9</v>
      </c>
      <c r="J6165" s="3">
        <v>45120</v>
      </c>
      <c r="K6165" s="3">
        <v>45123</v>
      </c>
      <c r="L6165" s="2" t="s">
        <v>15</v>
      </c>
      <c r="M6165" s="2" t="s">
        <v>16</v>
      </c>
      <c r="N6165" s="2">
        <v>777.34</v>
      </c>
      <c r="O6165" s="2" t="s">
        <v>17</v>
      </c>
      <c r="P6165" s="2" t="s">
        <v>17</v>
      </c>
    </row>
    <row r="6166" spans="1:16" ht="14.25" hidden="1" customHeight="1" x14ac:dyDescent="0.3">
      <c r="A6166" s="2" t="s">
        <v>6197</v>
      </c>
      <c r="B6166" s="2" t="str">
        <f>RIGHT(DmartSalesData[[#This Row],[order_id]],6)</f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2" t="s">
        <v>17</v>
      </c>
    </row>
    <row r="6167" spans="1:16" ht="14.25" hidden="1" customHeight="1" x14ac:dyDescent="0.3">
      <c r="A6167" s="2" t="s">
        <v>6191</v>
      </c>
      <c r="B6167" s="2" t="str">
        <f>RIGHT(DmartSalesData[[#This Row],[order_id]],6)</f>
        <v>106158</v>
      </c>
      <c r="C6167" s="2" t="s">
        <v>13</v>
      </c>
      <c r="D6167" s="2" t="s">
        <v>36</v>
      </c>
      <c r="E6167" s="2">
        <v>3633.11</v>
      </c>
      <c r="F6167" s="2">
        <v>0.43</v>
      </c>
      <c r="G6167" s="2">
        <f t="shared" si="192"/>
        <v>1562.2373</v>
      </c>
      <c r="H6167" s="2">
        <f t="shared" si="193"/>
        <v>2070.8726999999999</v>
      </c>
      <c r="I6167" s="2">
        <v>6</v>
      </c>
      <c r="J6167" s="3">
        <v>45464</v>
      </c>
      <c r="K6167" s="3">
        <v>45466</v>
      </c>
      <c r="L6167" s="2" t="s">
        <v>31</v>
      </c>
      <c r="M6167" s="2" t="s">
        <v>22</v>
      </c>
      <c r="N6167" s="2">
        <v>706.93</v>
      </c>
      <c r="O6167" s="2" t="s">
        <v>34</v>
      </c>
      <c r="P6167" s="2" t="s">
        <v>34</v>
      </c>
    </row>
    <row r="6168" spans="1:16" ht="14.25" hidden="1" customHeight="1" x14ac:dyDescent="0.3">
      <c r="A6168" s="2" t="s">
        <v>6199</v>
      </c>
      <c r="B6168" s="2" t="str">
        <f>RIGHT(DmartSalesData[[#This Row],[order_id]],6)</f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2" t="s">
        <v>48</v>
      </c>
    </row>
    <row r="6169" spans="1:16" ht="14.25" hidden="1" customHeight="1" x14ac:dyDescent="0.3">
      <c r="A6169" s="2" t="s">
        <v>6200</v>
      </c>
      <c r="B6169" s="2" t="str">
        <f>RIGHT(DmartSalesData[[#This Row],[order_id]],6)</f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2" t="s">
        <v>28</v>
      </c>
    </row>
    <row r="6170" spans="1:16" ht="14.25" hidden="1" customHeight="1" x14ac:dyDescent="0.3">
      <c r="A6170" s="2" t="s">
        <v>6201</v>
      </c>
      <c r="B6170" s="2" t="str">
        <f>RIGHT(DmartSalesData[[#This Row],[order_id]],6)</f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2" t="s">
        <v>48</v>
      </c>
    </row>
    <row r="6171" spans="1:16" ht="14.25" hidden="1" customHeight="1" x14ac:dyDescent="0.3">
      <c r="A6171" s="2" t="s">
        <v>6196</v>
      </c>
      <c r="B6171" s="2" t="str">
        <f>RIGHT(DmartSalesData[[#This Row],[order_id]],6)</f>
        <v>106163</v>
      </c>
      <c r="C6171" s="2" t="s">
        <v>25</v>
      </c>
      <c r="D6171" s="2" t="s">
        <v>20</v>
      </c>
      <c r="E6171" s="2">
        <v>2346.37</v>
      </c>
      <c r="F6171" s="2">
        <v>0.49</v>
      </c>
      <c r="G6171" s="2">
        <f t="shared" si="192"/>
        <v>1149.7212999999999</v>
      </c>
      <c r="H6171" s="2">
        <f t="shared" si="193"/>
        <v>1196.6487</v>
      </c>
      <c r="I6171" s="2">
        <v>4</v>
      </c>
      <c r="J6171" s="3">
        <v>45632</v>
      </c>
      <c r="K6171" s="3">
        <v>45634</v>
      </c>
      <c r="L6171" s="2" t="s">
        <v>31</v>
      </c>
      <c r="M6171" s="2" t="s">
        <v>27</v>
      </c>
      <c r="N6171" s="2">
        <v>595.66</v>
      </c>
      <c r="O6171" s="2" t="s">
        <v>23</v>
      </c>
      <c r="P6171" s="2" t="s">
        <v>23</v>
      </c>
    </row>
    <row r="6172" spans="1:16" ht="14.25" hidden="1" customHeight="1" x14ac:dyDescent="0.3">
      <c r="A6172" s="2" t="s">
        <v>6203</v>
      </c>
      <c r="B6172" s="2" t="str">
        <f>RIGHT(DmartSalesData[[#This Row],[order_id]],6)</f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2" t="s">
        <v>39</v>
      </c>
    </row>
    <row r="6173" spans="1:16" ht="14.25" hidden="1" customHeight="1" x14ac:dyDescent="0.3">
      <c r="A6173" s="2" t="s">
        <v>6204</v>
      </c>
      <c r="B6173" s="2" t="str">
        <f>RIGHT(DmartSalesData[[#This Row],[order_id]],6)</f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2" t="s">
        <v>23</v>
      </c>
    </row>
    <row r="6174" spans="1:16" ht="14.25" hidden="1" customHeight="1" x14ac:dyDescent="0.3">
      <c r="A6174" s="2" t="s">
        <v>6205</v>
      </c>
      <c r="B6174" s="2" t="str">
        <f>RIGHT(DmartSalesData[[#This Row],[order_id]],6)</f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2" t="s">
        <v>17</v>
      </c>
    </row>
    <row r="6175" spans="1:16" ht="14.25" hidden="1" customHeight="1" x14ac:dyDescent="0.3">
      <c r="A6175" s="2" t="s">
        <v>6206</v>
      </c>
      <c r="B6175" s="2" t="str">
        <f>RIGHT(DmartSalesData[[#This Row],[order_id]],6)</f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2" t="s">
        <v>39</v>
      </c>
    </row>
    <row r="6176" spans="1:16" ht="14.25" hidden="1" customHeight="1" x14ac:dyDescent="0.3">
      <c r="A6176" s="2" t="s">
        <v>6207</v>
      </c>
      <c r="B6176" s="2" t="str">
        <f>RIGHT(DmartSalesData[[#This Row],[order_id]],6)</f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2" t="s">
        <v>17</v>
      </c>
    </row>
    <row r="6177" spans="1:16" ht="14.25" hidden="1" customHeight="1" x14ac:dyDescent="0.3">
      <c r="A6177" s="2" t="s">
        <v>6208</v>
      </c>
      <c r="B6177" s="2" t="str">
        <f>RIGHT(DmartSalesData[[#This Row],[order_id]],6)</f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2" t="s">
        <v>23</v>
      </c>
    </row>
    <row r="6178" spans="1:16" ht="14.25" hidden="1" customHeight="1" x14ac:dyDescent="0.3">
      <c r="A6178" s="2" t="s">
        <v>6209</v>
      </c>
      <c r="B6178" s="2" t="str">
        <f>RIGHT(DmartSalesData[[#This Row],[order_id]],6)</f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2" t="s">
        <v>34</v>
      </c>
    </row>
    <row r="6179" spans="1:16" ht="14.25" hidden="1" customHeight="1" x14ac:dyDescent="0.3">
      <c r="A6179" s="2" t="s">
        <v>6198</v>
      </c>
      <c r="B6179" s="2" t="str">
        <f>RIGHT(DmartSalesData[[#This Row],[order_id]],6)</f>
        <v>106165</v>
      </c>
      <c r="C6179" s="2" t="s">
        <v>19</v>
      </c>
      <c r="D6179" s="2" t="s">
        <v>33</v>
      </c>
      <c r="E6179" s="2">
        <v>3291.2</v>
      </c>
      <c r="F6179" s="2">
        <v>0.4</v>
      </c>
      <c r="G6179" s="2">
        <f t="shared" si="192"/>
        <v>1316.48</v>
      </c>
      <c r="H6179" s="2">
        <f t="shared" si="193"/>
        <v>1974.7199999999998</v>
      </c>
      <c r="I6179" s="2">
        <v>5</v>
      </c>
      <c r="J6179" s="3">
        <v>45345</v>
      </c>
      <c r="K6179" s="3">
        <v>45352</v>
      </c>
      <c r="L6179" s="2" t="s">
        <v>15</v>
      </c>
      <c r="M6179" s="2" t="s">
        <v>22</v>
      </c>
      <c r="N6179" s="2">
        <v>392.69</v>
      </c>
      <c r="O6179" s="2" t="s">
        <v>17</v>
      </c>
      <c r="P6179" s="2" t="s">
        <v>17</v>
      </c>
    </row>
    <row r="6180" spans="1:16" ht="14.25" hidden="1" customHeight="1" x14ac:dyDescent="0.3">
      <c r="A6180" s="2" t="s">
        <v>6211</v>
      </c>
      <c r="B6180" s="2" t="str">
        <f>RIGHT(DmartSalesData[[#This Row],[order_id]],6)</f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2" t="s">
        <v>39</v>
      </c>
    </row>
    <row r="6181" spans="1:16" ht="14.25" hidden="1" customHeight="1" x14ac:dyDescent="0.3">
      <c r="A6181" s="2" t="s">
        <v>6212</v>
      </c>
      <c r="B6181" s="2" t="str">
        <f>RIGHT(DmartSalesData[[#This Row],[order_id]],6)</f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2" t="s">
        <v>39</v>
      </c>
    </row>
    <row r="6182" spans="1:16" ht="14.25" hidden="1" customHeight="1" x14ac:dyDescent="0.3">
      <c r="A6182" s="2" t="s">
        <v>6213</v>
      </c>
      <c r="B6182" s="2" t="str">
        <f>RIGHT(DmartSalesData[[#This Row],[order_id]],6)</f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2" t="s">
        <v>34</v>
      </c>
    </row>
    <row r="6183" spans="1:16" ht="14.25" hidden="1" customHeight="1" x14ac:dyDescent="0.3">
      <c r="A6183" s="2" t="s">
        <v>6214</v>
      </c>
      <c r="B6183" s="2" t="str">
        <f>RIGHT(DmartSalesData[[#This Row],[order_id]],6)</f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2" t="s">
        <v>48</v>
      </c>
    </row>
    <row r="6184" spans="1:16" ht="14.25" hidden="1" customHeight="1" x14ac:dyDescent="0.3">
      <c r="A6184" s="2" t="s">
        <v>6215</v>
      </c>
      <c r="B6184" s="2" t="str">
        <f>RIGHT(DmartSalesData[[#This Row],[order_id]],6)</f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2" t="s">
        <v>39</v>
      </c>
    </row>
    <row r="6185" spans="1:16" ht="14.25" hidden="1" customHeight="1" x14ac:dyDescent="0.3">
      <c r="A6185" s="2" t="s">
        <v>6216</v>
      </c>
      <c r="B6185" s="2" t="str">
        <f>RIGHT(DmartSalesData[[#This Row],[order_id]],6)</f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2" t="s">
        <v>48</v>
      </c>
    </row>
    <row r="6186" spans="1:16" ht="14.25" hidden="1" customHeight="1" x14ac:dyDescent="0.3">
      <c r="A6186" s="2" t="s">
        <v>6217</v>
      </c>
      <c r="B6186" s="2" t="str">
        <f>RIGHT(DmartSalesData[[#This Row],[order_id]],6)</f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2" t="s">
        <v>34</v>
      </c>
    </row>
    <row r="6187" spans="1:16" ht="14.25" hidden="1" customHeight="1" x14ac:dyDescent="0.3">
      <c r="A6187" s="2" t="s">
        <v>6202</v>
      </c>
      <c r="B6187" s="2" t="str">
        <f>RIGHT(DmartSalesData[[#This Row],[order_id]],6)</f>
        <v>106169</v>
      </c>
      <c r="C6187" s="2" t="s">
        <v>41</v>
      </c>
      <c r="D6187" s="2" t="s">
        <v>20</v>
      </c>
      <c r="E6187" s="2">
        <v>4164.17</v>
      </c>
      <c r="F6187" s="2">
        <v>0.44</v>
      </c>
      <c r="G6187" s="2">
        <f t="shared" si="192"/>
        <v>1832.2348</v>
      </c>
      <c r="H6187" s="2">
        <f t="shared" si="193"/>
        <v>2331.9351999999999</v>
      </c>
      <c r="I6187" s="2">
        <v>5</v>
      </c>
      <c r="J6187" s="3">
        <v>45620</v>
      </c>
      <c r="K6187" s="3">
        <v>45622</v>
      </c>
      <c r="L6187" s="2" t="s">
        <v>15</v>
      </c>
      <c r="M6187" s="2" t="s">
        <v>27</v>
      </c>
      <c r="N6187" s="2">
        <v>393.79</v>
      </c>
      <c r="O6187" s="2" t="s">
        <v>23</v>
      </c>
      <c r="P6187" s="2" t="s">
        <v>23</v>
      </c>
    </row>
    <row r="6188" spans="1:16" ht="14.25" hidden="1" customHeight="1" x14ac:dyDescent="0.3">
      <c r="A6188" s="2" t="s">
        <v>6210</v>
      </c>
      <c r="B6188" s="2" t="str">
        <f>RIGHT(DmartSalesData[[#This Row],[order_id]],6)</f>
        <v>106177</v>
      </c>
      <c r="C6188" s="2" t="s">
        <v>13</v>
      </c>
      <c r="D6188" s="2" t="s">
        <v>20</v>
      </c>
      <c r="E6188" s="2">
        <v>3543.19</v>
      </c>
      <c r="F6188" s="2">
        <v>0.44</v>
      </c>
      <c r="G6188" s="2">
        <f t="shared" si="192"/>
        <v>1559.0036</v>
      </c>
      <c r="H6188" s="2">
        <f t="shared" si="193"/>
        <v>1984.1864</v>
      </c>
      <c r="I6188" s="2">
        <v>2</v>
      </c>
      <c r="J6188" s="3">
        <v>45395</v>
      </c>
      <c r="K6188" s="3">
        <v>45397</v>
      </c>
      <c r="L6188" s="2" t="s">
        <v>31</v>
      </c>
      <c r="M6188" s="2" t="s">
        <v>16</v>
      </c>
      <c r="N6188" s="2">
        <v>850.04</v>
      </c>
      <c r="O6188" s="2" t="s">
        <v>34</v>
      </c>
      <c r="P6188" s="2" t="s">
        <v>34</v>
      </c>
    </row>
    <row r="6189" spans="1:16" ht="14.25" hidden="1" customHeight="1" x14ac:dyDescent="0.3">
      <c r="A6189" s="2" t="s">
        <v>6220</v>
      </c>
      <c r="B6189" s="2" t="str">
        <f>RIGHT(DmartSalesData[[#This Row],[order_id]],6)</f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2" t="s">
        <v>34</v>
      </c>
    </row>
    <row r="6190" spans="1:16" ht="14.25" hidden="1" customHeight="1" x14ac:dyDescent="0.3">
      <c r="A6190" s="2" t="s">
        <v>6221</v>
      </c>
      <c r="B6190" s="2" t="str">
        <f>RIGHT(DmartSalesData[[#This Row],[order_id]],6)</f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2" t="s">
        <v>28</v>
      </c>
    </row>
    <row r="6191" spans="1:16" ht="14.25" hidden="1" customHeight="1" x14ac:dyDescent="0.3">
      <c r="A6191" s="2" t="s">
        <v>6222</v>
      </c>
      <c r="B6191" s="2" t="str">
        <f>RIGHT(DmartSalesData[[#This Row],[order_id]],6)</f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2" t="s">
        <v>39</v>
      </c>
    </row>
    <row r="6192" spans="1:16" ht="14.25" hidden="1" customHeight="1" x14ac:dyDescent="0.3">
      <c r="A6192" s="2" t="s">
        <v>6223</v>
      </c>
      <c r="B6192" s="2" t="str">
        <f>RIGHT(DmartSalesData[[#This Row],[order_id]],6)</f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2" t="s">
        <v>23</v>
      </c>
    </row>
    <row r="6193" spans="1:16" ht="14.25" hidden="1" customHeight="1" x14ac:dyDescent="0.3">
      <c r="A6193" s="2" t="s">
        <v>6224</v>
      </c>
      <c r="B6193" s="2" t="str">
        <f>RIGHT(DmartSalesData[[#This Row],[order_id]],6)</f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2" t="s">
        <v>34</v>
      </c>
    </row>
    <row r="6194" spans="1:16" ht="14.25" hidden="1" customHeight="1" x14ac:dyDescent="0.3">
      <c r="A6194" s="2" t="s">
        <v>6225</v>
      </c>
      <c r="B6194" s="2" t="str">
        <f>RIGHT(DmartSalesData[[#This Row],[order_id]],6)</f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2" t="s">
        <v>34</v>
      </c>
    </row>
    <row r="6195" spans="1:16" ht="14.25" hidden="1" customHeight="1" x14ac:dyDescent="0.3">
      <c r="A6195" s="2" t="s">
        <v>6226</v>
      </c>
      <c r="B6195" s="2" t="str">
        <f>RIGHT(DmartSalesData[[#This Row],[order_id]],6)</f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2" t="s">
        <v>28</v>
      </c>
    </row>
    <row r="6196" spans="1:16" ht="14.25" hidden="1" customHeight="1" x14ac:dyDescent="0.3">
      <c r="A6196" s="2" t="s">
        <v>6227</v>
      </c>
      <c r="B6196" s="2" t="str">
        <f>RIGHT(DmartSalesData[[#This Row],[order_id]],6)</f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2" t="s">
        <v>23</v>
      </c>
    </row>
    <row r="6197" spans="1:16" ht="14.25" hidden="1" customHeight="1" x14ac:dyDescent="0.3">
      <c r="A6197" s="2" t="s">
        <v>6218</v>
      </c>
      <c r="B6197" s="2" t="str">
        <f>RIGHT(DmartSalesData[[#This Row],[order_id]],6)</f>
        <v>106185</v>
      </c>
      <c r="C6197" s="2" t="s">
        <v>25</v>
      </c>
      <c r="D6197" s="2" t="s">
        <v>14</v>
      </c>
      <c r="E6197" s="2">
        <v>4244.7700000000004</v>
      </c>
      <c r="F6197" s="2">
        <v>0.45</v>
      </c>
      <c r="G6197" s="2">
        <f t="shared" si="192"/>
        <v>1910.1465000000003</v>
      </c>
      <c r="H6197" s="2">
        <f t="shared" si="193"/>
        <v>2334.6235000000001</v>
      </c>
      <c r="I6197" s="2">
        <v>9</v>
      </c>
      <c r="J6197" s="3">
        <v>45151</v>
      </c>
      <c r="K6197" s="3">
        <v>45158</v>
      </c>
      <c r="L6197" s="2" t="s">
        <v>31</v>
      </c>
      <c r="M6197" s="2" t="s">
        <v>16</v>
      </c>
      <c r="N6197" s="2">
        <v>271.51</v>
      </c>
      <c r="O6197" s="2" t="s">
        <v>23</v>
      </c>
      <c r="P6197" s="2" t="s">
        <v>23</v>
      </c>
    </row>
    <row r="6198" spans="1:16" ht="14.25" hidden="1" customHeight="1" x14ac:dyDescent="0.3">
      <c r="A6198" s="2" t="s">
        <v>6229</v>
      </c>
      <c r="B6198" s="2" t="str">
        <f>RIGHT(DmartSalesData[[#This Row],[order_id]],6)</f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2" t="s">
        <v>34</v>
      </c>
    </row>
    <row r="6199" spans="1:16" ht="14.25" hidden="1" customHeight="1" x14ac:dyDescent="0.3">
      <c r="A6199" s="2" t="s">
        <v>6230</v>
      </c>
      <c r="B6199" s="2" t="str">
        <f>RIGHT(DmartSalesData[[#This Row],[order_id]],6)</f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2" t="s">
        <v>48</v>
      </c>
    </row>
    <row r="6200" spans="1:16" ht="14.25" hidden="1" customHeight="1" x14ac:dyDescent="0.3">
      <c r="A6200" s="2" t="s">
        <v>6219</v>
      </c>
      <c r="B6200" s="2" t="str">
        <f>RIGHT(DmartSalesData[[#This Row],[order_id]],6)</f>
        <v>106186</v>
      </c>
      <c r="C6200" s="2" t="s">
        <v>25</v>
      </c>
      <c r="D6200" s="2" t="s">
        <v>33</v>
      </c>
      <c r="E6200" s="2">
        <v>3228.33</v>
      </c>
      <c r="F6200" s="2">
        <v>0.34</v>
      </c>
      <c r="G6200" s="2">
        <f t="shared" si="192"/>
        <v>1097.6322</v>
      </c>
      <c r="H6200" s="2">
        <f t="shared" si="193"/>
        <v>2130.6977999999999</v>
      </c>
      <c r="I6200" s="2">
        <v>2</v>
      </c>
      <c r="J6200" s="3">
        <v>45575</v>
      </c>
      <c r="K6200" s="3">
        <v>45576</v>
      </c>
      <c r="L6200" s="2" t="s">
        <v>21</v>
      </c>
      <c r="M6200" s="2" t="s">
        <v>27</v>
      </c>
      <c r="N6200" s="2">
        <v>213.41</v>
      </c>
      <c r="O6200" s="2" t="s">
        <v>34</v>
      </c>
      <c r="P6200" s="2" t="s">
        <v>34</v>
      </c>
    </row>
    <row r="6201" spans="1:16" ht="14.25" hidden="1" customHeight="1" x14ac:dyDescent="0.3">
      <c r="A6201" s="2" t="s">
        <v>6232</v>
      </c>
      <c r="B6201" s="2" t="str">
        <f>RIGHT(DmartSalesData[[#This Row],[order_id]],6)</f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2" t="s">
        <v>17</v>
      </c>
    </row>
    <row r="6202" spans="1:16" ht="14.25" hidden="1" customHeight="1" x14ac:dyDescent="0.3">
      <c r="A6202" s="2" t="s">
        <v>6233</v>
      </c>
      <c r="B6202" s="2" t="str">
        <f>RIGHT(DmartSalesData[[#This Row],[order_id]],6)</f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2" t="s">
        <v>34</v>
      </c>
    </row>
    <row r="6203" spans="1:16" ht="14.25" hidden="1" customHeight="1" x14ac:dyDescent="0.3">
      <c r="A6203" s="2" t="s">
        <v>6234</v>
      </c>
      <c r="B6203" s="2" t="str">
        <f>RIGHT(DmartSalesData[[#This Row],[order_id]],6)</f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2" t="s">
        <v>17</v>
      </c>
    </row>
    <row r="6204" spans="1:16" ht="14.25" hidden="1" customHeight="1" x14ac:dyDescent="0.3">
      <c r="A6204" s="2" t="s">
        <v>6235</v>
      </c>
      <c r="B6204" s="2" t="str">
        <f>RIGHT(DmartSalesData[[#This Row],[order_id]],6)</f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2" t="s">
        <v>39</v>
      </c>
    </row>
    <row r="6205" spans="1:16" ht="14.25" hidden="1" customHeight="1" x14ac:dyDescent="0.3">
      <c r="A6205" s="2" t="s">
        <v>6228</v>
      </c>
      <c r="B6205" s="2" t="str">
        <f>RIGHT(DmartSalesData[[#This Row],[order_id]],6)</f>
        <v>106195</v>
      </c>
      <c r="C6205" s="2" t="s">
        <v>41</v>
      </c>
      <c r="D6205" s="2" t="s">
        <v>20</v>
      </c>
      <c r="E6205" s="2">
        <v>2905.38</v>
      </c>
      <c r="F6205" s="2">
        <v>0.38</v>
      </c>
      <c r="G6205" s="2">
        <f t="shared" ref="G6205:G6268" si="194">E6205*F6205</f>
        <v>1104.0444</v>
      </c>
      <c r="H6205" s="2">
        <f t="shared" ref="H6205:H6268" si="195">E6205-G6205</f>
        <v>1801.3356000000001</v>
      </c>
      <c r="I6205" s="2">
        <v>7</v>
      </c>
      <c r="J6205" s="3">
        <v>45159</v>
      </c>
      <c r="K6205" s="3">
        <v>45160</v>
      </c>
      <c r="L6205" s="2" t="s">
        <v>31</v>
      </c>
      <c r="M6205" s="2" t="s">
        <v>27</v>
      </c>
      <c r="N6205" s="2">
        <v>750.69</v>
      </c>
      <c r="O6205" s="2" t="s">
        <v>34</v>
      </c>
      <c r="P6205" s="2" t="s">
        <v>34</v>
      </c>
    </row>
    <row r="6206" spans="1:16" ht="14.25" hidden="1" customHeight="1" x14ac:dyDescent="0.3">
      <c r="A6206" s="2" t="s">
        <v>6237</v>
      </c>
      <c r="B6206" s="2" t="str">
        <f>RIGHT(DmartSalesData[[#This Row],[order_id]],6)</f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4"/>
        <v>263.5</v>
      </c>
      <c r="H6206" s="2">
        <f t="shared" si="195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2" t="s">
        <v>39</v>
      </c>
    </row>
    <row r="6207" spans="1:16" ht="14.25" hidden="1" customHeight="1" x14ac:dyDescent="0.3">
      <c r="A6207" s="2" t="s">
        <v>6238</v>
      </c>
      <c r="B6207" s="2" t="str">
        <f>RIGHT(DmartSalesData[[#This Row],[order_id]],6)</f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4"/>
        <v>330.34680000000003</v>
      </c>
      <c r="H6207" s="2">
        <f t="shared" si="195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2" t="s">
        <v>48</v>
      </c>
    </row>
    <row r="6208" spans="1:16" ht="14.25" hidden="1" customHeight="1" x14ac:dyDescent="0.3">
      <c r="A6208" s="2" t="s">
        <v>6231</v>
      </c>
      <c r="B6208" s="2" t="str">
        <f>RIGHT(DmartSalesData[[#This Row],[order_id]],6)</f>
        <v>106198</v>
      </c>
      <c r="C6208" s="2" t="s">
        <v>41</v>
      </c>
      <c r="D6208" s="2" t="s">
        <v>36</v>
      </c>
      <c r="E6208" s="2">
        <v>3798.65</v>
      </c>
      <c r="F6208" s="2">
        <v>0.37</v>
      </c>
      <c r="G6208" s="2">
        <f t="shared" si="194"/>
        <v>1405.5005000000001</v>
      </c>
      <c r="H6208" s="2">
        <f t="shared" si="195"/>
        <v>2393.1495</v>
      </c>
      <c r="I6208" s="2">
        <v>2</v>
      </c>
      <c r="J6208" s="3">
        <v>45149</v>
      </c>
      <c r="K6208" s="3">
        <v>45156</v>
      </c>
      <c r="L6208" s="2" t="s">
        <v>31</v>
      </c>
      <c r="M6208" s="2" t="s">
        <v>27</v>
      </c>
      <c r="N6208" s="2">
        <v>915.11</v>
      </c>
      <c r="O6208" s="2" t="s">
        <v>17</v>
      </c>
      <c r="P6208" s="2" t="s">
        <v>17</v>
      </c>
    </row>
    <row r="6209" spans="1:16" ht="14.25" hidden="1" customHeight="1" x14ac:dyDescent="0.3">
      <c r="A6209" s="2" t="s">
        <v>6240</v>
      </c>
      <c r="B6209" s="2" t="str">
        <f>RIGHT(DmartSalesData[[#This Row],[order_id]],6)</f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4"/>
        <v>467.44799999999998</v>
      </c>
      <c r="H6209" s="2">
        <f t="shared" si="195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2" t="s">
        <v>48</v>
      </c>
    </row>
    <row r="6210" spans="1:16" ht="14.25" hidden="1" customHeight="1" x14ac:dyDescent="0.3">
      <c r="A6210" s="2" t="s">
        <v>6241</v>
      </c>
      <c r="B6210" s="2" t="str">
        <f>RIGHT(DmartSalesData[[#This Row],[order_id]],6)</f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4"/>
        <v>403.476</v>
      </c>
      <c r="H6210" s="2">
        <f t="shared" si="195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2" t="s">
        <v>17</v>
      </c>
    </row>
    <row r="6211" spans="1:16" ht="14.25" hidden="1" customHeight="1" x14ac:dyDescent="0.3">
      <c r="A6211" s="2" t="s">
        <v>6242</v>
      </c>
      <c r="B6211" s="2" t="str">
        <f>RIGHT(DmartSalesData[[#This Row],[order_id]],6)</f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si="194"/>
        <v>579.64370000000008</v>
      </c>
      <c r="H6211" s="2">
        <f t="shared" si="195"/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2" t="s">
        <v>28</v>
      </c>
    </row>
    <row r="6212" spans="1:16" ht="14.25" hidden="1" customHeight="1" x14ac:dyDescent="0.3">
      <c r="A6212" s="2" t="s">
        <v>6243</v>
      </c>
      <c r="B6212" s="2" t="str">
        <f>RIGHT(DmartSalesData[[#This Row],[order_id]],6)</f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2" t="s">
        <v>23</v>
      </c>
    </row>
    <row r="6213" spans="1:16" ht="14.25" hidden="1" customHeight="1" x14ac:dyDescent="0.3">
      <c r="A6213" s="2" t="s">
        <v>6236</v>
      </c>
      <c r="B6213" s="2" t="str">
        <f>RIGHT(DmartSalesData[[#This Row],[order_id]],6)</f>
        <v>106203</v>
      </c>
      <c r="C6213" s="2" t="s">
        <v>25</v>
      </c>
      <c r="D6213" s="2" t="s">
        <v>36</v>
      </c>
      <c r="E6213" s="2">
        <v>3251.74</v>
      </c>
      <c r="F6213" s="2">
        <v>0.42</v>
      </c>
      <c r="G6213" s="2">
        <f t="shared" si="194"/>
        <v>1365.7307999999998</v>
      </c>
      <c r="H6213" s="2">
        <f t="shared" si="195"/>
        <v>1886.0092</v>
      </c>
      <c r="I6213" s="2">
        <v>6</v>
      </c>
      <c r="J6213" s="3">
        <v>45145</v>
      </c>
      <c r="K6213" s="3">
        <v>45151</v>
      </c>
      <c r="L6213" s="2" t="s">
        <v>15</v>
      </c>
      <c r="M6213" s="2" t="s">
        <v>16</v>
      </c>
      <c r="N6213" s="2">
        <v>909.36</v>
      </c>
      <c r="O6213" s="2" t="s">
        <v>17</v>
      </c>
      <c r="P6213" s="2" t="s">
        <v>17</v>
      </c>
    </row>
    <row r="6214" spans="1:16" ht="14.25" hidden="1" customHeight="1" x14ac:dyDescent="0.3">
      <c r="A6214" s="2" t="s">
        <v>6245</v>
      </c>
      <c r="B6214" s="2" t="str">
        <f>RIGHT(DmartSalesData[[#This Row],[order_id]],6)</f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2" t="s">
        <v>48</v>
      </c>
    </row>
    <row r="6215" spans="1:16" ht="14.25" hidden="1" customHeight="1" x14ac:dyDescent="0.3">
      <c r="A6215" s="2" t="s">
        <v>6246</v>
      </c>
      <c r="B6215" s="2" t="str">
        <f>RIGHT(DmartSalesData[[#This Row],[order_id]],6)</f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2" t="s">
        <v>39</v>
      </c>
    </row>
    <row r="6216" spans="1:16" ht="14.25" hidden="1" customHeight="1" x14ac:dyDescent="0.3">
      <c r="A6216" s="2" t="s">
        <v>6247</v>
      </c>
      <c r="B6216" s="2" t="str">
        <f>RIGHT(DmartSalesData[[#This Row],[order_id]],6)</f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2" t="s">
        <v>23</v>
      </c>
    </row>
    <row r="6217" spans="1:16" ht="14.25" hidden="1" customHeight="1" x14ac:dyDescent="0.3">
      <c r="A6217" s="2" t="s">
        <v>6248</v>
      </c>
      <c r="B6217" s="2" t="str">
        <f>RIGHT(DmartSalesData[[#This Row],[order_id]],6)</f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2" t="s">
        <v>17</v>
      </c>
    </row>
    <row r="6218" spans="1:16" ht="14.25" hidden="1" customHeight="1" x14ac:dyDescent="0.3">
      <c r="A6218" s="2" t="s">
        <v>6249</v>
      </c>
      <c r="B6218" s="2" t="str">
        <f>RIGHT(DmartSalesData[[#This Row],[order_id]],6)</f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2" t="s">
        <v>39</v>
      </c>
    </row>
    <row r="6219" spans="1:16" ht="14.25" hidden="1" customHeight="1" x14ac:dyDescent="0.3">
      <c r="A6219" s="2" t="s">
        <v>6250</v>
      </c>
      <c r="B6219" s="2" t="str">
        <f>RIGHT(DmartSalesData[[#This Row],[order_id]],6)</f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2" t="s">
        <v>17</v>
      </c>
    </row>
    <row r="6220" spans="1:16" ht="14.25" hidden="1" customHeight="1" x14ac:dyDescent="0.3">
      <c r="A6220" s="2" t="s">
        <v>6251</v>
      </c>
      <c r="B6220" s="2" t="str">
        <f>RIGHT(DmartSalesData[[#This Row],[order_id]],6)</f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2" t="s">
        <v>48</v>
      </c>
    </row>
    <row r="6221" spans="1:16" ht="14.25" hidden="1" customHeight="1" x14ac:dyDescent="0.3">
      <c r="A6221" s="2" t="s">
        <v>6252</v>
      </c>
      <c r="B6221" s="2" t="str">
        <f>RIGHT(DmartSalesData[[#This Row],[order_id]],6)</f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2" t="s">
        <v>34</v>
      </c>
    </row>
    <row r="6222" spans="1:16" ht="14.25" hidden="1" customHeight="1" x14ac:dyDescent="0.3">
      <c r="A6222" s="2" t="s">
        <v>6253</v>
      </c>
      <c r="B6222" s="2" t="str">
        <f>RIGHT(DmartSalesData[[#This Row],[order_id]],6)</f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2" t="s">
        <v>48</v>
      </c>
    </row>
    <row r="6223" spans="1:16" ht="14.25" hidden="1" customHeight="1" x14ac:dyDescent="0.3">
      <c r="A6223" s="2" t="s">
        <v>6239</v>
      </c>
      <c r="B6223" s="2" t="str">
        <f>RIGHT(DmartSalesData[[#This Row],[order_id]],6)</f>
        <v>106206</v>
      </c>
      <c r="C6223" s="2" t="s">
        <v>19</v>
      </c>
      <c r="D6223" s="2" t="s">
        <v>14</v>
      </c>
      <c r="E6223" s="2">
        <v>3845.68</v>
      </c>
      <c r="F6223" s="2">
        <v>0.37</v>
      </c>
      <c r="G6223" s="2">
        <f t="shared" si="194"/>
        <v>1422.9015999999999</v>
      </c>
      <c r="H6223" s="2">
        <f t="shared" si="195"/>
        <v>2422.7784000000001</v>
      </c>
      <c r="I6223" s="2">
        <v>6</v>
      </c>
      <c r="J6223" s="3">
        <v>45465</v>
      </c>
      <c r="K6223" s="3">
        <v>45469</v>
      </c>
      <c r="L6223" s="2" t="s">
        <v>15</v>
      </c>
      <c r="M6223" s="2" t="s">
        <v>27</v>
      </c>
      <c r="N6223" s="2">
        <v>399.4</v>
      </c>
      <c r="O6223" s="2" t="s">
        <v>28</v>
      </c>
      <c r="P6223" s="2" t="s">
        <v>28</v>
      </c>
    </row>
    <row r="6224" spans="1:16" ht="14.25" hidden="1" customHeight="1" x14ac:dyDescent="0.3">
      <c r="A6224" s="2" t="s">
        <v>6255</v>
      </c>
      <c r="B6224" s="2" t="str">
        <f>RIGHT(DmartSalesData[[#This Row],[order_id]],6)</f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2" t="s">
        <v>17</v>
      </c>
    </row>
    <row r="6225" spans="1:16" ht="14.25" hidden="1" customHeight="1" x14ac:dyDescent="0.3">
      <c r="A6225" s="2" t="s">
        <v>6244</v>
      </c>
      <c r="B6225" s="2" t="str">
        <f>RIGHT(DmartSalesData[[#This Row],[order_id]],6)</f>
        <v>106211</v>
      </c>
      <c r="C6225" s="2" t="s">
        <v>13</v>
      </c>
      <c r="D6225" s="2" t="s">
        <v>26</v>
      </c>
      <c r="E6225" s="2">
        <v>4656.0200000000004</v>
      </c>
      <c r="F6225" s="2">
        <v>0.39</v>
      </c>
      <c r="G6225" s="2">
        <f t="shared" si="194"/>
        <v>1815.8478000000002</v>
      </c>
      <c r="H6225" s="2">
        <f t="shared" si="195"/>
        <v>2840.1722</v>
      </c>
      <c r="I6225" s="2">
        <v>1</v>
      </c>
      <c r="J6225" s="3">
        <v>45323</v>
      </c>
      <c r="K6225" s="3">
        <v>45327</v>
      </c>
      <c r="L6225" s="2" t="s">
        <v>21</v>
      </c>
      <c r="M6225" s="2" t="s">
        <v>22</v>
      </c>
      <c r="N6225" s="2">
        <v>334.16</v>
      </c>
      <c r="O6225" s="2" t="s">
        <v>23</v>
      </c>
      <c r="P6225" s="2" t="s">
        <v>23</v>
      </c>
    </row>
    <row r="6226" spans="1:16" ht="14.25" hidden="1" customHeight="1" x14ac:dyDescent="0.3">
      <c r="A6226" s="2" t="s">
        <v>6257</v>
      </c>
      <c r="B6226" s="2" t="str">
        <f>RIGHT(DmartSalesData[[#This Row],[order_id]],6)</f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2" t="s">
        <v>17</v>
      </c>
    </row>
    <row r="6227" spans="1:16" ht="14.25" hidden="1" customHeight="1" x14ac:dyDescent="0.3">
      <c r="A6227" s="2" t="s">
        <v>6254</v>
      </c>
      <c r="B6227" s="2" t="str">
        <f>RIGHT(DmartSalesData[[#This Row],[order_id]],6)</f>
        <v>106221</v>
      </c>
      <c r="C6227" s="2" t="s">
        <v>25</v>
      </c>
      <c r="D6227" s="2" t="s">
        <v>20</v>
      </c>
      <c r="E6227" s="2">
        <v>4659.13</v>
      </c>
      <c r="F6227" s="2">
        <v>0.32</v>
      </c>
      <c r="G6227" s="2">
        <f t="shared" si="194"/>
        <v>1490.9216000000001</v>
      </c>
      <c r="H6227" s="2">
        <f t="shared" si="195"/>
        <v>3168.2084</v>
      </c>
      <c r="I6227" s="2">
        <v>9</v>
      </c>
      <c r="J6227" s="3">
        <v>45456</v>
      </c>
      <c r="K6227" s="3">
        <v>45459</v>
      </c>
      <c r="L6227" s="2" t="s">
        <v>31</v>
      </c>
      <c r="M6227" s="2" t="s">
        <v>16</v>
      </c>
      <c r="N6227" s="2">
        <v>950.82</v>
      </c>
      <c r="O6227" s="2" t="s">
        <v>23</v>
      </c>
      <c r="P6227" s="2" t="s">
        <v>23</v>
      </c>
    </row>
    <row r="6228" spans="1:16" ht="14.25" hidden="1" customHeight="1" x14ac:dyDescent="0.3">
      <c r="A6228" s="2" t="s">
        <v>6259</v>
      </c>
      <c r="B6228" s="2" t="str">
        <f>RIGHT(DmartSalesData[[#This Row],[order_id]],6)</f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2" t="s">
        <v>28</v>
      </c>
    </row>
    <row r="6229" spans="1:16" ht="14.25" hidden="1" customHeight="1" x14ac:dyDescent="0.3">
      <c r="A6229" s="2" t="s">
        <v>6260</v>
      </c>
      <c r="B6229" s="2" t="str">
        <f>RIGHT(DmartSalesData[[#This Row],[order_id]],6)</f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2" t="s">
        <v>48</v>
      </c>
    </row>
    <row r="6230" spans="1:16" ht="14.25" hidden="1" customHeight="1" x14ac:dyDescent="0.3">
      <c r="A6230" s="2" t="s">
        <v>6261</v>
      </c>
      <c r="B6230" s="2" t="str">
        <f>RIGHT(DmartSalesData[[#This Row],[order_id]],6)</f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2" t="s">
        <v>17</v>
      </c>
    </row>
    <row r="6231" spans="1:16" ht="14.25" hidden="1" customHeight="1" x14ac:dyDescent="0.3">
      <c r="A6231" s="2" t="s">
        <v>6262</v>
      </c>
      <c r="B6231" s="2" t="str">
        <f>RIGHT(DmartSalesData[[#This Row],[order_id]],6)</f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2" t="s">
        <v>34</v>
      </c>
    </row>
    <row r="6232" spans="1:16" ht="14.25" hidden="1" customHeight="1" x14ac:dyDescent="0.3">
      <c r="A6232" s="2" t="s">
        <v>6263</v>
      </c>
      <c r="B6232" s="2" t="str">
        <f>RIGHT(DmartSalesData[[#This Row],[order_id]],6)</f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2" t="s">
        <v>17</v>
      </c>
    </row>
    <row r="6233" spans="1:16" ht="14.25" hidden="1" customHeight="1" x14ac:dyDescent="0.3">
      <c r="A6233" s="2" t="s">
        <v>6264</v>
      </c>
      <c r="B6233" s="2" t="str">
        <f>RIGHT(DmartSalesData[[#This Row],[order_id]],6)</f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2" t="s">
        <v>23</v>
      </c>
    </row>
    <row r="6234" spans="1:16" ht="14.25" hidden="1" customHeight="1" x14ac:dyDescent="0.3">
      <c r="A6234" s="2" t="s">
        <v>6265</v>
      </c>
      <c r="B6234" s="2" t="str">
        <f>RIGHT(DmartSalesData[[#This Row],[order_id]],6)</f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2" t="s">
        <v>34</v>
      </c>
    </row>
    <row r="6235" spans="1:16" ht="14.25" hidden="1" customHeight="1" x14ac:dyDescent="0.3">
      <c r="A6235" s="2" t="s">
        <v>6266</v>
      </c>
      <c r="B6235" s="2" t="str">
        <f>RIGHT(DmartSalesData[[#This Row],[order_id]],6)</f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2" t="s">
        <v>34</v>
      </c>
    </row>
    <row r="6236" spans="1:16" ht="14.25" hidden="1" customHeight="1" x14ac:dyDescent="0.3">
      <c r="A6236" s="2" t="s">
        <v>6256</v>
      </c>
      <c r="B6236" s="2" t="str">
        <f>RIGHT(DmartSalesData[[#This Row],[order_id]],6)</f>
        <v>106223</v>
      </c>
      <c r="C6236" s="2" t="s">
        <v>41</v>
      </c>
      <c r="D6236" s="2" t="s">
        <v>14</v>
      </c>
      <c r="E6236" s="2">
        <v>3189.04</v>
      </c>
      <c r="F6236" s="2">
        <v>0.33</v>
      </c>
      <c r="G6236" s="2">
        <f t="shared" si="194"/>
        <v>1052.3832</v>
      </c>
      <c r="H6236" s="2">
        <f t="shared" si="195"/>
        <v>2136.6567999999997</v>
      </c>
      <c r="I6236" s="2">
        <v>9</v>
      </c>
      <c r="J6236" s="3">
        <v>45108</v>
      </c>
      <c r="K6236" s="3">
        <v>45109</v>
      </c>
      <c r="L6236" s="2" t="s">
        <v>21</v>
      </c>
      <c r="M6236" s="2" t="s">
        <v>16</v>
      </c>
      <c r="N6236" s="2">
        <v>317.37</v>
      </c>
      <c r="O6236" s="2" t="s">
        <v>39</v>
      </c>
      <c r="P6236" s="2" t="s">
        <v>39</v>
      </c>
    </row>
    <row r="6237" spans="1:16" ht="14.25" hidden="1" customHeight="1" x14ac:dyDescent="0.3">
      <c r="A6237" s="2" t="s">
        <v>6258</v>
      </c>
      <c r="B6237" s="2" t="str">
        <f>RIGHT(DmartSalesData[[#This Row],[order_id]],6)</f>
        <v>106225</v>
      </c>
      <c r="C6237" s="2" t="s">
        <v>25</v>
      </c>
      <c r="D6237" s="2" t="s">
        <v>33</v>
      </c>
      <c r="E6237" s="2">
        <v>2017.44</v>
      </c>
      <c r="F6237" s="2">
        <v>0.5</v>
      </c>
      <c r="G6237" s="2">
        <f t="shared" si="194"/>
        <v>1008.72</v>
      </c>
      <c r="H6237" s="2">
        <f t="shared" si="195"/>
        <v>1008.72</v>
      </c>
      <c r="I6237" s="2">
        <v>6</v>
      </c>
      <c r="J6237" s="3">
        <v>45246</v>
      </c>
      <c r="K6237" s="3">
        <v>45253</v>
      </c>
      <c r="L6237" s="2" t="s">
        <v>21</v>
      </c>
      <c r="M6237" s="2" t="s">
        <v>16</v>
      </c>
      <c r="N6237" s="2">
        <v>418.27</v>
      </c>
      <c r="O6237" s="2" t="s">
        <v>39</v>
      </c>
      <c r="P6237" s="2" t="s">
        <v>39</v>
      </c>
    </row>
    <row r="6238" spans="1:16" ht="14.25" hidden="1" customHeight="1" x14ac:dyDescent="0.3">
      <c r="A6238" s="2" t="s">
        <v>6269</v>
      </c>
      <c r="B6238" s="2" t="str">
        <f>RIGHT(DmartSalesData[[#This Row],[order_id]],6)</f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2" t="s">
        <v>17</v>
      </c>
    </row>
    <row r="6239" spans="1:16" ht="14.25" hidden="1" customHeight="1" x14ac:dyDescent="0.3">
      <c r="A6239" s="2" t="s">
        <v>6267</v>
      </c>
      <c r="B6239" s="2" t="str">
        <f>RIGHT(DmartSalesData[[#This Row],[order_id]],6)</f>
        <v>106234</v>
      </c>
      <c r="C6239" s="2" t="s">
        <v>13</v>
      </c>
      <c r="D6239" s="2" t="s">
        <v>14</v>
      </c>
      <c r="E6239" s="2">
        <v>4807.3500000000004</v>
      </c>
      <c r="F6239" s="2">
        <v>0.39</v>
      </c>
      <c r="G6239" s="2">
        <f t="shared" si="194"/>
        <v>1874.8665000000003</v>
      </c>
      <c r="H6239" s="2">
        <f t="shared" si="195"/>
        <v>2932.4835000000003</v>
      </c>
      <c r="I6239" s="2">
        <v>2</v>
      </c>
      <c r="J6239" s="3">
        <v>45467</v>
      </c>
      <c r="K6239" s="3">
        <v>45473</v>
      </c>
      <c r="L6239" s="2" t="s">
        <v>31</v>
      </c>
      <c r="M6239" s="2" t="s">
        <v>22</v>
      </c>
      <c r="N6239" s="2">
        <v>696.13</v>
      </c>
      <c r="O6239" s="2" t="s">
        <v>17</v>
      </c>
      <c r="P6239" s="2" t="s">
        <v>17</v>
      </c>
    </row>
    <row r="6240" spans="1:16" ht="14.25" hidden="1" customHeight="1" x14ac:dyDescent="0.3">
      <c r="A6240" s="2" t="s">
        <v>6268</v>
      </c>
      <c r="B6240" s="2" t="str">
        <f>RIGHT(DmartSalesData[[#This Row],[order_id]],6)</f>
        <v>106235</v>
      </c>
      <c r="C6240" s="2" t="s">
        <v>19</v>
      </c>
      <c r="D6240" s="2" t="s">
        <v>14</v>
      </c>
      <c r="E6240" s="2">
        <v>3975.79</v>
      </c>
      <c r="F6240" s="2">
        <v>0.47</v>
      </c>
      <c r="G6240" s="2">
        <f t="shared" si="194"/>
        <v>1868.6212999999998</v>
      </c>
      <c r="H6240" s="2">
        <f t="shared" si="195"/>
        <v>2107.1687000000002</v>
      </c>
      <c r="I6240" s="2">
        <v>7</v>
      </c>
      <c r="J6240" s="3">
        <v>45299</v>
      </c>
      <c r="K6240" s="3">
        <v>45306</v>
      </c>
      <c r="L6240" s="2" t="s">
        <v>15</v>
      </c>
      <c r="M6240" s="2" t="s">
        <v>16</v>
      </c>
      <c r="N6240" s="2">
        <v>884.47</v>
      </c>
      <c r="O6240" s="2" t="s">
        <v>17</v>
      </c>
      <c r="P6240" s="2" t="s">
        <v>17</v>
      </c>
    </row>
    <row r="6241" spans="1:16" ht="14.25" hidden="1" customHeight="1" x14ac:dyDescent="0.3">
      <c r="A6241" s="2" t="s">
        <v>6272</v>
      </c>
      <c r="B6241" s="2" t="str">
        <f>RIGHT(DmartSalesData[[#This Row],[order_id]],6)</f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2" t="s">
        <v>48</v>
      </c>
    </row>
    <row r="6242" spans="1:16" ht="14.25" hidden="1" customHeight="1" x14ac:dyDescent="0.3">
      <c r="A6242" s="2" t="s">
        <v>6270</v>
      </c>
      <c r="B6242" s="2" t="str">
        <f>RIGHT(DmartSalesData[[#This Row],[order_id]],6)</f>
        <v>106237</v>
      </c>
      <c r="C6242" s="2" t="s">
        <v>25</v>
      </c>
      <c r="D6242" s="2" t="s">
        <v>26</v>
      </c>
      <c r="E6242" s="2">
        <v>3718.57</v>
      </c>
      <c r="F6242" s="2">
        <v>0.5</v>
      </c>
      <c r="G6242" s="2">
        <f t="shared" si="194"/>
        <v>1859.2850000000001</v>
      </c>
      <c r="H6242" s="2">
        <f t="shared" si="195"/>
        <v>1859.2850000000001</v>
      </c>
      <c r="I6242" s="2">
        <v>6</v>
      </c>
      <c r="J6242" s="3">
        <v>45569</v>
      </c>
      <c r="K6242" s="3">
        <v>45571</v>
      </c>
      <c r="L6242" s="2" t="s">
        <v>21</v>
      </c>
      <c r="M6242" s="2" t="s">
        <v>16</v>
      </c>
      <c r="N6242" s="2">
        <v>689.59</v>
      </c>
      <c r="O6242" s="2" t="s">
        <v>17</v>
      </c>
      <c r="P6242" s="2" t="s">
        <v>17</v>
      </c>
    </row>
    <row r="6243" spans="1:16" ht="14.25" hidden="1" customHeight="1" x14ac:dyDescent="0.3">
      <c r="A6243" s="2" t="s">
        <v>6274</v>
      </c>
      <c r="B6243" s="2" t="str">
        <f>RIGHT(DmartSalesData[[#This Row],[order_id]],6)</f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2" t="s">
        <v>23</v>
      </c>
    </row>
    <row r="6244" spans="1:16" ht="14.25" hidden="1" customHeight="1" x14ac:dyDescent="0.3">
      <c r="A6244" s="2" t="s">
        <v>6271</v>
      </c>
      <c r="B6244" s="2" t="str">
        <f>RIGHT(DmartSalesData[[#This Row],[order_id]],6)</f>
        <v>106238</v>
      </c>
      <c r="C6244" s="2" t="s">
        <v>25</v>
      </c>
      <c r="D6244" s="2" t="s">
        <v>20</v>
      </c>
      <c r="E6244" s="2">
        <v>3361.67</v>
      </c>
      <c r="F6244" s="2">
        <v>0.47</v>
      </c>
      <c r="G6244" s="2">
        <f t="shared" si="194"/>
        <v>1579.9848999999999</v>
      </c>
      <c r="H6244" s="2">
        <f t="shared" si="195"/>
        <v>1781.6851000000001</v>
      </c>
      <c r="I6244" s="2">
        <v>6</v>
      </c>
      <c r="J6244" s="3">
        <v>45072</v>
      </c>
      <c r="K6244" s="3">
        <v>45075</v>
      </c>
      <c r="L6244" s="2" t="s">
        <v>21</v>
      </c>
      <c r="M6244" s="2" t="s">
        <v>27</v>
      </c>
      <c r="N6244" s="2">
        <v>924.11</v>
      </c>
      <c r="O6244" s="2" t="s">
        <v>17</v>
      </c>
      <c r="P6244" s="2" t="s">
        <v>17</v>
      </c>
    </row>
    <row r="6245" spans="1:16" ht="14.25" hidden="1" customHeight="1" x14ac:dyDescent="0.3">
      <c r="A6245" s="2" t="s">
        <v>6273</v>
      </c>
      <c r="B6245" s="2" t="str">
        <f>RIGHT(DmartSalesData[[#This Row],[order_id]],6)</f>
        <v>106240</v>
      </c>
      <c r="C6245" s="2" t="s">
        <v>25</v>
      </c>
      <c r="D6245" s="2" t="s">
        <v>20</v>
      </c>
      <c r="E6245" s="2">
        <v>2455.65</v>
      </c>
      <c r="F6245" s="2">
        <v>0.46</v>
      </c>
      <c r="G6245" s="2">
        <f t="shared" si="194"/>
        <v>1129.5990000000002</v>
      </c>
      <c r="H6245" s="2">
        <f t="shared" si="195"/>
        <v>1326.0509999999999</v>
      </c>
      <c r="I6245" s="2">
        <v>7</v>
      </c>
      <c r="J6245" s="3">
        <v>45299</v>
      </c>
      <c r="K6245" s="3">
        <v>45306</v>
      </c>
      <c r="L6245" s="2" t="s">
        <v>31</v>
      </c>
      <c r="M6245" s="2" t="s">
        <v>16</v>
      </c>
      <c r="N6245" s="2">
        <v>662.75</v>
      </c>
      <c r="O6245" s="2" t="s">
        <v>34</v>
      </c>
      <c r="P6245" s="2" t="s">
        <v>34</v>
      </c>
    </row>
    <row r="6246" spans="1:16" ht="14.25" hidden="1" customHeight="1" x14ac:dyDescent="0.3">
      <c r="A6246" s="2" t="s">
        <v>6275</v>
      </c>
      <c r="B6246" s="2" t="str">
        <f>RIGHT(DmartSalesData[[#This Row],[order_id]],6)</f>
        <v>106242</v>
      </c>
      <c r="C6246" s="2" t="s">
        <v>19</v>
      </c>
      <c r="D6246" s="2" t="s">
        <v>14</v>
      </c>
      <c r="E6246" s="2">
        <v>4762.28</v>
      </c>
      <c r="F6246" s="2">
        <v>0.44</v>
      </c>
      <c r="G6246" s="2">
        <f t="shared" si="194"/>
        <v>2095.4031999999997</v>
      </c>
      <c r="H6246" s="2">
        <f t="shared" si="195"/>
        <v>2666.8768</v>
      </c>
      <c r="I6246" s="2">
        <v>1</v>
      </c>
      <c r="J6246" s="3">
        <v>45234</v>
      </c>
      <c r="K6246" s="3">
        <v>45241</v>
      </c>
      <c r="L6246" s="2" t="s">
        <v>21</v>
      </c>
      <c r="M6246" s="2" t="s">
        <v>22</v>
      </c>
      <c r="N6246" s="2">
        <v>1354.89</v>
      </c>
      <c r="O6246" s="2" t="s">
        <v>48</v>
      </c>
      <c r="P6246" s="2" t="s">
        <v>48</v>
      </c>
    </row>
    <row r="6247" spans="1:16" ht="14.25" hidden="1" customHeight="1" x14ac:dyDescent="0.3">
      <c r="A6247" s="2" t="s">
        <v>6278</v>
      </c>
      <c r="B6247" s="2" t="str">
        <f>RIGHT(DmartSalesData[[#This Row],[order_id]],6)</f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2" t="s">
        <v>48</v>
      </c>
    </row>
    <row r="6248" spans="1:16" ht="14.25" hidden="1" customHeight="1" x14ac:dyDescent="0.3">
      <c r="A6248" s="2" t="s">
        <v>6276</v>
      </c>
      <c r="B6248" s="2" t="str">
        <f>RIGHT(DmartSalesData[[#This Row],[order_id]],6)</f>
        <v>106243</v>
      </c>
      <c r="C6248" s="2" t="s">
        <v>41</v>
      </c>
      <c r="D6248" s="2" t="s">
        <v>14</v>
      </c>
      <c r="E6248" s="2">
        <v>4274.43</v>
      </c>
      <c r="F6248" s="2">
        <v>0.47</v>
      </c>
      <c r="G6248" s="2">
        <f t="shared" si="194"/>
        <v>2008.9820999999999</v>
      </c>
      <c r="H6248" s="2">
        <f t="shared" si="195"/>
        <v>2265.4479000000001</v>
      </c>
      <c r="I6248" s="2">
        <v>9</v>
      </c>
      <c r="J6248" s="3">
        <v>45346</v>
      </c>
      <c r="K6248" s="3">
        <v>45348</v>
      </c>
      <c r="L6248" s="2" t="s">
        <v>15</v>
      </c>
      <c r="M6248" s="2" t="s">
        <v>22</v>
      </c>
      <c r="N6248" s="2">
        <v>1249.04</v>
      </c>
      <c r="O6248" s="2" t="s">
        <v>34</v>
      </c>
      <c r="P6248" s="2" t="s">
        <v>34</v>
      </c>
    </row>
    <row r="6249" spans="1:16" ht="14.25" hidden="1" customHeight="1" x14ac:dyDescent="0.3">
      <c r="A6249" s="2" t="s">
        <v>6280</v>
      </c>
      <c r="B6249" s="2" t="str">
        <f>RIGHT(DmartSalesData[[#This Row],[order_id]],6)</f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2" t="s">
        <v>39</v>
      </c>
    </row>
    <row r="6250" spans="1:16" ht="14.25" hidden="1" customHeight="1" x14ac:dyDescent="0.3">
      <c r="A6250" s="2" t="s">
        <v>6281</v>
      </c>
      <c r="B6250" s="2" t="str">
        <f>RIGHT(DmartSalesData[[#This Row],[order_id]],6)</f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2" t="s">
        <v>34</v>
      </c>
    </row>
    <row r="6251" spans="1:16" ht="14.25" hidden="1" customHeight="1" x14ac:dyDescent="0.3">
      <c r="A6251" s="2" t="s">
        <v>6282</v>
      </c>
      <c r="B6251" s="2" t="str">
        <f>RIGHT(DmartSalesData[[#This Row],[order_id]],6)</f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2" t="s">
        <v>17</v>
      </c>
    </row>
    <row r="6252" spans="1:16" ht="14.25" hidden="1" customHeight="1" x14ac:dyDescent="0.3">
      <c r="A6252" s="2" t="s">
        <v>6283</v>
      </c>
      <c r="B6252" s="2" t="str">
        <f>RIGHT(DmartSalesData[[#This Row],[order_id]],6)</f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2" t="s">
        <v>23</v>
      </c>
    </row>
    <row r="6253" spans="1:16" ht="14.25" hidden="1" customHeight="1" x14ac:dyDescent="0.3">
      <c r="A6253" s="2" t="s">
        <v>6284</v>
      </c>
      <c r="B6253" s="2" t="str">
        <f>RIGHT(DmartSalesData[[#This Row],[order_id]],6)</f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2" t="s">
        <v>23</v>
      </c>
    </row>
    <row r="6254" spans="1:16" ht="14.25" hidden="1" customHeight="1" x14ac:dyDescent="0.3">
      <c r="A6254" s="2" t="s">
        <v>6277</v>
      </c>
      <c r="B6254" s="2" t="str">
        <f>RIGHT(DmartSalesData[[#This Row],[order_id]],6)</f>
        <v>106244</v>
      </c>
      <c r="C6254" s="2" t="s">
        <v>19</v>
      </c>
      <c r="D6254" s="2" t="s">
        <v>36</v>
      </c>
      <c r="E6254" s="2">
        <v>2485.36</v>
      </c>
      <c r="F6254" s="2">
        <v>0.43</v>
      </c>
      <c r="G6254" s="2">
        <f t="shared" si="194"/>
        <v>1068.7048</v>
      </c>
      <c r="H6254" s="2">
        <f t="shared" si="195"/>
        <v>1416.6552000000001</v>
      </c>
      <c r="I6254" s="2">
        <v>7</v>
      </c>
      <c r="J6254" s="3">
        <v>45149</v>
      </c>
      <c r="K6254" s="3">
        <v>45155</v>
      </c>
      <c r="L6254" s="2" t="s">
        <v>31</v>
      </c>
      <c r="M6254" s="2" t="s">
        <v>16</v>
      </c>
      <c r="N6254" s="2">
        <v>300.99</v>
      </c>
      <c r="O6254" s="2" t="s">
        <v>28</v>
      </c>
      <c r="P6254" s="2" t="s">
        <v>28</v>
      </c>
    </row>
    <row r="6255" spans="1:16" ht="14.25" hidden="1" customHeight="1" x14ac:dyDescent="0.3">
      <c r="A6255" s="2" t="s">
        <v>6279</v>
      </c>
      <c r="B6255" s="2" t="str">
        <f>RIGHT(DmartSalesData[[#This Row],[order_id]],6)</f>
        <v>106246</v>
      </c>
      <c r="C6255" s="2" t="s">
        <v>25</v>
      </c>
      <c r="D6255" s="2" t="s">
        <v>26</v>
      </c>
      <c r="E6255" s="2">
        <v>4139.92</v>
      </c>
      <c r="F6255" s="2">
        <v>0.32</v>
      </c>
      <c r="G6255" s="2">
        <f t="shared" si="194"/>
        <v>1324.7744</v>
      </c>
      <c r="H6255" s="2">
        <f t="shared" si="195"/>
        <v>2815.1455999999998</v>
      </c>
      <c r="I6255" s="2">
        <v>9</v>
      </c>
      <c r="J6255" s="3">
        <v>45652</v>
      </c>
      <c r="K6255" s="3">
        <v>45658</v>
      </c>
      <c r="L6255" s="2" t="s">
        <v>31</v>
      </c>
      <c r="M6255" s="2" t="s">
        <v>16</v>
      </c>
      <c r="N6255" s="2">
        <v>941.42</v>
      </c>
      <c r="O6255" s="2" t="s">
        <v>48</v>
      </c>
      <c r="P6255" s="2" t="s">
        <v>48</v>
      </c>
    </row>
    <row r="6256" spans="1:16" ht="14.25" hidden="1" customHeight="1" x14ac:dyDescent="0.3">
      <c r="A6256" s="2" t="s">
        <v>6287</v>
      </c>
      <c r="B6256" s="2" t="str">
        <f>RIGHT(DmartSalesData[[#This Row],[order_id]],6)</f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2" t="s">
        <v>28</v>
      </c>
    </row>
    <row r="6257" spans="1:16" ht="14.25" hidden="1" customHeight="1" x14ac:dyDescent="0.3">
      <c r="A6257" s="2" t="s">
        <v>6288</v>
      </c>
      <c r="B6257" s="2" t="str">
        <f>RIGHT(DmartSalesData[[#This Row],[order_id]],6)</f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2" t="s">
        <v>48</v>
      </c>
    </row>
    <row r="6258" spans="1:16" ht="14.25" hidden="1" customHeight="1" x14ac:dyDescent="0.3">
      <c r="A6258" s="2" t="s">
        <v>6289</v>
      </c>
      <c r="B6258" s="2" t="str">
        <f>RIGHT(DmartSalesData[[#This Row],[order_id]],6)</f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2" t="s">
        <v>17</v>
      </c>
    </row>
    <row r="6259" spans="1:16" ht="14.25" hidden="1" customHeight="1" x14ac:dyDescent="0.3">
      <c r="A6259" s="2" t="s">
        <v>6290</v>
      </c>
      <c r="B6259" s="2" t="str">
        <f>RIGHT(DmartSalesData[[#This Row],[order_id]],6)</f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2" t="s">
        <v>48</v>
      </c>
    </row>
    <row r="6260" spans="1:16" ht="14.25" customHeight="1" x14ac:dyDescent="0.3">
      <c r="A6260" s="2" t="s">
        <v>13985</v>
      </c>
      <c r="B6260" s="2" t="str">
        <f>RIGHT(DmartSalesData[[#This Row],[order_id]],6)</f>
        <v>113952</v>
      </c>
      <c r="C6260" s="2" t="s">
        <v>13</v>
      </c>
      <c r="D6260" s="2" t="s">
        <v>33</v>
      </c>
      <c r="E6260" s="2">
        <v>111.66</v>
      </c>
      <c r="F6260" s="2">
        <v>0.32</v>
      </c>
      <c r="G6260" s="2">
        <f t="shared" si="194"/>
        <v>35.731200000000001</v>
      </c>
      <c r="H6260" s="2">
        <f t="shared" si="195"/>
        <v>75.928799999999995</v>
      </c>
      <c r="I6260" s="2">
        <v>1</v>
      </c>
      <c r="J6260" s="3">
        <v>45364</v>
      </c>
      <c r="K6260" s="3">
        <v>45370</v>
      </c>
      <c r="L6260" s="2" t="s">
        <v>31</v>
      </c>
      <c r="M6260" s="2" t="s">
        <v>27</v>
      </c>
      <c r="N6260" s="2">
        <v>14.48</v>
      </c>
      <c r="O6260" s="2" t="s">
        <v>34</v>
      </c>
      <c r="P6260" s="2" t="s">
        <v>34</v>
      </c>
    </row>
    <row r="6261" spans="1:16" ht="14.25" hidden="1" customHeight="1" x14ac:dyDescent="0.3">
      <c r="A6261" s="2" t="s">
        <v>6292</v>
      </c>
      <c r="B6261" s="2" t="str">
        <f>RIGHT(DmartSalesData[[#This Row],[order_id]],6)</f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2" t="s">
        <v>17</v>
      </c>
    </row>
    <row r="6262" spans="1:16" ht="14.25" hidden="1" customHeight="1" x14ac:dyDescent="0.3">
      <c r="A6262" s="2" t="s">
        <v>6285</v>
      </c>
      <c r="B6262" s="2" t="str">
        <f>RIGHT(DmartSalesData[[#This Row],[order_id]],6)</f>
        <v>106252</v>
      </c>
      <c r="C6262" s="2" t="s">
        <v>13</v>
      </c>
      <c r="D6262" s="2" t="s">
        <v>36</v>
      </c>
      <c r="E6262" s="2">
        <v>3861.03</v>
      </c>
      <c r="F6262" s="2">
        <v>0.42</v>
      </c>
      <c r="G6262" s="2">
        <f t="shared" si="194"/>
        <v>1621.6325999999999</v>
      </c>
      <c r="H6262" s="2">
        <f t="shared" si="195"/>
        <v>2239.3974000000003</v>
      </c>
      <c r="I6262" s="2">
        <v>7</v>
      </c>
      <c r="J6262" s="3">
        <v>45579</v>
      </c>
      <c r="K6262" s="3">
        <v>45585</v>
      </c>
      <c r="L6262" s="2" t="s">
        <v>15</v>
      </c>
      <c r="M6262" s="2" t="s">
        <v>27</v>
      </c>
      <c r="N6262" s="2">
        <v>585.98</v>
      </c>
      <c r="O6262" s="2" t="s">
        <v>39</v>
      </c>
      <c r="P6262" s="2" t="s">
        <v>39</v>
      </c>
    </row>
    <row r="6263" spans="1:16" ht="14.25" hidden="1" customHeight="1" x14ac:dyDescent="0.3">
      <c r="A6263" s="2" t="s">
        <v>6294</v>
      </c>
      <c r="B6263" s="2" t="str">
        <f>RIGHT(DmartSalesData[[#This Row],[order_id]],6)</f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2" t="s">
        <v>34</v>
      </c>
    </row>
    <row r="6264" spans="1:16" ht="14.25" hidden="1" customHeight="1" x14ac:dyDescent="0.3">
      <c r="A6264" s="2" t="s">
        <v>6295</v>
      </c>
      <c r="B6264" s="2" t="str">
        <f>RIGHT(DmartSalesData[[#This Row],[order_id]],6)</f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2" t="s">
        <v>23</v>
      </c>
    </row>
    <row r="6265" spans="1:16" ht="14.25" hidden="1" customHeight="1" x14ac:dyDescent="0.3">
      <c r="A6265" s="2" t="s">
        <v>6296</v>
      </c>
      <c r="B6265" s="2" t="str">
        <f>RIGHT(DmartSalesData[[#This Row],[order_id]],6)</f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2" t="s">
        <v>39</v>
      </c>
    </row>
    <row r="6266" spans="1:16" ht="14.25" hidden="1" customHeight="1" x14ac:dyDescent="0.3">
      <c r="A6266" s="2" t="s">
        <v>6297</v>
      </c>
      <c r="B6266" s="2" t="str">
        <f>RIGHT(DmartSalesData[[#This Row],[order_id]],6)</f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2" t="s">
        <v>39</v>
      </c>
    </row>
    <row r="6267" spans="1:16" ht="14.25" hidden="1" customHeight="1" x14ac:dyDescent="0.3">
      <c r="A6267" s="2" t="s">
        <v>6286</v>
      </c>
      <c r="B6267" s="2" t="str">
        <f>RIGHT(DmartSalesData[[#This Row],[order_id]],6)</f>
        <v>106253</v>
      </c>
      <c r="C6267" s="2" t="s">
        <v>19</v>
      </c>
      <c r="D6267" s="2" t="s">
        <v>26</v>
      </c>
      <c r="E6267" s="2">
        <v>3696.31</v>
      </c>
      <c r="F6267" s="2">
        <v>0.48</v>
      </c>
      <c r="G6267" s="2">
        <f t="shared" si="194"/>
        <v>1774.2287999999999</v>
      </c>
      <c r="H6267" s="2">
        <f t="shared" si="195"/>
        <v>1922.0812000000001</v>
      </c>
      <c r="I6267" s="2">
        <v>9</v>
      </c>
      <c r="J6267" s="3">
        <v>45108</v>
      </c>
      <c r="K6267" s="3">
        <v>45111</v>
      </c>
      <c r="L6267" s="2" t="s">
        <v>15</v>
      </c>
      <c r="M6267" s="2" t="s">
        <v>22</v>
      </c>
      <c r="N6267" s="2">
        <v>811.88</v>
      </c>
      <c r="O6267" s="2" t="s">
        <v>34</v>
      </c>
      <c r="P6267" s="2" t="s">
        <v>34</v>
      </c>
    </row>
    <row r="6268" spans="1:16" ht="14.25" hidden="1" customHeight="1" x14ac:dyDescent="0.3">
      <c r="A6268" s="2" t="s">
        <v>6299</v>
      </c>
      <c r="B6268" s="2" t="str">
        <f>RIGHT(DmartSalesData[[#This Row],[order_id]],6)</f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2" t="s">
        <v>17</v>
      </c>
    </row>
    <row r="6269" spans="1:16" ht="14.25" hidden="1" customHeight="1" x14ac:dyDescent="0.3">
      <c r="A6269" s="2" t="s">
        <v>6300</v>
      </c>
      <c r="B6269" s="2" t="str">
        <f>RIGHT(DmartSalesData[[#This Row],[order_id]],6)</f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ref="G6269:G6332" si="196">E6269*F6269</f>
        <v>50.622</v>
      </c>
      <c r="H6269" s="2">
        <f t="shared" ref="H6269:H6332" si="197">E6269-G6269</f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2" t="s">
        <v>48</v>
      </c>
    </row>
    <row r="6270" spans="1:16" ht="14.25" hidden="1" customHeight="1" x14ac:dyDescent="0.3">
      <c r="A6270" s="2" t="s">
        <v>6301</v>
      </c>
      <c r="B6270" s="2" t="str">
        <f>RIGHT(DmartSalesData[[#This Row],[order_id]],6)</f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6"/>
        <v>145.28040000000001</v>
      </c>
      <c r="H6270" s="2">
        <f t="shared" si="197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2" t="s">
        <v>48</v>
      </c>
    </row>
    <row r="6271" spans="1:16" ht="14.25" hidden="1" customHeight="1" x14ac:dyDescent="0.3">
      <c r="A6271" s="2" t="s">
        <v>6293</v>
      </c>
      <c r="B6271" s="2" t="str">
        <f>RIGHT(DmartSalesData[[#This Row],[order_id]],6)</f>
        <v>106260</v>
      </c>
      <c r="C6271" s="2" t="s">
        <v>41</v>
      </c>
      <c r="D6271" s="2" t="s">
        <v>20</v>
      </c>
      <c r="E6271" s="2">
        <v>2115.5500000000002</v>
      </c>
      <c r="F6271" s="2">
        <v>0.49</v>
      </c>
      <c r="G6271" s="2">
        <f t="shared" si="196"/>
        <v>1036.6195</v>
      </c>
      <c r="H6271" s="2">
        <f t="shared" si="197"/>
        <v>1078.9305000000002</v>
      </c>
      <c r="I6271" s="2">
        <v>8</v>
      </c>
      <c r="J6271" s="3">
        <v>45516</v>
      </c>
      <c r="K6271" s="3">
        <v>45522</v>
      </c>
      <c r="L6271" s="2" t="s">
        <v>31</v>
      </c>
      <c r="M6271" s="2" t="s">
        <v>27</v>
      </c>
      <c r="N6271" s="2">
        <v>592.52</v>
      </c>
      <c r="O6271" s="2" t="s">
        <v>23</v>
      </c>
      <c r="P6271" s="2" t="s">
        <v>23</v>
      </c>
    </row>
    <row r="6272" spans="1:16" ht="14.25" hidden="1" customHeight="1" x14ac:dyDescent="0.3">
      <c r="A6272" s="2" t="s">
        <v>6303</v>
      </c>
      <c r="B6272" s="2" t="str">
        <f>RIGHT(DmartSalesData[[#This Row],[order_id]],6)</f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6"/>
        <v>31.491199999999999</v>
      </c>
      <c r="H6272" s="2">
        <f t="shared" si="197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2" t="s">
        <v>28</v>
      </c>
    </row>
    <row r="6273" spans="1:16" ht="14.25" hidden="1" customHeight="1" x14ac:dyDescent="0.3">
      <c r="A6273" s="2" t="s">
        <v>6304</v>
      </c>
      <c r="B6273" s="2" t="str">
        <f>RIGHT(DmartSalesData[[#This Row],[order_id]],6)</f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6"/>
        <v>414.78209999999996</v>
      </c>
      <c r="H6273" s="2">
        <f t="shared" si="197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2" t="s">
        <v>17</v>
      </c>
    </row>
    <row r="6274" spans="1:16" ht="14.25" hidden="1" customHeight="1" x14ac:dyDescent="0.3">
      <c r="A6274" s="2" t="s">
        <v>6298</v>
      </c>
      <c r="B6274" s="2" t="str">
        <f>RIGHT(DmartSalesData[[#This Row],[order_id]],6)</f>
        <v>106265</v>
      </c>
      <c r="C6274" s="2" t="s">
        <v>13</v>
      </c>
      <c r="D6274" s="2" t="s">
        <v>20</v>
      </c>
      <c r="E6274" s="2">
        <v>3650.64</v>
      </c>
      <c r="F6274" s="2">
        <v>0.46</v>
      </c>
      <c r="G6274" s="2">
        <f t="shared" si="196"/>
        <v>1679.2944</v>
      </c>
      <c r="H6274" s="2">
        <f t="shared" si="197"/>
        <v>1971.3455999999999</v>
      </c>
      <c r="I6274" s="2">
        <v>8</v>
      </c>
      <c r="J6274" s="3">
        <v>45290</v>
      </c>
      <c r="K6274" s="3">
        <v>45293</v>
      </c>
      <c r="L6274" s="2" t="s">
        <v>31</v>
      </c>
      <c r="M6274" s="2" t="s">
        <v>16</v>
      </c>
      <c r="N6274" s="2">
        <v>664.76</v>
      </c>
      <c r="O6274" s="2" t="s">
        <v>28</v>
      </c>
      <c r="P6274" s="2" t="s">
        <v>28</v>
      </c>
    </row>
    <row r="6275" spans="1:16" ht="14.25" hidden="1" customHeight="1" x14ac:dyDescent="0.3">
      <c r="A6275" s="2" t="s">
        <v>6306</v>
      </c>
      <c r="B6275" s="2" t="str">
        <f>RIGHT(DmartSalesData[[#This Row],[order_id]],6)</f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si="196"/>
        <v>121.65120000000002</v>
      </c>
      <c r="H6275" s="2">
        <f t="shared" si="197"/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2" t="s">
        <v>28</v>
      </c>
    </row>
    <row r="6276" spans="1:16" ht="14.25" hidden="1" customHeight="1" x14ac:dyDescent="0.3">
      <c r="A6276" s="2" t="s">
        <v>6302</v>
      </c>
      <c r="B6276" s="2" t="str">
        <f>RIGHT(DmartSalesData[[#This Row],[order_id]],6)</f>
        <v>106269</v>
      </c>
      <c r="C6276" s="2" t="s">
        <v>13</v>
      </c>
      <c r="D6276" s="2" t="s">
        <v>33</v>
      </c>
      <c r="E6276" s="2">
        <v>3577.33</v>
      </c>
      <c r="F6276" s="2">
        <v>0.49</v>
      </c>
      <c r="G6276" s="2">
        <f t="shared" si="196"/>
        <v>1752.8916999999999</v>
      </c>
      <c r="H6276" s="2">
        <f t="shared" si="197"/>
        <v>1824.4383</v>
      </c>
      <c r="I6276" s="2">
        <v>8</v>
      </c>
      <c r="J6276" s="3">
        <v>45538</v>
      </c>
      <c r="K6276" s="3">
        <v>45545</v>
      </c>
      <c r="L6276" s="2" t="s">
        <v>15</v>
      </c>
      <c r="M6276" s="2" t="s">
        <v>16</v>
      </c>
      <c r="N6276" s="2">
        <v>679.6</v>
      </c>
      <c r="O6276" s="2" t="s">
        <v>23</v>
      </c>
      <c r="P6276" s="2" t="s">
        <v>23</v>
      </c>
    </row>
    <row r="6277" spans="1:16" ht="14.25" hidden="1" customHeight="1" x14ac:dyDescent="0.3">
      <c r="A6277" s="2" t="s">
        <v>6308</v>
      </c>
      <c r="B6277" s="2" t="str">
        <f>RIGHT(DmartSalesData[[#This Row],[order_id]],6)</f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2" t="s">
        <v>48</v>
      </c>
    </row>
    <row r="6278" spans="1:16" ht="14.25" hidden="1" customHeight="1" x14ac:dyDescent="0.3">
      <c r="A6278" s="2" t="s">
        <v>6309</v>
      </c>
      <c r="B6278" s="2" t="str">
        <f>RIGHT(DmartSalesData[[#This Row],[order_id]],6)</f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2" t="s">
        <v>39</v>
      </c>
    </row>
    <row r="6279" spans="1:16" ht="14.25" hidden="1" customHeight="1" x14ac:dyDescent="0.3">
      <c r="A6279" s="2" t="s">
        <v>6310</v>
      </c>
      <c r="B6279" s="2" t="str">
        <f>RIGHT(DmartSalesData[[#This Row],[order_id]],6)</f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2" t="s">
        <v>39</v>
      </c>
    </row>
    <row r="6280" spans="1:16" ht="14.25" hidden="1" customHeight="1" x14ac:dyDescent="0.3">
      <c r="A6280" s="2" t="s">
        <v>6311</v>
      </c>
      <c r="B6280" s="2" t="str">
        <f>RIGHT(DmartSalesData[[#This Row],[order_id]],6)</f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2" t="s">
        <v>23</v>
      </c>
    </row>
    <row r="6281" spans="1:16" ht="14.25" hidden="1" customHeight="1" x14ac:dyDescent="0.3">
      <c r="A6281" s="2" t="s">
        <v>6305</v>
      </c>
      <c r="B6281" s="2" t="str">
        <f>RIGHT(DmartSalesData[[#This Row],[order_id]],6)</f>
        <v>106272</v>
      </c>
      <c r="C6281" s="2" t="s">
        <v>25</v>
      </c>
      <c r="D6281" s="2" t="s">
        <v>26</v>
      </c>
      <c r="E6281" s="2">
        <v>3592.05</v>
      </c>
      <c r="F6281" s="2">
        <v>0.38</v>
      </c>
      <c r="G6281" s="2">
        <f t="shared" si="196"/>
        <v>1364.979</v>
      </c>
      <c r="H6281" s="2">
        <f t="shared" si="197"/>
        <v>2227.0709999999999</v>
      </c>
      <c r="I6281" s="2">
        <v>6</v>
      </c>
      <c r="J6281" s="3">
        <v>45397</v>
      </c>
      <c r="K6281" s="3">
        <v>45403</v>
      </c>
      <c r="L6281" s="2" t="s">
        <v>21</v>
      </c>
      <c r="M6281" s="2" t="s">
        <v>27</v>
      </c>
      <c r="N6281" s="2">
        <v>1040.05</v>
      </c>
      <c r="O6281" s="2" t="s">
        <v>28</v>
      </c>
      <c r="P6281" s="2" t="s">
        <v>28</v>
      </c>
    </row>
    <row r="6282" spans="1:16" ht="14.25" hidden="1" customHeight="1" x14ac:dyDescent="0.3">
      <c r="A6282" s="2" t="s">
        <v>6313</v>
      </c>
      <c r="B6282" s="2" t="str">
        <f>RIGHT(DmartSalesData[[#This Row],[order_id]],6)</f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2" t="s">
        <v>34</v>
      </c>
    </row>
    <row r="6283" spans="1:16" ht="14.25" hidden="1" customHeight="1" x14ac:dyDescent="0.3">
      <c r="A6283" s="2" t="s">
        <v>6314</v>
      </c>
      <c r="B6283" s="2" t="str">
        <f>RIGHT(DmartSalesData[[#This Row],[order_id]],6)</f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2" t="s">
        <v>39</v>
      </c>
    </row>
    <row r="6284" spans="1:16" ht="14.25" hidden="1" customHeight="1" x14ac:dyDescent="0.3">
      <c r="A6284" s="2" t="s">
        <v>6315</v>
      </c>
      <c r="B6284" s="2" t="str">
        <f>RIGHT(DmartSalesData[[#This Row],[order_id]],6)</f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2" t="s">
        <v>17</v>
      </c>
    </row>
    <row r="6285" spans="1:16" ht="14.25" hidden="1" customHeight="1" x14ac:dyDescent="0.3">
      <c r="A6285" s="2" t="s">
        <v>6316</v>
      </c>
      <c r="B6285" s="2" t="str">
        <f>RIGHT(DmartSalesData[[#This Row],[order_id]],6)</f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2" t="s">
        <v>23</v>
      </c>
    </row>
    <row r="6286" spans="1:16" ht="14.25" hidden="1" customHeight="1" x14ac:dyDescent="0.3">
      <c r="A6286" s="2" t="s">
        <v>6307</v>
      </c>
      <c r="B6286" s="2" t="str">
        <f>RIGHT(DmartSalesData[[#This Row],[order_id]],6)</f>
        <v>106274</v>
      </c>
      <c r="C6286" s="2" t="s">
        <v>19</v>
      </c>
      <c r="D6286" s="2" t="s">
        <v>20</v>
      </c>
      <c r="E6286" s="2">
        <v>2630.41</v>
      </c>
      <c r="F6286" s="2">
        <v>0.49</v>
      </c>
      <c r="G6286" s="2">
        <f t="shared" si="196"/>
        <v>1288.9008999999999</v>
      </c>
      <c r="H6286" s="2">
        <f t="shared" si="197"/>
        <v>1341.5091</v>
      </c>
      <c r="I6286" s="2">
        <v>5</v>
      </c>
      <c r="J6286" s="3">
        <v>45015</v>
      </c>
      <c r="K6286" s="3">
        <v>45022</v>
      </c>
      <c r="L6286" s="2" t="s">
        <v>21</v>
      </c>
      <c r="M6286" s="2" t="s">
        <v>27</v>
      </c>
      <c r="N6286" s="2">
        <v>628.73</v>
      </c>
      <c r="O6286" s="2" t="s">
        <v>23</v>
      </c>
      <c r="P6286" s="2" t="s">
        <v>23</v>
      </c>
    </row>
    <row r="6287" spans="1:16" ht="14.25" hidden="1" customHeight="1" x14ac:dyDescent="0.3">
      <c r="A6287" s="2" t="s">
        <v>6318</v>
      </c>
      <c r="B6287" s="2" t="str">
        <f>RIGHT(DmartSalesData[[#This Row],[order_id]],6)</f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2" t="s">
        <v>28</v>
      </c>
    </row>
    <row r="6288" spans="1:16" ht="14.25" hidden="1" customHeight="1" x14ac:dyDescent="0.3">
      <c r="A6288" s="2" t="s">
        <v>6319</v>
      </c>
      <c r="B6288" s="2" t="str">
        <f>RIGHT(DmartSalesData[[#This Row],[order_id]],6)</f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2" t="s">
        <v>34</v>
      </c>
    </row>
    <row r="6289" spans="1:16" ht="14.25" hidden="1" customHeight="1" x14ac:dyDescent="0.3">
      <c r="A6289" s="2" t="s">
        <v>6320</v>
      </c>
      <c r="B6289" s="2" t="str">
        <f>RIGHT(DmartSalesData[[#This Row],[order_id]],6)</f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2" t="s">
        <v>48</v>
      </c>
    </row>
    <row r="6290" spans="1:16" ht="14.25" hidden="1" customHeight="1" x14ac:dyDescent="0.3">
      <c r="A6290" s="2" t="s">
        <v>6312</v>
      </c>
      <c r="B6290" s="2" t="str">
        <f>RIGHT(DmartSalesData[[#This Row],[order_id]],6)</f>
        <v>106279</v>
      </c>
      <c r="C6290" s="2" t="s">
        <v>41</v>
      </c>
      <c r="D6290" s="2" t="s">
        <v>14</v>
      </c>
      <c r="E6290" s="2">
        <v>4631.9799999999996</v>
      </c>
      <c r="F6290" s="2">
        <v>0.46</v>
      </c>
      <c r="G6290" s="2">
        <f t="shared" si="196"/>
        <v>2130.7107999999998</v>
      </c>
      <c r="H6290" s="2">
        <f t="shared" si="197"/>
        <v>2501.2691999999997</v>
      </c>
      <c r="I6290" s="2">
        <v>7</v>
      </c>
      <c r="J6290" s="3">
        <v>45477</v>
      </c>
      <c r="K6290" s="3">
        <v>45479</v>
      </c>
      <c r="L6290" s="2" t="s">
        <v>31</v>
      </c>
      <c r="M6290" s="2" t="s">
        <v>27</v>
      </c>
      <c r="N6290" s="2">
        <v>269.52</v>
      </c>
      <c r="O6290" s="2" t="s">
        <v>34</v>
      </c>
      <c r="P6290" s="2" t="s">
        <v>34</v>
      </c>
    </row>
    <row r="6291" spans="1:16" ht="14.25" hidden="1" customHeight="1" x14ac:dyDescent="0.3">
      <c r="A6291" s="2" t="s">
        <v>6322</v>
      </c>
      <c r="B6291" s="2" t="str">
        <f>RIGHT(DmartSalesData[[#This Row],[order_id]],6)</f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2" t="s">
        <v>28</v>
      </c>
    </row>
    <row r="6292" spans="1:16" ht="14.25" hidden="1" customHeight="1" x14ac:dyDescent="0.3">
      <c r="A6292" s="2" t="s">
        <v>6317</v>
      </c>
      <c r="B6292" s="2" t="str">
        <f>RIGHT(DmartSalesData[[#This Row],[order_id]],6)</f>
        <v>106284</v>
      </c>
      <c r="C6292" s="2" t="s">
        <v>41</v>
      </c>
      <c r="D6292" s="2" t="s">
        <v>33</v>
      </c>
      <c r="E6292" s="2">
        <v>3726.74</v>
      </c>
      <c r="F6292" s="2">
        <v>0.4</v>
      </c>
      <c r="G6292" s="2">
        <f t="shared" si="196"/>
        <v>1490.6959999999999</v>
      </c>
      <c r="H6292" s="2">
        <f t="shared" si="197"/>
        <v>2236.0439999999999</v>
      </c>
      <c r="I6292" s="2">
        <v>5</v>
      </c>
      <c r="J6292" s="3">
        <v>45265</v>
      </c>
      <c r="K6292" s="3">
        <v>45271</v>
      </c>
      <c r="L6292" s="2" t="s">
        <v>21</v>
      </c>
      <c r="M6292" s="2" t="s">
        <v>16</v>
      </c>
      <c r="N6292" s="2">
        <v>489.76</v>
      </c>
      <c r="O6292" s="2" t="s">
        <v>48</v>
      </c>
      <c r="P6292" s="2" t="s">
        <v>48</v>
      </c>
    </row>
    <row r="6293" spans="1:16" ht="14.25" hidden="1" customHeight="1" x14ac:dyDescent="0.3">
      <c r="A6293" s="2" t="s">
        <v>6324</v>
      </c>
      <c r="B6293" s="2" t="str">
        <f>RIGHT(DmartSalesData[[#This Row],[order_id]],6)</f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2" t="s">
        <v>34</v>
      </c>
    </row>
    <row r="6294" spans="1:16" ht="14.25" hidden="1" customHeight="1" x14ac:dyDescent="0.3">
      <c r="A6294" s="2" t="s">
        <v>6321</v>
      </c>
      <c r="B6294" s="2" t="str">
        <f>RIGHT(DmartSalesData[[#This Row],[order_id]],6)</f>
        <v>106288</v>
      </c>
      <c r="C6294" s="2" t="s">
        <v>25</v>
      </c>
      <c r="D6294" s="2" t="s">
        <v>33</v>
      </c>
      <c r="E6294" s="2">
        <v>3564.22</v>
      </c>
      <c r="F6294" s="2">
        <v>0.33</v>
      </c>
      <c r="G6294" s="2">
        <f t="shared" si="196"/>
        <v>1176.1926000000001</v>
      </c>
      <c r="H6294" s="2">
        <f t="shared" si="197"/>
        <v>2388.0273999999999</v>
      </c>
      <c r="I6294" s="2">
        <v>6</v>
      </c>
      <c r="J6294" s="3">
        <v>45435</v>
      </c>
      <c r="K6294" s="3">
        <v>45441</v>
      </c>
      <c r="L6294" s="2" t="s">
        <v>31</v>
      </c>
      <c r="M6294" s="2" t="s">
        <v>16</v>
      </c>
      <c r="N6294" s="2">
        <v>831.22</v>
      </c>
      <c r="O6294" s="2" t="s">
        <v>28</v>
      </c>
      <c r="P6294" s="2" t="s">
        <v>28</v>
      </c>
    </row>
    <row r="6295" spans="1:16" ht="14.25" hidden="1" customHeight="1" x14ac:dyDescent="0.3">
      <c r="A6295" s="2" t="s">
        <v>6326</v>
      </c>
      <c r="B6295" s="2" t="str">
        <f>RIGHT(DmartSalesData[[#This Row],[order_id]],6)</f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2" t="s">
        <v>39</v>
      </c>
    </row>
    <row r="6296" spans="1:16" ht="14.25" hidden="1" customHeight="1" x14ac:dyDescent="0.3">
      <c r="A6296" s="2" t="s">
        <v>6327</v>
      </c>
      <c r="B6296" s="2" t="str">
        <f>RIGHT(DmartSalesData[[#This Row],[order_id]],6)</f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2" t="s">
        <v>34</v>
      </c>
    </row>
    <row r="6297" spans="1:16" ht="14.25" hidden="1" customHeight="1" x14ac:dyDescent="0.3">
      <c r="A6297" s="2" t="s">
        <v>6323</v>
      </c>
      <c r="B6297" s="2" t="str">
        <f>RIGHT(DmartSalesData[[#This Row],[order_id]],6)</f>
        <v>106290</v>
      </c>
      <c r="C6297" s="2" t="s">
        <v>19</v>
      </c>
      <c r="D6297" s="2" t="s">
        <v>26</v>
      </c>
      <c r="E6297" s="2">
        <v>3925.18</v>
      </c>
      <c r="F6297" s="2">
        <v>0.42</v>
      </c>
      <c r="G6297" s="2">
        <f t="shared" si="196"/>
        <v>1648.5755999999999</v>
      </c>
      <c r="H6297" s="2">
        <f t="shared" si="197"/>
        <v>2276.6044000000002</v>
      </c>
      <c r="I6297" s="2">
        <v>2</v>
      </c>
      <c r="J6297" s="3">
        <v>45571</v>
      </c>
      <c r="K6297" s="3">
        <v>45574</v>
      </c>
      <c r="L6297" s="2" t="s">
        <v>15</v>
      </c>
      <c r="M6297" s="2" t="s">
        <v>16</v>
      </c>
      <c r="N6297" s="2">
        <v>1028.81</v>
      </c>
      <c r="O6297" s="2" t="s">
        <v>28</v>
      </c>
      <c r="P6297" s="2" t="s">
        <v>28</v>
      </c>
    </row>
    <row r="6298" spans="1:16" ht="14.25" hidden="1" customHeight="1" x14ac:dyDescent="0.3">
      <c r="A6298" s="2" t="s">
        <v>6325</v>
      </c>
      <c r="B6298" s="2" t="str">
        <f>RIGHT(DmartSalesData[[#This Row],[order_id]],6)</f>
        <v>106292</v>
      </c>
      <c r="C6298" s="2" t="s">
        <v>41</v>
      </c>
      <c r="D6298" s="2" t="s">
        <v>36</v>
      </c>
      <c r="E6298" s="2">
        <v>4008.85</v>
      </c>
      <c r="F6298" s="2">
        <v>0.39</v>
      </c>
      <c r="G6298" s="2">
        <f t="shared" si="196"/>
        <v>1563.4515000000001</v>
      </c>
      <c r="H6298" s="2">
        <f t="shared" si="197"/>
        <v>2445.3984999999998</v>
      </c>
      <c r="I6298" s="2">
        <v>3</v>
      </c>
      <c r="J6298" s="3">
        <v>45372</v>
      </c>
      <c r="K6298" s="3">
        <v>45375</v>
      </c>
      <c r="L6298" s="2" t="s">
        <v>15</v>
      </c>
      <c r="M6298" s="2" t="s">
        <v>22</v>
      </c>
      <c r="N6298" s="2">
        <v>489.44</v>
      </c>
      <c r="O6298" s="2" t="s">
        <v>23</v>
      </c>
      <c r="P6298" s="2" t="s">
        <v>23</v>
      </c>
    </row>
    <row r="6299" spans="1:16" ht="14.25" hidden="1" customHeight="1" x14ac:dyDescent="0.3">
      <c r="A6299" s="2" t="s">
        <v>6330</v>
      </c>
      <c r="B6299" s="2" t="str">
        <f>RIGHT(DmartSalesData[[#This Row],[order_id]],6)</f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2" t="s">
        <v>17</v>
      </c>
    </row>
    <row r="6300" spans="1:16" ht="14.25" hidden="1" customHeight="1" x14ac:dyDescent="0.3">
      <c r="A6300" s="2" t="s">
        <v>6331</v>
      </c>
      <c r="B6300" s="2" t="str">
        <f>RIGHT(DmartSalesData[[#This Row],[order_id]],6)</f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2" t="s">
        <v>28</v>
      </c>
    </row>
    <row r="6301" spans="1:16" ht="14.25" hidden="1" customHeight="1" x14ac:dyDescent="0.3">
      <c r="A6301" s="2" t="s">
        <v>6332</v>
      </c>
      <c r="B6301" s="2" t="str">
        <f>RIGHT(DmartSalesData[[#This Row],[order_id]],6)</f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2" t="s">
        <v>39</v>
      </c>
    </row>
    <row r="6302" spans="1:16" ht="14.25" hidden="1" customHeight="1" x14ac:dyDescent="0.3">
      <c r="A6302" s="2" t="s">
        <v>6333</v>
      </c>
      <c r="B6302" s="2" t="str">
        <f>RIGHT(DmartSalesData[[#This Row],[order_id]],6)</f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2" t="s">
        <v>48</v>
      </c>
    </row>
    <row r="6303" spans="1:16" ht="14.25" hidden="1" customHeight="1" x14ac:dyDescent="0.3">
      <c r="A6303" s="2" t="s">
        <v>6334</v>
      </c>
      <c r="B6303" s="2" t="str">
        <f>RIGHT(DmartSalesData[[#This Row],[order_id]],6)</f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2" t="s">
        <v>23</v>
      </c>
    </row>
    <row r="6304" spans="1:16" ht="14.25" hidden="1" customHeight="1" x14ac:dyDescent="0.3">
      <c r="A6304" s="2" t="s">
        <v>6335</v>
      </c>
      <c r="B6304" s="2" t="str">
        <f>RIGHT(DmartSalesData[[#This Row],[order_id]],6)</f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2" t="s">
        <v>39</v>
      </c>
    </row>
    <row r="6305" spans="1:16" ht="14.25" hidden="1" customHeight="1" x14ac:dyDescent="0.3">
      <c r="A6305" s="2" t="s">
        <v>6336</v>
      </c>
      <c r="B6305" s="2" t="str">
        <f>RIGHT(DmartSalesData[[#This Row],[order_id]],6)</f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2" t="s">
        <v>23</v>
      </c>
    </row>
    <row r="6306" spans="1:16" ht="14.25" hidden="1" customHeight="1" x14ac:dyDescent="0.3">
      <c r="A6306" s="2" t="s">
        <v>6337</v>
      </c>
      <c r="B6306" s="2" t="str">
        <f>RIGHT(DmartSalesData[[#This Row],[order_id]],6)</f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2" t="s">
        <v>28</v>
      </c>
    </row>
    <row r="6307" spans="1:16" ht="14.25" hidden="1" customHeight="1" x14ac:dyDescent="0.3">
      <c r="A6307" s="2" t="s">
        <v>6338</v>
      </c>
      <c r="B6307" s="2" t="str">
        <f>RIGHT(DmartSalesData[[#This Row],[order_id]],6)</f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2" t="s">
        <v>23</v>
      </c>
    </row>
    <row r="6308" spans="1:16" ht="14.25" hidden="1" customHeight="1" x14ac:dyDescent="0.3">
      <c r="A6308" s="2" t="s">
        <v>6339</v>
      </c>
      <c r="B6308" s="2" t="str">
        <f>RIGHT(DmartSalesData[[#This Row],[order_id]],6)</f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2" t="s">
        <v>23</v>
      </c>
    </row>
    <row r="6309" spans="1:16" ht="14.25" hidden="1" customHeight="1" x14ac:dyDescent="0.3">
      <c r="A6309" s="2" t="s">
        <v>6340</v>
      </c>
      <c r="B6309" s="2" t="str">
        <f>RIGHT(DmartSalesData[[#This Row],[order_id]],6)</f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2" t="s">
        <v>17</v>
      </c>
    </row>
    <row r="6310" spans="1:16" ht="14.25" hidden="1" customHeight="1" x14ac:dyDescent="0.3">
      <c r="A6310" s="2" t="s">
        <v>6328</v>
      </c>
      <c r="B6310" s="2" t="str">
        <f>RIGHT(DmartSalesData[[#This Row],[order_id]],6)</f>
        <v>106295</v>
      </c>
      <c r="C6310" s="2" t="s">
        <v>41</v>
      </c>
      <c r="D6310" s="2" t="s">
        <v>33</v>
      </c>
      <c r="E6310" s="2">
        <v>2738.85</v>
      </c>
      <c r="F6310" s="2">
        <v>0.4</v>
      </c>
      <c r="G6310" s="2">
        <f t="shared" si="196"/>
        <v>1095.54</v>
      </c>
      <c r="H6310" s="2">
        <f t="shared" si="197"/>
        <v>1643.31</v>
      </c>
      <c r="I6310" s="2">
        <v>9</v>
      </c>
      <c r="J6310" s="3">
        <v>45085</v>
      </c>
      <c r="K6310" s="3">
        <v>45091</v>
      </c>
      <c r="L6310" s="2" t="s">
        <v>15</v>
      </c>
      <c r="M6310" s="2" t="s">
        <v>27</v>
      </c>
      <c r="N6310" s="2">
        <v>491.22</v>
      </c>
      <c r="O6310" s="2" t="s">
        <v>23</v>
      </c>
      <c r="P6310" s="2" t="s">
        <v>23</v>
      </c>
    </row>
    <row r="6311" spans="1:16" ht="14.25" hidden="1" customHeight="1" x14ac:dyDescent="0.3">
      <c r="A6311" s="2" t="s">
        <v>6342</v>
      </c>
      <c r="B6311" s="2" t="str">
        <f>RIGHT(DmartSalesData[[#This Row],[order_id]],6)</f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2" t="s">
        <v>17</v>
      </c>
    </row>
    <row r="6312" spans="1:16" ht="14.25" hidden="1" customHeight="1" x14ac:dyDescent="0.3">
      <c r="A6312" s="2" t="s">
        <v>6329</v>
      </c>
      <c r="B6312" s="2" t="str">
        <f>RIGHT(DmartSalesData[[#This Row],[order_id]],6)</f>
        <v>106296</v>
      </c>
      <c r="C6312" s="2" t="s">
        <v>19</v>
      </c>
      <c r="D6312" s="2" t="s">
        <v>36</v>
      </c>
      <c r="E6312" s="2">
        <v>4931.58</v>
      </c>
      <c r="F6312" s="2">
        <v>0.36</v>
      </c>
      <c r="G6312" s="2">
        <f t="shared" si="196"/>
        <v>1775.3688</v>
      </c>
      <c r="H6312" s="2">
        <f t="shared" si="197"/>
        <v>3156.2111999999997</v>
      </c>
      <c r="I6312" s="2">
        <v>6</v>
      </c>
      <c r="J6312" s="3">
        <v>45061</v>
      </c>
      <c r="K6312" s="3">
        <v>45068</v>
      </c>
      <c r="L6312" s="2" t="s">
        <v>15</v>
      </c>
      <c r="M6312" s="2" t="s">
        <v>22</v>
      </c>
      <c r="N6312" s="2">
        <v>1309.44</v>
      </c>
      <c r="O6312" s="2" t="s">
        <v>17</v>
      </c>
      <c r="P6312" s="2" t="s">
        <v>17</v>
      </c>
    </row>
    <row r="6313" spans="1:16" ht="14.25" hidden="1" customHeight="1" x14ac:dyDescent="0.3">
      <c r="A6313" s="2" t="s">
        <v>6344</v>
      </c>
      <c r="B6313" s="2" t="str">
        <f>RIGHT(DmartSalesData[[#This Row],[order_id]],6)</f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2" t="s">
        <v>23</v>
      </c>
    </row>
    <row r="6314" spans="1:16" ht="14.25" hidden="1" customHeight="1" x14ac:dyDescent="0.3">
      <c r="A6314" s="2" t="s">
        <v>6345</v>
      </c>
      <c r="B6314" s="2" t="str">
        <f>RIGHT(DmartSalesData[[#This Row],[order_id]],6)</f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2" t="s">
        <v>39</v>
      </c>
    </row>
    <row r="6315" spans="1:16" ht="14.25" hidden="1" customHeight="1" x14ac:dyDescent="0.3">
      <c r="A6315" s="2" t="s">
        <v>6346</v>
      </c>
      <c r="B6315" s="2" t="str">
        <f>RIGHT(DmartSalesData[[#This Row],[order_id]],6)</f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2" t="s">
        <v>28</v>
      </c>
    </row>
    <row r="6316" spans="1:16" ht="14.25" hidden="1" customHeight="1" x14ac:dyDescent="0.3">
      <c r="A6316" s="2" t="s">
        <v>6347</v>
      </c>
      <c r="B6316" s="2" t="str">
        <f>RIGHT(DmartSalesData[[#This Row],[order_id]],6)</f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2" t="s">
        <v>39</v>
      </c>
    </row>
    <row r="6317" spans="1:16" ht="14.25" hidden="1" customHeight="1" x14ac:dyDescent="0.3">
      <c r="A6317" s="2" t="s">
        <v>6348</v>
      </c>
      <c r="B6317" s="2" t="str">
        <f>RIGHT(DmartSalesData[[#This Row],[order_id]],6)</f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2" t="s">
        <v>34</v>
      </c>
    </row>
    <row r="6318" spans="1:16" ht="14.25" hidden="1" customHeight="1" x14ac:dyDescent="0.3">
      <c r="A6318" s="2" t="s">
        <v>6349</v>
      </c>
      <c r="B6318" s="2" t="str">
        <f>RIGHT(DmartSalesData[[#This Row],[order_id]],6)</f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2" t="s">
        <v>17</v>
      </c>
    </row>
    <row r="6319" spans="1:16" ht="14.25" hidden="1" customHeight="1" x14ac:dyDescent="0.3">
      <c r="A6319" s="2" t="s">
        <v>6350</v>
      </c>
      <c r="B6319" s="2" t="str">
        <f>RIGHT(DmartSalesData[[#This Row],[order_id]],6)</f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2" t="s">
        <v>28</v>
      </c>
    </row>
    <row r="6320" spans="1:16" ht="14.25" hidden="1" customHeight="1" x14ac:dyDescent="0.3">
      <c r="A6320" s="2" t="s">
        <v>6351</v>
      </c>
      <c r="B6320" s="2" t="str">
        <f>RIGHT(DmartSalesData[[#This Row],[order_id]],6)</f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2" t="s">
        <v>48</v>
      </c>
    </row>
    <row r="6321" spans="1:16" ht="14.25" hidden="1" customHeight="1" x14ac:dyDescent="0.3">
      <c r="A6321" s="2" t="s">
        <v>6352</v>
      </c>
      <c r="B6321" s="2" t="str">
        <f>RIGHT(DmartSalesData[[#This Row],[order_id]],6)</f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2" t="s">
        <v>17</v>
      </c>
    </row>
    <row r="6322" spans="1:16" ht="14.25" hidden="1" customHeight="1" x14ac:dyDescent="0.3">
      <c r="A6322" s="2" t="s">
        <v>6341</v>
      </c>
      <c r="B6322" s="2" t="str">
        <f>RIGHT(DmartSalesData[[#This Row],[order_id]],6)</f>
        <v>106308</v>
      </c>
      <c r="C6322" s="2" t="s">
        <v>19</v>
      </c>
      <c r="D6322" s="2" t="s">
        <v>36</v>
      </c>
      <c r="E6322" s="2">
        <v>4040.42</v>
      </c>
      <c r="F6322" s="2">
        <v>0.46</v>
      </c>
      <c r="G6322" s="2">
        <f t="shared" si="196"/>
        <v>1858.5932</v>
      </c>
      <c r="H6322" s="2">
        <f t="shared" si="197"/>
        <v>2181.8267999999998</v>
      </c>
      <c r="I6322" s="2">
        <v>2</v>
      </c>
      <c r="J6322" s="3">
        <v>45270</v>
      </c>
      <c r="K6322" s="3">
        <v>45272</v>
      </c>
      <c r="L6322" s="2" t="s">
        <v>15</v>
      </c>
      <c r="M6322" s="2" t="s">
        <v>27</v>
      </c>
      <c r="N6322" s="2">
        <v>434.89</v>
      </c>
      <c r="O6322" s="2" t="s">
        <v>39</v>
      </c>
      <c r="P6322" s="2" t="s">
        <v>39</v>
      </c>
    </row>
    <row r="6323" spans="1:16" ht="14.25" hidden="1" customHeight="1" x14ac:dyDescent="0.3">
      <c r="A6323" s="2" t="s">
        <v>6354</v>
      </c>
      <c r="B6323" s="2" t="str">
        <f>RIGHT(DmartSalesData[[#This Row],[order_id]],6)</f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2" t="s">
        <v>23</v>
      </c>
    </row>
    <row r="6324" spans="1:16" ht="14.25" hidden="1" customHeight="1" x14ac:dyDescent="0.3">
      <c r="A6324" s="2" t="s">
        <v>6355</v>
      </c>
      <c r="B6324" s="2" t="str">
        <f>RIGHT(DmartSalesData[[#This Row],[order_id]],6)</f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2" t="s">
        <v>28</v>
      </c>
    </row>
    <row r="6325" spans="1:16" ht="14.25" hidden="1" customHeight="1" x14ac:dyDescent="0.3">
      <c r="A6325" s="2" t="s">
        <v>6356</v>
      </c>
      <c r="B6325" s="2" t="str">
        <f>RIGHT(DmartSalesData[[#This Row],[order_id]],6)</f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2" t="s">
        <v>17</v>
      </c>
    </row>
    <row r="6326" spans="1:16" ht="14.25" hidden="1" customHeight="1" x14ac:dyDescent="0.3">
      <c r="A6326" s="2" t="s">
        <v>6357</v>
      </c>
      <c r="B6326" s="2" t="str">
        <f>RIGHT(DmartSalesData[[#This Row],[order_id]],6)</f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2" t="s">
        <v>28</v>
      </c>
    </row>
    <row r="6327" spans="1:16" ht="14.25" hidden="1" customHeight="1" x14ac:dyDescent="0.3">
      <c r="A6327" s="2" t="s">
        <v>6358</v>
      </c>
      <c r="B6327" s="2" t="str">
        <f>RIGHT(DmartSalesData[[#This Row],[order_id]],6)</f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2" t="s">
        <v>34</v>
      </c>
    </row>
    <row r="6328" spans="1:16" ht="14.25" hidden="1" customHeight="1" x14ac:dyDescent="0.3">
      <c r="A6328" s="2" t="s">
        <v>6359</v>
      </c>
      <c r="B6328" s="2" t="str">
        <f>RIGHT(DmartSalesData[[#This Row],[order_id]],6)</f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2" t="s">
        <v>17</v>
      </c>
    </row>
    <row r="6329" spans="1:16" ht="14.25" hidden="1" customHeight="1" x14ac:dyDescent="0.3">
      <c r="A6329" s="2" t="s">
        <v>6343</v>
      </c>
      <c r="B6329" s="2" t="str">
        <f>RIGHT(DmartSalesData[[#This Row],[order_id]],6)</f>
        <v>106310</v>
      </c>
      <c r="C6329" s="2" t="s">
        <v>19</v>
      </c>
      <c r="D6329" s="2" t="s">
        <v>26</v>
      </c>
      <c r="E6329" s="2">
        <v>4173.55</v>
      </c>
      <c r="F6329" s="2">
        <v>0.3</v>
      </c>
      <c r="G6329" s="2">
        <f t="shared" si="196"/>
        <v>1252.0650000000001</v>
      </c>
      <c r="H6329" s="2">
        <f t="shared" si="197"/>
        <v>2921.4850000000001</v>
      </c>
      <c r="I6329" s="2">
        <v>5</v>
      </c>
      <c r="J6329" s="3">
        <v>45494</v>
      </c>
      <c r="K6329" s="3">
        <v>45499</v>
      </c>
      <c r="L6329" s="2" t="s">
        <v>15</v>
      </c>
      <c r="M6329" s="2" t="s">
        <v>22</v>
      </c>
      <c r="N6329" s="2">
        <v>1109.72</v>
      </c>
      <c r="O6329" s="2" t="s">
        <v>28</v>
      </c>
      <c r="P6329" s="2" t="s">
        <v>28</v>
      </c>
    </row>
    <row r="6330" spans="1:16" ht="14.25" hidden="1" customHeight="1" x14ac:dyDescent="0.3">
      <c r="A6330" s="2" t="s">
        <v>6353</v>
      </c>
      <c r="B6330" s="2" t="str">
        <f>RIGHT(DmartSalesData[[#This Row],[order_id]],6)</f>
        <v>106320</v>
      </c>
      <c r="C6330" s="2" t="s">
        <v>13</v>
      </c>
      <c r="D6330" s="2" t="s">
        <v>14</v>
      </c>
      <c r="E6330" s="2">
        <v>3489.75</v>
      </c>
      <c r="F6330" s="2">
        <v>0.35</v>
      </c>
      <c r="G6330" s="2">
        <f t="shared" si="196"/>
        <v>1221.4124999999999</v>
      </c>
      <c r="H6330" s="2">
        <f t="shared" si="197"/>
        <v>2268.3375000000001</v>
      </c>
      <c r="I6330" s="2">
        <v>8</v>
      </c>
      <c r="J6330" s="3">
        <v>45544</v>
      </c>
      <c r="K6330" s="3">
        <v>45550</v>
      </c>
      <c r="L6330" s="2" t="s">
        <v>15</v>
      </c>
      <c r="M6330" s="2" t="s">
        <v>27</v>
      </c>
      <c r="N6330" s="2">
        <v>485.63</v>
      </c>
      <c r="O6330" s="2" t="s">
        <v>17</v>
      </c>
      <c r="P6330" s="2" t="s">
        <v>17</v>
      </c>
    </row>
    <row r="6331" spans="1:16" ht="14.25" hidden="1" customHeight="1" x14ac:dyDescent="0.3">
      <c r="A6331" s="2" t="s">
        <v>6360</v>
      </c>
      <c r="B6331" s="2" t="str">
        <f>RIGHT(DmartSalesData[[#This Row],[order_id]],6)</f>
        <v>106327</v>
      </c>
      <c r="C6331" s="2" t="s">
        <v>13</v>
      </c>
      <c r="D6331" s="2" t="s">
        <v>36</v>
      </c>
      <c r="E6331" s="2">
        <v>3639.38</v>
      </c>
      <c r="F6331" s="2">
        <v>0.39</v>
      </c>
      <c r="G6331" s="2">
        <f t="shared" si="196"/>
        <v>1419.3582000000001</v>
      </c>
      <c r="H6331" s="2">
        <f t="shared" si="197"/>
        <v>2220.0218</v>
      </c>
      <c r="I6331" s="2">
        <v>2</v>
      </c>
      <c r="J6331" s="3">
        <v>44963</v>
      </c>
      <c r="K6331" s="3">
        <v>44969</v>
      </c>
      <c r="L6331" s="2" t="s">
        <v>31</v>
      </c>
      <c r="M6331" s="2" t="s">
        <v>16</v>
      </c>
      <c r="N6331" s="2">
        <v>484.89</v>
      </c>
      <c r="O6331" s="2" t="s">
        <v>48</v>
      </c>
      <c r="P6331" s="2" t="s">
        <v>48</v>
      </c>
    </row>
    <row r="6332" spans="1:16" ht="14.25" hidden="1" customHeight="1" x14ac:dyDescent="0.3">
      <c r="A6332" s="2" t="s">
        <v>6363</v>
      </c>
      <c r="B6332" s="2" t="str">
        <f>RIGHT(DmartSalesData[[#This Row],[order_id]],6)</f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2" t="s">
        <v>34</v>
      </c>
    </row>
    <row r="6333" spans="1:16" ht="14.25" hidden="1" customHeight="1" x14ac:dyDescent="0.3">
      <c r="A6333" s="2" t="s">
        <v>6364</v>
      </c>
      <c r="B6333" s="2" t="str">
        <f>RIGHT(DmartSalesData[[#This Row],[order_id]],6)</f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ref="G6333:G6396" si="198">E6333*F6333</f>
        <v>377.88149999999996</v>
      </c>
      <c r="H6333" s="2">
        <f t="shared" ref="H6333:H6396" si="199">E6333-G6333</f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2" t="s">
        <v>39</v>
      </c>
    </row>
    <row r="6334" spans="1:16" ht="14.25" hidden="1" customHeight="1" x14ac:dyDescent="0.3">
      <c r="A6334" s="2" t="s">
        <v>6365</v>
      </c>
      <c r="B6334" s="2" t="str">
        <f>RIGHT(DmartSalesData[[#This Row],[order_id]],6)</f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8"/>
        <v>0</v>
      </c>
      <c r="H6334" s="2">
        <f t="shared" si="199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2" t="s">
        <v>28</v>
      </c>
    </row>
    <row r="6335" spans="1:16" ht="14.25" hidden="1" customHeight="1" x14ac:dyDescent="0.3">
      <c r="A6335" s="2" t="s">
        <v>6366</v>
      </c>
      <c r="B6335" s="2" t="str">
        <f>RIGHT(DmartSalesData[[#This Row],[order_id]],6)</f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8"/>
        <v>40.915599999999998</v>
      </c>
      <c r="H6335" s="2">
        <f t="shared" si="199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2" t="s">
        <v>28</v>
      </c>
    </row>
    <row r="6336" spans="1:16" ht="14.25" hidden="1" customHeight="1" x14ac:dyDescent="0.3">
      <c r="A6336" s="2" t="s">
        <v>6361</v>
      </c>
      <c r="B6336" s="2" t="str">
        <f>RIGHT(DmartSalesData[[#This Row],[order_id]],6)</f>
        <v>106328</v>
      </c>
      <c r="C6336" s="2" t="s">
        <v>25</v>
      </c>
      <c r="D6336" s="2" t="s">
        <v>36</v>
      </c>
      <c r="E6336" s="2">
        <v>4139.8100000000004</v>
      </c>
      <c r="F6336" s="2">
        <v>0.44</v>
      </c>
      <c r="G6336" s="2">
        <f t="shared" si="198"/>
        <v>1821.5164000000002</v>
      </c>
      <c r="H6336" s="2">
        <f t="shared" si="199"/>
        <v>2318.2936</v>
      </c>
      <c r="I6336" s="2">
        <v>3</v>
      </c>
      <c r="J6336" s="3">
        <v>45252</v>
      </c>
      <c r="K6336" s="3">
        <v>45256</v>
      </c>
      <c r="L6336" s="2" t="s">
        <v>15</v>
      </c>
      <c r="M6336" s="2" t="s">
        <v>27</v>
      </c>
      <c r="N6336" s="2">
        <v>756.13</v>
      </c>
      <c r="O6336" s="2" t="s">
        <v>28</v>
      </c>
      <c r="P6336" s="2" t="s">
        <v>28</v>
      </c>
    </row>
    <row r="6337" spans="1:16" ht="14.25" hidden="1" customHeight="1" x14ac:dyDescent="0.3">
      <c r="A6337" s="2" t="s">
        <v>6368</v>
      </c>
      <c r="B6337" s="2" t="str">
        <f>RIGHT(DmartSalesData[[#This Row],[order_id]],6)</f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8"/>
        <v>114.9588</v>
      </c>
      <c r="H6337" s="2">
        <f t="shared" si="199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2" t="s">
        <v>39</v>
      </c>
    </row>
    <row r="6338" spans="1:16" ht="14.25" hidden="1" customHeight="1" x14ac:dyDescent="0.3">
      <c r="A6338" s="2" t="s">
        <v>6369</v>
      </c>
      <c r="B6338" s="2" t="str">
        <f>RIGHT(DmartSalesData[[#This Row],[order_id]],6)</f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8"/>
        <v>904.92360000000008</v>
      </c>
      <c r="H6338" s="2">
        <f t="shared" si="199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2" t="s">
        <v>34</v>
      </c>
    </row>
    <row r="6339" spans="1:16" ht="14.25" hidden="1" customHeight="1" x14ac:dyDescent="0.3">
      <c r="A6339" s="2" t="s">
        <v>6370</v>
      </c>
      <c r="B6339" s="2" t="str">
        <f>RIGHT(DmartSalesData[[#This Row],[order_id]],6)</f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si="198"/>
        <v>22.714799999999997</v>
      </c>
      <c r="H6339" s="2">
        <f t="shared" si="199"/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2" t="s">
        <v>48</v>
      </c>
    </row>
    <row r="6340" spans="1:16" ht="14.25" hidden="1" customHeight="1" x14ac:dyDescent="0.3">
      <c r="A6340" s="2" t="s">
        <v>6371</v>
      </c>
      <c r="B6340" s="2" t="str">
        <f>RIGHT(DmartSalesData[[#This Row],[order_id]],6)</f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2" t="s">
        <v>39</v>
      </c>
    </row>
    <row r="6341" spans="1:16" ht="14.25" hidden="1" customHeight="1" x14ac:dyDescent="0.3">
      <c r="A6341" s="2" t="s">
        <v>6372</v>
      </c>
      <c r="B6341" s="2" t="str">
        <f>RIGHT(DmartSalesData[[#This Row],[order_id]],6)</f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2" t="s">
        <v>28</v>
      </c>
    </row>
    <row r="6342" spans="1:16" ht="14.25" hidden="1" customHeight="1" x14ac:dyDescent="0.3">
      <c r="A6342" s="2" t="s">
        <v>6373</v>
      </c>
      <c r="B6342" s="2" t="str">
        <f>RIGHT(DmartSalesData[[#This Row],[order_id]],6)</f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2" t="s">
        <v>23</v>
      </c>
    </row>
    <row r="6343" spans="1:16" ht="14.25" hidden="1" customHeight="1" x14ac:dyDescent="0.3">
      <c r="A6343" s="2" t="s">
        <v>6374</v>
      </c>
      <c r="B6343" s="2" t="str">
        <f>RIGHT(DmartSalesData[[#This Row],[order_id]],6)</f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2" t="s">
        <v>28</v>
      </c>
    </row>
    <row r="6344" spans="1:16" ht="14.25" hidden="1" customHeight="1" x14ac:dyDescent="0.3">
      <c r="A6344" s="2" t="s">
        <v>6375</v>
      </c>
      <c r="B6344" s="2" t="str">
        <f>RIGHT(DmartSalesData[[#This Row],[order_id]],6)</f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2" t="s">
        <v>28</v>
      </c>
    </row>
    <row r="6345" spans="1:16" ht="14.25" hidden="1" customHeight="1" x14ac:dyDescent="0.3">
      <c r="A6345" s="2" t="s">
        <v>6376</v>
      </c>
      <c r="B6345" s="2" t="str">
        <f>RIGHT(DmartSalesData[[#This Row],[order_id]],6)</f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2" t="s">
        <v>48</v>
      </c>
    </row>
    <row r="6346" spans="1:16" ht="14.25" hidden="1" customHeight="1" x14ac:dyDescent="0.3">
      <c r="A6346" s="2" t="s">
        <v>6377</v>
      </c>
      <c r="B6346" s="2" t="str">
        <f>RIGHT(DmartSalesData[[#This Row],[order_id]],6)</f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2" t="s">
        <v>23</v>
      </c>
    </row>
    <row r="6347" spans="1:16" ht="14.25" hidden="1" customHeight="1" x14ac:dyDescent="0.3">
      <c r="A6347" s="2" t="s">
        <v>6378</v>
      </c>
      <c r="B6347" s="2" t="str">
        <f>RIGHT(DmartSalesData[[#This Row],[order_id]],6)</f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2" t="s">
        <v>28</v>
      </c>
    </row>
    <row r="6348" spans="1:16" ht="14.25" hidden="1" customHeight="1" x14ac:dyDescent="0.3">
      <c r="A6348" s="2" t="s">
        <v>6379</v>
      </c>
      <c r="B6348" s="2" t="str">
        <f>RIGHT(DmartSalesData[[#This Row],[order_id]],6)</f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2" t="s">
        <v>39</v>
      </c>
    </row>
    <row r="6349" spans="1:16" ht="14.25" hidden="1" customHeight="1" x14ac:dyDescent="0.3">
      <c r="A6349" s="2" t="s">
        <v>6362</v>
      </c>
      <c r="B6349" s="2" t="str">
        <f>RIGHT(DmartSalesData[[#This Row],[order_id]],6)</f>
        <v>106329</v>
      </c>
      <c r="C6349" s="2" t="s">
        <v>13</v>
      </c>
      <c r="D6349" s="2" t="s">
        <v>20</v>
      </c>
      <c r="E6349" s="2">
        <v>3543</v>
      </c>
      <c r="F6349" s="2">
        <v>0.38</v>
      </c>
      <c r="G6349" s="2">
        <f t="shared" si="198"/>
        <v>1346.34</v>
      </c>
      <c r="H6349" s="2">
        <f t="shared" si="199"/>
        <v>2196.66</v>
      </c>
      <c r="I6349" s="2">
        <v>3</v>
      </c>
      <c r="J6349" s="3">
        <v>45454</v>
      </c>
      <c r="K6349" s="3">
        <v>45460</v>
      </c>
      <c r="L6349" s="2" t="s">
        <v>31</v>
      </c>
      <c r="M6349" s="2" t="s">
        <v>16</v>
      </c>
      <c r="N6349" s="2">
        <v>950.92</v>
      </c>
      <c r="O6349" s="2" t="s">
        <v>34</v>
      </c>
      <c r="P6349" s="2" t="s">
        <v>34</v>
      </c>
    </row>
    <row r="6350" spans="1:16" ht="14.25" hidden="1" customHeight="1" x14ac:dyDescent="0.3">
      <c r="A6350" s="2" t="s">
        <v>6381</v>
      </c>
      <c r="B6350" s="2" t="str">
        <f>RIGHT(DmartSalesData[[#This Row],[order_id]],6)</f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2" t="s">
        <v>34</v>
      </c>
    </row>
    <row r="6351" spans="1:16" ht="14.25" hidden="1" customHeight="1" x14ac:dyDescent="0.3">
      <c r="A6351" s="2" t="s">
        <v>6382</v>
      </c>
      <c r="B6351" s="2" t="str">
        <f>RIGHT(DmartSalesData[[#This Row],[order_id]],6)</f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2" t="s">
        <v>23</v>
      </c>
    </row>
    <row r="6352" spans="1:16" ht="14.25" hidden="1" customHeight="1" x14ac:dyDescent="0.3">
      <c r="A6352" s="2" t="s">
        <v>6383</v>
      </c>
      <c r="B6352" s="2" t="str">
        <f>RIGHT(DmartSalesData[[#This Row],[order_id]],6)</f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2" t="s">
        <v>34</v>
      </c>
    </row>
    <row r="6353" spans="1:16" ht="14.25" hidden="1" customHeight="1" x14ac:dyDescent="0.3">
      <c r="A6353" s="2" t="s">
        <v>6384</v>
      </c>
      <c r="B6353" s="2" t="str">
        <f>RIGHT(DmartSalesData[[#This Row],[order_id]],6)</f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2" t="s">
        <v>34</v>
      </c>
    </row>
    <row r="6354" spans="1:16" ht="14.25" hidden="1" customHeight="1" x14ac:dyDescent="0.3">
      <c r="A6354" s="2" t="s">
        <v>6367</v>
      </c>
      <c r="B6354" s="2" t="str">
        <f>RIGHT(DmartSalesData[[#This Row],[order_id]],6)</f>
        <v>106334</v>
      </c>
      <c r="C6354" s="2" t="s">
        <v>13</v>
      </c>
      <c r="D6354" s="2" t="s">
        <v>36</v>
      </c>
      <c r="E6354" s="2">
        <v>4427.6000000000004</v>
      </c>
      <c r="F6354" s="2">
        <v>0.24</v>
      </c>
      <c r="G6354" s="2">
        <f t="shared" si="198"/>
        <v>1062.624</v>
      </c>
      <c r="H6354" s="2">
        <f t="shared" si="199"/>
        <v>3364.9760000000006</v>
      </c>
      <c r="I6354" s="2">
        <v>1</v>
      </c>
      <c r="J6354" s="3">
        <v>45256</v>
      </c>
      <c r="K6354" s="3">
        <v>45258</v>
      </c>
      <c r="L6354" s="2" t="s">
        <v>31</v>
      </c>
      <c r="M6354" s="2" t="s">
        <v>16</v>
      </c>
      <c r="N6354" s="2">
        <v>459.4</v>
      </c>
      <c r="O6354" s="2" t="s">
        <v>28</v>
      </c>
      <c r="P6354" s="2" t="s">
        <v>28</v>
      </c>
    </row>
    <row r="6355" spans="1:16" ht="14.25" hidden="1" customHeight="1" x14ac:dyDescent="0.3">
      <c r="A6355" s="2" t="s">
        <v>6380</v>
      </c>
      <c r="B6355" s="2" t="str">
        <f>RIGHT(DmartSalesData[[#This Row],[order_id]],6)</f>
        <v>106347</v>
      </c>
      <c r="C6355" s="2" t="s">
        <v>25</v>
      </c>
      <c r="D6355" s="2" t="s">
        <v>33</v>
      </c>
      <c r="E6355" s="2">
        <v>3705.69</v>
      </c>
      <c r="F6355" s="2">
        <v>0.46</v>
      </c>
      <c r="G6355" s="2">
        <f t="shared" si="198"/>
        <v>1704.6174000000001</v>
      </c>
      <c r="H6355" s="2">
        <f t="shared" si="199"/>
        <v>2001.0726</v>
      </c>
      <c r="I6355" s="2">
        <v>6</v>
      </c>
      <c r="J6355" s="3">
        <v>45570</v>
      </c>
      <c r="K6355" s="3">
        <v>45575</v>
      </c>
      <c r="L6355" s="2" t="s">
        <v>31</v>
      </c>
      <c r="M6355" s="2" t="s">
        <v>27</v>
      </c>
      <c r="N6355" s="2">
        <v>716.19</v>
      </c>
      <c r="O6355" s="2" t="s">
        <v>28</v>
      </c>
      <c r="P6355" s="2" t="s">
        <v>28</v>
      </c>
    </row>
    <row r="6356" spans="1:16" ht="14.25" hidden="1" customHeight="1" x14ac:dyDescent="0.3">
      <c r="A6356" s="2" t="s">
        <v>6387</v>
      </c>
      <c r="B6356" s="2" t="str">
        <f>RIGHT(DmartSalesData[[#This Row],[order_id]],6)</f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2" t="s">
        <v>23</v>
      </c>
    </row>
    <row r="6357" spans="1:16" ht="14.25" hidden="1" customHeight="1" x14ac:dyDescent="0.3">
      <c r="A6357" s="2" t="s">
        <v>6388</v>
      </c>
      <c r="B6357" s="2" t="str">
        <f>RIGHT(DmartSalesData[[#This Row],[order_id]],6)</f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2" t="s">
        <v>39</v>
      </c>
    </row>
    <row r="6358" spans="1:16" ht="14.25" hidden="1" customHeight="1" x14ac:dyDescent="0.3">
      <c r="A6358" s="2" t="s">
        <v>6385</v>
      </c>
      <c r="B6358" s="2" t="str">
        <f>RIGHT(DmartSalesData[[#This Row],[order_id]],6)</f>
        <v>106352</v>
      </c>
      <c r="C6358" s="2" t="s">
        <v>25</v>
      </c>
      <c r="D6358" s="2" t="s">
        <v>14</v>
      </c>
      <c r="E6358" s="2">
        <v>3708.62</v>
      </c>
      <c r="F6358" s="2">
        <v>0.39</v>
      </c>
      <c r="G6358" s="2">
        <f t="shared" si="198"/>
        <v>1446.3617999999999</v>
      </c>
      <c r="H6358" s="2">
        <f t="shared" si="199"/>
        <v>2262.2582000000002</v>
      </c>
      <c r="I6358" s="2">
        <v>5</v>
      </c>
      <c r="J6358" s="3">
        <v>45260</v>
      </c>
      <c r="K6358" s="3">
        <v>45263</v>
      </c>
      <c r="L6358" s="2" t="s">
        <v>31</v>
      </c>
      <c r="M6358" s="2" t="s">
        <v>22</v>
      </c>
      <c r="N6358" s="2">
        <v>473.4</v>
      </c>
      <c r="O6358" s="2" t="s">
        <v>23</v>
      </c>
      <c r="P6358" s="2" t="s">
        <v>23</v>
      </c>
    </row>
    <row r="6359" spans="1:16" ht="14.25" hidden="1" customHeight="1" x14ac:dyDescent="0.3">
      <c r="A6359" s="2" t="s">
        <v>6390</v>
      </c>
      <c r="B6359" s="2" t="str">
        <f>RIGHT(DmartSalesData[[#This Row],[order_id]],6)</f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2" t="s">
        <v>34</v>
      </c>
    </row>
    <row r="6360" spans="1:16" ht="14.25" hidden="1" customHeight="1" x14ac:dyDescent="0.3">
      <c r="A6360" s="2" t="s">
        <v>6391</v>
      </c>
      <c r="B6360" s="2" t="str">
        <f>RIGHT(DmartSalesData[[#This Row],[order_id]],6)</f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2" t="s">
        <v>23</v>
      </c>
    </row>
    <row r="6361" spans="1:16" ht="14.25" hidden="1" customHeight="1" x14ac:dyDescent="0.3">
      <c r="A6361" s="2" t="s">
        <v>6386</v>
      </c>
      <c r="B6361" s="2" t="str">
        <f>RIGHT(DmartSalesData[[#This Row],[order_id]],6)</f>
        <v>106353</v>
      </c>
      <c r="C6361" s="2" t="s">
        <v>41</v>
      </c>
      <c r="D6361" s="2" t="s">
        <v>14</v>
      </c>
      <c r="E6361" s="2">
        <v>2868</v>
      </c>
      <c r="F6361" s="2">
        <v>0.35</v>
      </c>
      <c r="G6361" s="2">
        <f t="shared" si="198"/>
        <v>1003.8</v>
      </c>
      <c r="H6361" s="2">
        <f t="shared" si="199"/>
        <v>1864.2</v>
      </c>
      <c r="I6361" s="2">
        <v>8</v>
      </c>
      <c r="J6361" s="3">
        <v>45078</v>
      </c>
      <c r="K6361" s="3">
        <v>45085</v>
      </c>
      <c r="L6361" s="2" t="s">
        <v>15</v>
      </c>
      <c r="M6361" s="2" t="s">
        <v>16</v>
      </c>
      <c r="N6361" s="2">
        <v>217.32</v>
      </c>
      <c r="O6361" s="2" t="s">
        <v>28</v>
      </c>
      <c r="P6361" s="2" t="s">
        <v>28</v>
      </c>
    </row>
    <row r="6362" spans="1:16" ht="14.25" hidden="1" customHeight="1" x14ac:dyDescent="0.3">
      <c r="A6362" s="2" t="s">
        <v>6393</v>
      </c>
      <c r="B6362" s="2" t="str">
        <f>RIGHT(DmartSalesData[[#This Row],[order_id]],6)</f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2" t="s">
        <v>23</v>
      </c>
    </row>
    <row r="6363" spans="1:16" ht="14.25" hidden="1" customHeight="1" x14ac:dyDescent="0.3">
      <c r="A6363" s="2" t="s">
        <v>6394</v>
      </c>
      <c r="B6363" s="2" t="str">
        <f>RIGHT(DmartSalesData[[#This Row],[order_id]],6)</f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2" t="s">
        <v>48</v>
      </c>
    </row>
    <row r="6364" spans="1:16" ht="14.25" hidden="1" customHeight="1" x14ac:dyDescent="0.3">
      <c r="A6364" s="2" t="s">
        <v>6395</v>
      </c>
      <c r="B6364" s="2" t="str">
        <f>RIGHT(DmartSalesData[[#This Row],[order_id]],6)</f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2" t="s">
        <v>28</v>
      </c>
    </row>
    <row r="6365" spans="1:16" ht="14.25" hidden="1" customHeight="1" x14ac:dyDescent="0.3">
      <c r="A6365" s="2" t="s">
        <v>6396</v>
      </c>
      <c r="B6365" s="2" t="str">
        <f>RIGHT(DmartSalesData[[#This Row],[order_id]],6)</f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2" t="s">
        <v>28</v>
      </c>
    </row>
    <row r="6366" spans="1:16" ht="14.25" hidden="1" customHeight="1" x14ac:dyDescent="0.3">
      <c r="A6366" s="2" t="s">
        <v>6397</v>
      </c>
      <c r="B6366" s="2" t="str">
        <f>RIGHT(DmartSalesData[[#This Row],[order_id]],6)</f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2" t="s">
        <v>23</v>
      </c>
    </row>
    <row r="6367" spans="1:16" ht="14.25" hidden="1" customHeight="1" x14ac:dyDescent="0.3">
      <c r="A6367" s="2" t="s">
        <v>6398</v>
      </c>
      <c r="B6367" s="2" t="str">
        <f>RIGHT(DmartSalesData[[#This Row],[order_id]],6)</f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2" t="s">
        <v>23</v>
      </c>
    </row>
    <row r="6368" spans="1:16" ht="14.25" hidden="1" customHeight="1" x14ac:dyDescent="0.3">
      <c r="A6368" s="2" t="s">
        <v>6389</v>
      </c>
      <c r="B6368" s="2" t="str">
        <f>RIGHT(DmartSalesData[[#This Row],[order_id]],6)</f>
        <v>106356</v>
      </c>
      <c r="C6368" s="2" t="s">
        <v>25</v>
      </c>
      <c r="D6368" s="2" t="s">
        <v>20</v>
      </c>
      <c r="E6368" s="2">
        <v>3006.92</v>
      </c>
      <c r="F6368" s="2">
        <v>0.39</v>
      </c>
      <c r="G6368" s="2">
        <f t="shared" si="198"/>
        <v>1172.6988000000001</v>
      </c>
      <c r="H6368" s="2">
        <f t="shared" si="199"/>
        <v>1834.2212</v>
      </c>
      <c r="I6368" s="2">
        <v>4</v>
      </c>
      <c r="J6368" s="3">
        <v>45463</v>
      </c>
      <c r="K6368" s="3">
        <v>45467</v>
      </c>
      <c r="L6368" s="2" t="s">
        <v>15</v>
      </c>
      <c r="M6368" s="2" t="s">
        <v>22</v>
      </c>
      <c r="N6368" s="2">
        <v>472.65</v>
      </c>
      <c r="O6368" s="2" t="s">
        <v>34</v>
      </c>
      <c r="P6368" s="2" t="s">
        <v>34</v>
      </c>
    </row>
    <row r="6369" spans="1:16" ht="14.25" hidden="1" customHeight="1" x14ac:dyDescent="0.3">
      <c r="A6369" s="2" t="s">
        <v>6400</v>
      </c>
      <c r="B6369" s="2" t="str">
        <f>RIGHT(DmartSalesData[[#This Row],[order_id]],6)</f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2" t="s">
        <v>34</v>
      </c>
    </row>
    <row r="6370" spans="1:16" ht="14.25" hidden="1" customHeight="1" x14ac:dyDescent="0.3">
      <c r="A6370" s="2" t="s">
        <v>6401</v>
      </c>
      <c r="B6370" s="2" t="str">
        <f>RIGHT(DmartSalesData[[#This Row],[order_id]],6)</f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2" t="s">
        <v>39</v>
      </c>
    </row>
    <row r="6371" spans="1:16" ht="14.25" hidden="1" customHeight="1" x14ac:dyDescent="0.3">
      <c r="A6371" s="2" t="s">
        <v>6402</v>
      </c>
      <c r="B6371" s="2" t="str">
        <f>RIGHT(DmartSalesData[[#This Row],[order_id]],6)</f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2" t="s">
        <v>34</v>
      </c>
    </row>
    <row r="6372" spans="1:16" ht="14.25" hidden="1" customHeight="1" x14ac:dyDescent="0.3">
      <c r="A6372" s="2" t="s">
        <v>6403</v>
      </c>
      <c r="B6372" s="2" t="str">
        <f>RIGHT(DmartSalesData[[#This Row],[order_id]],6)</f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2" t="s">
        <v>39</v>
      </c>
    </row>
    <row r="6373" spans="1:16" ht="14.25" hidden="1" customHeight="1" x14ac:dyDescent="0.3">
      <c r="A6373" s="2" t="s">
        <v>6404</v>
      </c>
      <c r="B6373" s="2" t="str">
        <f>RIGHT(DmartSalesData[[#This Row],[order_id]],6)</f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2" t="s">
        <v>28</v>
      </c>
    </row>
    <row r="6374" spans="1:16" ht="14.25" hidden="1" customHeight="1" x14ac:dyDescent="0.3">
      <c r="A6374" s="2" t="s">
        <v>6405</v>
      </c>
      <c r="B6374" s="2" t="str">
        <f>RIGHT(DmartSalesData[[#This Row],[order_id]],6)</f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2" t="s">
        <v>17</v>
      </c>
    </row>
    <row r="6375" spans="1:16" ht="14.25" hidden="1" customHeight="1" x14ac:dyDescent="0.3">
      <c r="A6375" s="2" t="s">
        <v>6406</v>
      </c>
      <c r="B6375" s="2" t="str">
        <f>RIGHT(DmartSalesData[[#This Row],[order_id]],6)</f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2" t="s">
        <v>39</v>
      </c>
    </row>
    <row r="6376" spans="1:16" ht="14.25" hidden="1" customHeight="1" x14ac:dyDescent="0.3">
      <c r="A6376" s="2" t="s">
        <v>6407</v>
      </c>
      <c r="B6376" s="2" t="str">
        <f>RIGHT(DmartSalesData[[#This Row],[order_id]],6)</f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2" t="s">
        <v>48</v>
      </c>
    </row>
    <row r="6377" spans="1:16" ht="14.25" hidden="1" customHeight="1" x14ac:dyDescent="0.3">
      <c r="A6377" s="2" t="s">
        <v>6408</v>
      </c>
      <c r="B6377" s="2" t="str">
        <f>RIGHT(DmartSalesData[[#This Row],[order_id]],6)</f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2" t="s">
        <v>23</v>
      </c>
    </row>
    <row r="6378" spans="1:16" ht="14.25" hidden="1" customHeight="1" x14ac:dyDescent="0.3">
      <c r="A6378" s="2" t="s">
        <v>6409</v>
      </c>
      <c r="B6378" s="2" t="str">
        <f>RIGHT(DmartSalesData[[#This Row],[order_id]],6)</f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2" t="s">
        <v>23</v>
      </c>
    </row>
    <row r="6379" spans="1:16" ht="14.25" hidden="1" customHeight="1" x14ac:dyDescent="0.3">
      <c r="A6379" s="2" t="s">
        <v>6410</v>
      </c>
      <c r="B6379" s="2" t="str">
        <f>RIGHT(DmartSalesData[[#This Row],[order_id]],6)</f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2" t="s">
        <v>17</v>
      </c>
    </row>
    <row r="6380" spans="1:16" ht="14.25" hidden="1" customHeight="1" x14ac:dyDescent="0.3">
      <c r="A6380" s="2" t="s">
        <v>6411</v>
      </c>
      <c r="B6380" s="2" t="str">
        <f>RIGHT(DmartSalesData[[#This Row],[order_id]],6)</f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2" t="s">
        <v>39</v>
      </c>
    </row>
    <row r="6381" spans="1:16" ht="14.25" hidden="1" customHeight="1" x14ac:dyDescent="0.3">
      <c r="A6381" s="2" t="s">
        <v>6392</v>
      </c>
      <c r="B6381" s="2" t="str">
        <f>RIGHT(DmartSalesData[[#This Row],[order_id]],6)</f>
        <v>106359</v>
      </c>
      <c r="C6381" s="2" t="s">
        <v>13</v>
      </c>
      <c r="D6381" s="2" t="s">
        <v>33</v>
      </c>
      <c r="E6381" s="2">
        <v>3540.87</v>
      </c>
      <c r="F6381" s="2">
        <v>0.47</v>
      </c>
      <c r="G6381" s="2">
        <f t="shared" si="198"/>
        <v>1664.2088999999999</v>
      </c>
      <c r="H6381" s="2">
        <f t="shared" si="199"/>
        <v>1876.6611</v>
      </c>
      <c r="I6381" s="2">
        <v>9</v>
      </c>
      <c r="J6381" s="3">
        <v>45207</v>
      </c>
      <c r="K6381" s="3">
        <v>45213</v>
      </c>
      <c r="L6381" s="2" t="s">
        <v>31</v>
      </c>
      <c r="M6381" s="2" t="s">
        <v>22</v>
      </c>
      <c r="N6381" s="2">
        <v>383.95</v>
      </c>
      <c r="O6381" s="2" t="s">
        <v>17</v>
      </c>
      <c r="P6381" s="2" t="s">
        <v>17</v>
      </c>
    </row>
    <row r="6382" spans="1:16" ht="14.25" hidden="1" customHeight="1" x14ac:dyDescent="0.3">
      <c r="A6382" s="2" t="s">
        <v>6413</v>
      </c>
      <c r="B6382" s="2" t="str">
        <f>RIGHT(DmartSalesData[[#This Row],[order_id]],6)</f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2" t="s">
        <v>48</v>
      </c>
    </row>
    <row r="6383" spans="1:16" ht="14.25" hidden="1" customHeight="1" x14ac:dyDescent="0.3">
      <c r="A6383" s="2" t="s">
        <v>6414</v>
      </c>
      <c r="B6383" s="2" t="str">
        <f>RIGHT(DmartSalesData[[#This Row],[order_id]],6)</f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2" t="s">
        <v>17</v>
      </c>
    </row>
    <row r="6384" spans="1:16" ht="14.25" hidden="1" customHeight="1" x14ac:dyDescent="0.3">
      <c r="A6384" s="2" t="s">
        <v>6415</v>
      </c>
      <c r="B6384" s="2" t="str">
        <f>RIGHT(DmartSalesData[[#This Row],[order_id]],6)</f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2" t="s">
        <v>39</v>
      </c>
    </row>
    <row r="6385" spans="1:16" ht="14.25" hidden="1" customHeight="1" x14ac:dyDescent="0.3">
      <c r="A6385" s="2" t="s">
        <v>6416</v>
      </c>
      <c r="B6385" s="2" t="str">
        <f>RIGHT(DmartSalesData[[#This Row],[order_id]],6)</f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2" t="s">
        <v>28</v>
      </c>
    </row>
    <row r="6386" spans="1:16" ht="14.25" hidden="1" customHeight="1" x14ac:dyDescent="0.3">
      <c r="A6386" s="2" t="s">
        <v>6417</v>
      </c>
      <c r="B6386" s="2" t="str">
        <f>RIGHT(DmartSalesData[[#This Row],[order_id]],6)</f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2" t="s">
        <v>48</v>
      </c>
    </row>
    <row r="6387" spans="1:16" ht="14.25" hidden="1" customHeight="1" x14ac:dyDescent="0.3">
      <c r="A6387" s="2" t="s">
        <v>6418</v>
      </c>
      <c r="B6387" s="2" t="str">
        <f>RIGHT(DmartSalesData[[#This Row],[order_id]],6)</f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2" t="s">
        <v>17</v>
      </c>
    </row>
    <row r="6388" spans="1:16" ht="14.25" hidden="1" customHeight="1" x14ac:dyDescent="0.3">
      <c r="A6388" s="2" t="s">
        <v>6419</v>
      </c>
      <c r="B6388" s="2" t="str">
        <f>RIGHT(DmartSalesData[[#This Row],[order_id]],6)</f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2" t="s">
        <v>39</v>
      </c>
    </row>
    <row r="6389" spans="1:16" ht="14.25" hidden="1" customHeight="1" x14ac:dyDescent="0.3">
      <c r="A6389" s="2" t="s">
        <v>6420</v>
      </c>
      <c r="B6389" s="2" t="str">
        <f>RIGHT(DmartSalesData[[#This Row],[order_id]],6)</f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2" t="s">
        <v>39</v>
      </c>
    </row>
    <row r="6390" spans="1:16" ht="14.25" hidden="1" customHeight="1" x14ac:dyDescent="0.3">
      <c r="A6390" s="2" t="s">
        <v>6421</v>
      </c>
      <c r="B6390" s="2" t="str">
        <f>RIGHT(DmartSalesData[[#This Row],[order_id]],6)</f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2" t="s">
        <v>17</v>
      </c>
    </row>
    <row r="6391" spans="1:16" ht="14.25" hidden="1" customHeight="1" x14ac:dyDescent="0.3">
      <c r="A6391" s="2" t="s">
        <v>6422</v>
      </c>
      <c r="B6391" s="2" t="str">
        <f>RIGHT(DmartSalesData[[#This Row],[order_id]],6)</f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2" t="s">
        <v>48</v>
      </c>
    </row>
    <row r="6392" spans="1:16" ht="14.25" hidden="1" customHeight="1" x14ac:dyDescent="0.3">
      <c r="A6392" s="2" t="s">
        <v>6423</v>
      </c>
      <c r="B6392" s="2" t="str">
        <f>RIGHT(DmartSalesData[[#This Row],[order_id]],6)</f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2" t="s">
        <v>23</v>
      </c>
    </row>
    <row r="6393" spans="1:16" ht="14.25" hidden="1" customHeight="1" x14ac:dyDescent="0.3">
      <c r="A6393" s="2" t="s">
        <v>6424</v>
      </c>
      <c r="B6393" s="2" t="str">
        <f>RIGHT(DmartSalesData[[#This Row],[order_id]],6)</f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2" t="s">
        <v>34</v>
      </c>
    </row>
    <row r="6394" spans="1:16" ht="14.25" hidden="1" customHeight="1" x14ac:dyDescent="0.3">
      <c r="A6394" s="2" t="s">
        <v>6425</v>
      </c>
      <c r="B6394" s="2" t="str">
        <f>RIGHT(DmartSalesData[[#This Row],[order_id]],6)</f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2" t="s">
        <v>17</v>
      </c>
    </row>
    <row r="6395" spans="1:16" ht="14.25" hidden="1" customHeight="1" x14ac:dyDescent="0.3">
      <c r="A6395" s="2" t="s">
        <v>6426</v>
      </c>
      <c r="B6395" s="2" t="str">
        <f>RIGHT(DmartSalesData[[#This Row],[order_id]],6)</f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2" t="s">
        <v>34</v>
      </c>
    </row>
    <row r="6396" spans="1:16" ht="14.25" hidden="1" customHeight="1" x14ac:dyDescent="0.3">
      <c r="A6396" s="2" t="s">
        <v>6399</v>
      </c>
      <c r="B6396" s="2" t="str">
        <f>RIGHT(DmartSalesData[[#This Row],[order_id]],6)</f>
        <v>106366</v>
      </c>
      <c r="C6396" s="2" t="s">
        <v>19</v>
      </c>
      <c r="D6396" s="2" t="s">
        <v>14</v>
      </c>
      <c r="E6396" s="2">
        <v>4707.41</v>
      </c>
      <c r="F6396" s="2">
        <v>0.23</v>
      </c>
      <c r="G6396" s="2">
        <f t="shared" si="198"/>
        <v>1082.7043000000001</v>
      </c>
      <c r="H6396" s="2">
        <f t="shared" si="199"/>
        <v>3624.7056999999995</v>
      </c>
      <c r="I6396" s="2">
        <v>5</v>
      </c>
      <c r="J6396" s="3">
        <v>45454</v>
      </c>
      <c r="K6396" s="3">
        <v>45459</v>
      </c>
      <c r="L6396" s="2" t="s">
        <v>21</v>
      </c>
      <c r="M6396" s="2" t="s">
        <v>27</v>
      </c>
      <c r="N6396" s="2">
        <v>636.70000000000005</v>
      </c>
      <c r="O6396" s="2" t="s">
        <v>28</v>
      </c>
      <c r="P6396" s="2" t="s">
        <v>28</v>
      </c>
    </row>
    <row r="6397" spans="1:16" ht="14.25" hidden="1" customHeight="1" x14ac:dyDescent="0.3">
      <c r="A6397" s="2" t="s">
        <v>6428</v>
      </c>
      <c r="B6397" s="2" t="str">
        <f>RIGHT(DmartSalesData[[#This Row],[order_id]],6)</f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ref="G6397:G6460" si="200">E6397*F6397</f>
        <v>895.72469999999998</v>
      </c>
      <c r="H6397" s="2">
        <f t="shared" ref="H6397:H6460" si="201">E6397-G6397</f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2" t="s">
        <v>39</v>
      </c>
    </row>
    <row r="6398" spans="1:16" ht="14.25" hidden="1" customHeight="1" x14ac:dyDescent="0.3">
      <c r="A6398" s="2" t="s">
        <v>6412</v>
      </c>
      <c r="B6398" s="2" t="str">
        <f>RIGHT(DmartSalesData[[#This Row],[order_id]],6)</f>
        <v>106379</v>
      </c>
      <c r="C6398" s="2" t="s">
        <v>25</v>
      </c>
      <c r="D6398" s="2" t="s">
        <v>14</v>
      </c>
      <c r="E6398" s="2">
        <v>3879.68</v>
      </c>
      <c r="F6398" s="2">
        <v>0.43</v>
      </c>
      <c r="G6398" s="2">
        <f t="shared" si="200"/>
        <v>1668.2623999999998</v>
      </c>
      <c r="H6398" s="2">
        <f t="shared" si="201"/>
        <v>2211.4175999999998</v>
      </c>
      <c r="I6398" s="2">
        <v>1</v>
      </c>
      <c r="J6398" s="3">
        <v>45069</v>
      </c>
      <c r="K6398" s="3">
        <v>45071</v>
      </c>
      <c r="L6398" s="2" t="s">
        <v>21</v>
      </c>
      <c r="M6398" s="2" t="s">
        <v>16</v>
      </c>
      <c r="N6398" s="2">
        <v>924.41</v>
      </c>
      <c r="O6398" s="2" t="s">
        <v>34</v>
      </c>
      <c r="P6398" s="2" t="s">
        <v>34</v>
      </c>
    </row>
    <row r="6399" spans="1:16" ht="14.25" hidden="1" customHeight="1" x14ac:dyDescent="0.3">
      <c r="A6399" s="2" t="s">
        <v>6430</v>
      </c>
      <c r="B6399" s="2" t="str">
        <f>RIGHT(DmartSalesData[[#This Row],[order_id]],6)</f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200"/>
        <v>98.927999999999997</v>
      </c>
      <c r="H6399" s="2">
        <f t="shared" si="201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2" t="s">
        <v>48</v>
      </c>
    </row>
    <row r="6400" spans="1:16" ht="14.25" hidden="1" customHeight="1" x14ac:dyDescent="0.3">
      <c r="A6400" s="2" t="s">
        <v>6427</v>
      </c>
      <c r="B6400" s="2" t="str">
        <f>RIGHT(DmartSalesData[[#This Row],[order_id]],6)</f>
        <v>106394</v>
      </c>
      <c r="C6400" s="2" t="s">
        <v>25</v>
      </c>
      <c r="D6400" s="2" t="s">
        <v>36</v>
      </c>
      <c r="E6400" s="2">
        <v>3981.77</v>
      </c>
      <c r="F6400" s="2">
        <v>0.31</v>
      </c>
      <c r="G6400" s="2">
        <f t="shared" si="200"/>
        <v>1234.3487</v>
      </c>
      <c r="H6400" s="2">
        <f t="shared" si="201"/>
        <v>2747.4213</v>
      </c>
      <c r="I6400" s="2">
        <v>9</v>
      </c>
      <c r="J6400" s="3">
        <v>45308</v>
      </c>
      <c r="K6400" s="3">
        <v>45310</v>
      </c>
      <c r="L6400" s="2" t="s">
        <v>31</v>
      </c>
      <c r="M6400" s="2" t="s">
        <v>22</v>
      </c>
      <c r="N6400" s="2">
        <v>726.42</v>
      </c>
      <c r="O6400" s="2" t="s">
        <v>39</v>
      </c>
      <c r="P6400" s="2" t="s">
        <v>39</v>
      </c>
    </row>
    <row r="6401" spans="1:16" ht="14.25" hidden="1" customHeight="1" x14ac:dyDescent="0.3">
      <c r="A6401" s="2" t="s">
        <v>6432</v>
      </c>
      <c r="B6401" s="2" t="str">
        <f>RIGHT(DmartSalesData[[#This Row],[order_id]],6)</f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200"/>
        <v>197.46899999999999</v>
      </c>
      <c r="H6401" s="2">
        <f t="shared" si="201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2" t="s">
        <v>17</v>
      </c>
    </row>
    <row r="6402" spans="1:16" ht="14.25" hidden="1" customHeight="1" x14ac:dyDescent="0.3">
      <c r="A6402" s="2" t="s">
        <v>6429</v>
      </c>
      <c r="B6402" s="2" t="str">
        <f>RIGHT(DmartSalesData[[#This Row],[order_id]],6)</f>
        <v>106396</v>
      </c>
      <c r="C6402" s="2" t="s">
        <v>25</v>
      </c>
      <c r="D6402" s="2" t="s">
        <v>26</v>
      </c>
      <c r="E6402" s="2">
        <v>4777.6000000000004</v>
      </c>
      <c r="F6402" s="2">
        <v>0.43</v>
      </c>
      <c r="G6402" s="2">
        <f t="shared" si="200"/>
        <v>2054.3679999999999</v>
      </c>
      <c r="H6402" s="2">
        <f t="shared" si="201"/>
        <v>2723.2320000000004</v>
      </c>
      <c r="I6402" s="2">
        <v>4</v>
      </c>
      <c r="J6402" s="3">
        <v>44943</v>
      </c>
      <c r="K6402" s="3">
        <v>44948</v>
      </c>
      <c r="L6402" s="2" t="s">
        <v>31</v>
      </c>
      <c r="M6402" s="2" t="s">
        <v>22</v>
      </c>
      <c r="N6402" s="2">
        <v>363.49</v>
      </c>
      <c r="O6402" s="2" t="s">
        <v>23</v>
      </c>
      <c r="P6402" s="2" t="s">
        <v>23</v>
      </c>
    </row>
    <row r="6403" spans="1:16" ht="14.25" hidden="1" customHeight="1" x14ac:dyDescent="0.3">
      <c r="A6403" s="2" t="s">
        <v>6434</v>
      </c>
      <c r="B6403" s="2" t="str">
        <f>RIGHT(DmartSalesData[[#This Row],[order_id]],6)</f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si="200"/>
        <v>121.30200000000001</v>
      </c>
      <c r="H6403" s="2">
        <f t="shared" si="201"/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2" t="s">
        <v>28</v>
      </c>
    </row>
    <row r="6404" spans="1:16" ht="14.25" hidden="1" customHeight="1" x14ac:dyDescent="0.3">
      <c r="A6404" s="2" t="s">
        <v>6435</v>
      </c>
      <c r="B6404" s="2" t="str">
        <f>RIGHT(DmartSalesData[[#This Row],[order_id]],6)</f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2" t="s">
        <v>17</v>
      </c>
    </row>
    <row r="6405" spans="1:16" ht="14.25" hidden="1" customHeight="1" x14ac:dyDescent="0.3">
      <c r="A6405" s="2" t="s">
        <v>6436</v>
      </c>
      <c r="B6405" s="2" t="str">
        <f>RIGHT(DmartSalesData[[#This Row],[order_id]],6)</f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2" t="s">
        <v>48</v>
      </c>
    </row>
    <row r="6406" spans="1:16" ht="14.25" hidden="1" customHeight="1" x14ac:dyDescent="0.3">
      <c r="A6406" s="2" t="s">
        <v>6437</v>
      </c>
      <c r="B6406" s="2" t="str">
        <f>RIGHT(DmartSalesData[[#This Row],[order_id]],6)</f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2" t="s">
        <v>28</v>
      </c>
    </row>
    <row r="6407" spans="1:16" ht="14.25" hidden="1" customHeight="1" x14ac:dyDescent="0.3">
      <c r="A6407" s="2" t="s">
        <v>6438</v>
      </c>
      <c r="B6407" s="2" t="str">
        <f>RIGHT(DmartSalesData[[#This Row],[order_id]],6)</f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2" t="s">
        <v>39</v>
      </c>
    </row>
    <row r="6408" spans="1:16" ht="14.25" hidden="1" customHeight="1" x14ac:dyDescent="0.3">
      <c r="A6408" s="2" t="s">
        <v>6431</v>
      </c>
      <c r="B6408" s="2" t="str">
        <f>RIGHT(DmartSalesData[[#This Row],[order_id]],6)</f>
        <v>106398</v>
      </c>
      <c r="C6408" s="2" t="s">
        <v>25</v>
      </c>
      <c r="D6408" s="2" t="s">
        <v>26</v>
      </c>
      <c r="E6408" s="2">
        <v>4266.3</v>
      </c>
      <c r="F6408" s="2">
        <v>0.37</v>
      </c>
      <c r="G6408" s="2">
        <f t="shared" si="200"/>
        <v>1578.5309999999999</v>
      </c>
      <c r="H6408" s="2">
        <f t="shared" si="201"/>
        <v>2687.7690000000002</v>
      </c>
      <c r="I6408" s="2">
        <v>1</v>
      </c>
      <c r="J6408" s="3">
        <v>44961</v>
      </c>
      <c r="K6408" s="3">
        <v>44962</v>
      </c>
      <c r="L6408" s="2" t="s">
        <v>15</v>
      </c>
      <c r="M6408" s="2" t="s">
        <v>27</v>
      </c>
      <c r="N6408" s="2">
        <v>245.93</v>
      </c>
      <c r="O6408" s="2" t="s">
        <v>34</v>
      </c>
      <c r="P6408" s="2" t="s">
        <v>34</v>
      </c>
    </row>
    <row r="6409" spans="1:16" ht="14.25" hidden="1" customHeight="1" x14ac:dyDescent="0.3">
      <c r="A6409" s="2" t="s">
        <v>6433</v>
      </c>
      <c r="B6409" s="2" t="str">
        <f>RIGHT(DmartSalesData[[#This Row],[order_id]],6)</f>
        <v>106400</v>
      </c>
      <c r="C6409" s="2" t="s">
        <v>13</v>
      </c>
      <c r="D6409" s="2" t="s">
        <v>20</v>
      </c>
      <c r="E6409" s="2">
        <v>4676.2700000000004</v>
      </c>
      <c r="F6409" s="2">
        <v>0.27</v>
      </c>
      <c r="G6409" s="2">
        <f t="shared" si="200"/>
        <v>1262.5929000000001</v>
      </c>
      <c r="H6409" s="2">
        <f t="shared" si="201"/>
        <v>3413.6771000000003</v>
      </c>
      <c r="I6409" s="2">
        <v>5</v>
      </c>
      <c r="J6409" s="3">
        <v>45089</v>
      </c>
      <c r="K6409" s="3">
        <v>45092</v>
      </c>
      <c r="L6409" s="2" t="s">
        <v>15</v>
      </c>
      <c r="M6409" s="2" t="s">
        <v>16</v>
      </c>
      <c r="N6409" s="2">
        <v>255.16</v>
      </c>
      <c r="O6409" s="2" t="s">
        <v>39</v>
      </c>
      <c r="P6409" s="2" t="s">
        <v>39</v>
      </c>
    </row>
    <row r="6410" spans="1:16" ht="14.25" hidden="1" customHeight="1" x14ac:dyDescent="0.3">
      <c r="A6410" s="2" t="s">
        <v>6441</v>
      </c>
      <c r="B6410" s="2" t="str">
        <f>RIGHT(DmartSalesData[[#This Row],[order_id]],6)</f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2" t="s">
        <v>48</v>
      </c>
    </row>
    <row r="6411" spans="1:16" ht="14.25" hidden="1" customHeight="1" x14ac:dyDescent="0.3">
      <c r="A6411" s="2" t="s">
        <v>6442</v>
      </c>
      <c r="B6411" s="2" t="str">
        <f>RIGHT(DmartSalesData[[#This Row],[order_id]],6)</f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2" t="s">
        <v>39</v>
      </c>
    </row>
    <row r="6412" spans="1:16" ht="14.25" hidden="1" customHeight="1" x14ac:dyDescent="0.3">
      <c r="A6412" s="2" t="s">
        <v>6443</v>
      </c>
      <c r="B6412" s="2" t="str">
        <f>RIGHT(DmartSalesData[[#This Row],[order_id]],6)</f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2" t="s">
        <v>39</v>
      </c>
    </row>
    <row r="6413" spans="1:16" ht="14.25" hidden="1" customHeight="1" x14ac:dyDescent="0.3">
      <c r="A6413" s="2" t="s">
        <v>6444</v>
      </c>
      <c r="B6413" s="2" t="str">
        <f>RIGHT(DmartSalesData[[#This Row],[order_id]],6)</f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2" t="s">
        <v>28</v>
      </c>
    </row>
    <row r="6414" spans="1:16" ht="14.25" hidden="1" customHeight="1" x14ac:dyDescent="0.3">
      <c r="A6414" s="2" t="s">
        <v>6439</v>
      </c>
      <c r="B6414" s="2" t="str">
        <f>RIGHT(DmartSalesData[[#This Row],[order_id]],6)</f>
        <v>106406</v>
      </c>
      <c r="C6414" s="2" t="s">
        <v>41</v>
      </c>
      <c r="D6414" s="2" t="s">
        <v>33</v>
      </c>
      <c r="E6414" s="2">
        <v>3383.85</v>
      </c>
      <c r="F6414" s="2">
        <v>0.4</v>
      </c>
      <c r="G6414" s="2">
        <f t="shared" si="200"/>
        <v>1353.54</v>
      </c>
      <c r="H6414" s="2">
        <f t="shared" si="201"/>
        <v>2030.31</v>
      </c>
      <c r="I6414" s="2">
        <v>1</v>
      </c>
      <c r="J6414" s="3">
        <v>45649</v>
      </c>
      <c r="K6414" s="3">
        <v>45650</v>
      </c>
      <c r="L6414" s="2" t="s">
        <v>31</v>
      </c>
      <c r="M6414" s="2" t="s">
        <v>22</v>
      </c>
      <c r="N6414" s="2">
        <v>568.96</v>
      </c>
      <c r="O6414" s="2" t="s">
        <v>39</v>
      </c>
      <c r="P6414" s="2" t="s">
        <v>39</v>
      </c>
    </row>
    <row r="6415" spans="1:16" ht="14.25" hidden="1" customHeight="1" x14ac:dyDescent="0.3">
      <c r="A6415" s="2" t="s">
        <v>6446</v>
      </c>
      <c r="B6415" s="2" t="str">
        <f>RIGHT(DmartSalesData[[#This Row],[order_id]],6)</f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2" t="s">
        <v>39</v>
      </c>
    </row>
    <row r="6416" spans="1:16" ht="14.25" hidden="1" customHeight="1" x14ac:dyDescent="0.3">
      <c r="A6416" s="2" t="s">
        <v>6440</v>
      </c>
      <c r="B6416" s="2" t="str">
        <f>RIGHT(DmartSalesData[[#This Row],[order_id]],6)</f>
        <v>106407</v>
      </c>
      <c r="C6416" s="2" t="s">
        <v>25</v>
      </c>
      <c r="D6416" s="2" t="s">
        <v>14</v>
      </c>
      <c r="E6416" s="2">
        <v>3215.56</v>
      </c>
      <c r="F6416" s="2">
        <v>0.35</v>
      </c>
      <c r="G6416" s="2">
        <f t="shared" si="200"/>
        <v>1125.4459999999999</v>
      </c>
      <c r="H6416" s="2">
        <f t="shared" si="201"/>
        <v>2090.114</v>
      </c>
      <c r="I6416" s="2">
        <v>9</v>
      </c>
      <c r="J6416" s="3">
        <v>45042</v>
      </c>
      <c r="K6416" s="3">
        <v>45043</v>
      </c>
      <c r="L6416" s="2" t="s">
        <v>15</v>
      </c>
      <c r="M6416" s="2" t="s">
        <v>16</v>
      </c>
      <c r="N6416" s="2">
        <v>528.53</v>
      </c>
      <c r="O6416" s="2" t="s">
        <v>17</v>
      </c>
      <c r="P6416" s="2" t="s">
        <v>17</v>
      </c>
    </row>
    <row r="6417" spans="1:16" ht="14.25" hidden="1" customHeight="1" x14ac:dyDescent="0.3">
      <c r="A6417" s="2" t="s">
        <v>6448</v>
      </c>
      <c r="B6417" s="2" t="str">
        <f>RIGHT(DmartSalesData[[#This Row],[order_id]],6)</f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2" t="s">
        <v>48</v>
      </c>
    </row>
    <row r="6418" spans="1:16" ht="14.25" hidden="1" customHeight="1" x14ac:dyDescent="0.3">
      <c r="A6418" s="2" t="s">
        <v>6449</v>
      </c>
      <c r="B6418" s="2" t="str">
        <f>RIGHT(DmartSalesData[[#This Row],[order_id]],6)</f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2" t="s">
        <v>34</v>
      </c>
    </row>
    <row r="6419" spans="1:16" ht="14.25" hidden="1" customHeight="1" x14ac:dyDescent="0.3">
      <c r="A6419" s="2" t="s">
        <v>6450</v>
      </c>
      <c r="B6419" s="2" t="str">
        <f>RIGHT(DmartSalesData[[#This Row],[order_id]],6)</f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2" t="s">
        <v>28</v>
      </c>
    </row>
    <row r="6420" spans="1:16" ht="14.25" hidden="1" customHeight="1" x14ac:dyDescent="0.3">
      <c r="A6420" s="2" t="s">
        <v>6451</v>
      </c>
      <c r="B6420" s="2" t="str">
        <f>RIGHT(DmartSalesData[[#This Row],[order_id]],6)</f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2" t="s">
        <v>28</v>
      </c>
    </row>
    <row r="6421" spans="1:16" ht="14.25" hidden="1" customHeight="1" x14ac:dyDescent="0.3">
      <c r="A6421" s="2" t="s">
        <v>6445</v>
      </c>
      <c r="B6421" s="2" t="str">
        <f>RIGHT(DmartSalesData[[#This Row],[order_id]],6)</f>
        <v>106412</v>
      </c>
      <c r="C6421" s="2" t="s">
        <v>13</v>
      </c>
      <c r="D6421" s="2" t="s">
        <v>36</v>
      </c>
      <c r="E6421" s="2">
        <v>3321.51</v>
      </c>
      <c r="F6421" s="2">
        <v>0.49</v>
      </c>
      <c r="G6421" s="2">
        <f t="shared" si="200"/>
        <v>1627.5399</v>
      </c>
      <c r="H6421" s="2">
        <f t="shared" si="201"/>
        <v>1693.9701000000002</v>
      </c>
      <c r="I6421" s="2">
        <v>4</v>
      </c>
      <c r="J6421" s="3">
        <v>45377</v>
      </c>
      <c r="K6421" s="3">
        <v>45382</v>
      </c>
      <c r="L6421" s="2" t="s">
        <v>31</v>
      </c>
      <c r="M6421" s="2" t="s">
        <v>27</v>
      </c>
      <c r="N6421" s="2">
        <v>792.3</v>
      </c>
      <c r="O6421" s="2" t="s">
        <v>39</v>
      </c>
      <c r="P6421" s="2" t="s">
        <v>39</v>
      </c>
    </row>
    <row r="6422" spans="1:16" ht="14.25" hidden="1" customHeight="1" x14ac:dyDescent="0.3">
      <c r="A6422" s="2" t="s">
        <v>6453</v>
      </c>
      <c r="B6422" s="2" t="str">
        <f>RIGHT(DmartSalesData[[#This Row],[order_id]],6)</f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2" t="s">
        <v>48</v>
      </c>
    </row>
    <row r="6423" spans="1:16" ht="14.25" hidden="1" customHeight="1" x14ac:dyDescent="0.3">
      <c r="A6423" s="2" t="s">
        <v>6454</v>
      </c>
      <c r="B6423" s="2" t="str">
        <f>RIGHT(DmartSalesData[[#This Row],[order_id]],6)</f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2" t="s">
        <v>39</v>
      </c>
    </row>
    <row r="6424" spans="1:16" ht="14.25" hidden="1" customHeight="1" x14ac:dyDescent="0.3">
      <c r="A6424" s="2" t="s">
        <v>6455</v>
      </c>
      <c r="B6424" s="2" t="str">
        <f>RIGHT(DmartSalesData[[#This Row],[order_id]],6)</f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2" t="s">
        <v>28</v>
      </c>
    </row>
    <row r="6425" spans="1:16" ht="14.25" hidden="1" customHeight="1" x14ac:dyDescent="0.3">
      <c r="A6425" s="2" t="s">
        <v>6456</v>
      </c>
      <c r="B6425" s="2" t="str">
        <f>RIGHT(DmartSalesData[[#This Row],[order_id]],6)</f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2" t="s">
        <v>17</v>
      </c>
    </row>
    <row r="6426" spans="1:16" ht="14.25" hidden="1" customHeight="1" x14ac:dyDescent="0.3">
      <c r="A6426" s="2" t="s">
        <v>6447</v>
      </c>
      <c r="B6426" s="2" t="str">
        <f>RIGHT(DmartSalesData[[#This Row],[order_id]],6)</f>
        <v>106414</v>
      </c>
      <c r="C6426" s="2" t="s">
        <v>13</v>
      </c>
      <c r="D6426" s="2" t="s">
        <v>36</v>
      </c>
      <c r="E6426" s="2">
        <v>4159.7299999999996</v>
      </c>
      <c r="F6426" s="2">
        <v>0.45</v>
      </c>
      <c r="G6426" s="2">
        <f t="shared" si="200"/>
        <v>1871.8784999999998</v>
      </c>
      <c r="H6426" s="2">
        <f t="shared" si="201"/>
        <v>2287.8514999999998</v>
      </c>
      <c r="I6426" s="2">
        <v>2</v>
      </c>
      <c r="J6426" s="3">
        <v>45344</v>
      </c>
      <c r="K6426" s="3">
        <v>45347</v>
      </c>
      <c r="L6426" s="2" t="s">
        <v>31</v>
      </c>
      <c r="M6426" s="2" t="s">
        <v>27</v>
      </c>
      <c r="N6426" s="2">
        <v>225.32</v>
      </c>
      <c r="O6426" s="2" t="s">
        <v>48</v>
      </c>
      <c r="P6426" s="2" t="s">
        <v>48</v>
      </c>
    </row>
    <row r="6427" spans="1:16" ht="14.25" hidden="1" customHeight="1" x14ac:dyDescent="0.3">
      <c r="A6427" s="2" t="s">
        <v>6458</v>
      </c>
      <c r="B6427" s="2" t="str">
        <f>RIGHT(DmartSalesData[[#This Row],[order_id]],6)</f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2" t="s">
        <v>28</v>
      </c>
    </row>
    <row r="6428" spans="1:16" ht="14.25" hidden="1" customHeight="1" x14ac:dyDescent="0.3">
      <c r="A6428" s="2" t="s">
        <v>6459</v>
      </c>
      <c r="B6428" s="2" t="str">
        <f>RIGHT(DmartSalesData[[#This Row],[order_id]],6)</f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2" t="s">
        <v>23</v>
      </c>
    </row>
    <row r="6429" spans="1:16" ht="14.25" hidden="1" customHeight="1" x14ac:dyDescent="0.3">
      <c r="A6429" s="2" t="s">
        <v>6460</v>
      </c>
      <c r="B6429" s="2" t="str">
        <f>RIGHT(DmartSalesData[[#This Row],[order_id]],6)</f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2" t="s">
        <v>34</v>
      </c>
    </row>
    <row r="6430" spans="1:16" ht="14.25" hidden="1" customHeight="1" x14ac:dyDescent="0.3">
      <c r="A6430" s="2" t="s">
        <v>6461</v>
      </c>
      <c r="B6430" s="2" t="str">
        <f>RIGHT(DmartSalesData[[#This Row],[order_id]],6)</f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2" t="s">
        <v>23</v>
      </c>
    </row>
    <row r="6431" spans="1:16" ht="14.25" hidden="1" customHeight="1" x14ac:dyDescent="0.3">
      <c r="A6431" s="2" t="s">
        <v>6462</v>
      </c>
      <c r="B6431" s="2" t="str">
        <f>RIGHT(DmartSalesData[[#This Row],[order_id]],6)</f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2" t="s">
        <v>28</v>
      </c>
    </row>
    <row r="6432" spans="1:16" ht="14.25" hidden="1" customHeight="1" x14ac:dyDescent="0.3">
      <c r="A6432" s="2" t="s">
        <v>6463</v>
      </c>
      <c r="B6432" s="2" t="str">
        <f>RIGHT(DmartSalesData[[#This Row],[order_id]],6)</f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2" t="s">
        <v>28</v>
      </c>
    </row>
    <row r="6433" spans="1:16" ht="14.25" hidden="1" customHeight="1" x14ac:dyDescent="0.3">
      <c r="A6433" s="2" t="s">
        <v>6452</v>
      </c>
      <c r="B6433" s="2" t="str">
        <f>RIGHT(DmartSalesData[[#This Row],[order_id]],6)</f>
        <v>106419</v>
      </c>
      <c r="C6433" s="2" t="s">
        <v>25</v>
      </c>
      <c r="D6433" s="2" t="s">
        <v>26</v>
      </c>
      <c r="E6433" s="2">
        <v>3352.98</v>
      </c>
      <c r="F6433" s="2">
        <v>0.36</v>
      </c>
      <c r="G6433" s="2">
        <f t="shared" si="200"/>
        <v>1207.0727999999999</v>
      </c>
      <c r="H6433" s="2">
        <f t="shared" si="201"/>
        <v>2145.9072000000001</v>
      </c>
      <c r="I6433" s="2">
        <v>1</v>
      </c>
      <c r="J6433" s="3">
        <v>45374</v>
      </c>
      <c r="K6433" s="3">
        <v>45377</v>
      </c>
      <c r="L6433" s="2" t="s">
        <v>21</v>
      </c>
      <c r="M6433" s="2" t="s">
        <v>27</v>
      </c>
      <c r="N6433" s="2">
        <v>660.42</v>
      </c>
      <c r="O6433" s="2" t="s">
        <v>48</v>
      </c>
      <c r="P6433" s="2" t="s">
        <v>48</v>
      </c>
    </row>
    <row r="6434" spans="1:16" ht="14.25" hidden="1" customHeight="1" x14ac:dyDescent="0.3">
      <c r="A6434" s="2" t="s">
        <v>6465</v>
      </c>
      <c r="B6434" s="2" t="str">
        <f>RIGHT(DmartSalesData[[#This Row],[order_id]],6)</f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2" t="s">
        <v>23</v>
      </c>
    </row>
    <row r="6435" spans="1:16" ht="14.25" hidden="1" customHeight="1" x14ac:dyDescent="0.3">
      <c r="A6435" s="2" t="s">
        <v>6457</v>
      </c>
      <c r="B6435" s="2" t="str">
        <f>RIGHT(DmartSalesData[[#This Row],[order_id]],6)</f>
        <v>106424</v>
      </c>
      <c r="C6435" s="2" t="s">
        <v>25</v>
      </c>
      <c r="D6435" s="2" t="s">
        <v>14</v>
      </c>
      <c r="E6435" s="2">
        <v>3595.96</v>
      </c>
      <c r="F6435" s="2">
        <v>0.49</v>
      </c>
      <c r="G6435" s="2">
        <f t="shared" si="200"/>
        <v>1762.0203999999999</v>
      </c>
      <c r="H6435" s="2">
        <f t="shared" si="201"/>
        <v>1833.9396000000002</v>
      </c>
      <c r="I6435" s="2">
        <v>4</v>
      </c>
      <c r="J6435" s="3">
        <v>45449</v>
      </c>
      <c r="K6435" s="3">
        <v>45452</v>
      </c>
      <c r="L6435" s="2" t="s">
        <v>31</v>
      </c>
      <c r="M6435" s="2" t="s">
        <v>16</v>
      </c>
      <c r="N6435" s="2">
        <v>1018.47</v>
      </c>
      <c r="O6435" s="2" t="s">
        <v>17</v>
      </c>
      <c r="P6435" s="2" t="s">
        <v>17</v>
      </c>
    </row>
    <row r="6436" spans="1:16" ht="14.25" hidden="1" customHeight="1" x14ac:dyDescent="0.3">
      <c r="A6436" s="2" t="s">
        <v>6467</v>
      </c>
      <c r="B6436" s="2" t="str">
        <f>RIGHT(DmartSalesData[[#This Row],[order_id]],6)</f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2" t="s">
        <v>34</v>
      </c>
    </row>
    <row r="6437" spans="1:16" ht="14.25" hidden="1" customHeight="1" x14ac:dyDescent="0.3">
      <c r="A6437" s="2" t="s">
        <v>6468</v>
      </c>
      <c r="B6437" s="2" t="str">
        <f>RIGHT(DmartSalesData[[#This Row],[order_id]],6)</f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2" t="s">
        <v>34</v>
      </c>
    </row>
    <row r="6438" spans="1:16" ht="14.25" hidden="1" customHeight="1" x14ac:dyDescent="0.3">
      <c r="A6438" s="2" t="s">
        <v>6469</v>
      </c>
      <c r="B6438" s="2" t="str">
        <f>RIGHT(DmartSalesData[[#This Row],[order_id]],6)</f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2" t="s">
        <v>28</v>
      </c>
    </row>
    <row r="6439" spans="1:16" ht="14.25" hidden="1" customHeight="1" x14ac:dyDescent="0.3">
      <c r="A6439" s="2" t="s">
        <v>6470</v>
      </c>
      <c r="B6439" s="2" t="str">
        <f>RIGHT(DmartSalesData[[#This Row],[order_id]],6)</f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2" t="s">
        <v>17</v>
      </c>
    </row>
    <row r="6440" spans="1:16" ht="14.25" hidden="1" customHeight="1" x14ac:dyDescent="0.3">
      <c r="A6440" s="2" t="s">
        <v>6471</v>
      </c>
      <c r="B6440" s="2" t="str">
        <f>RIGHT(DmartSalesData[[#This Row],[order_id]],6)</f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2" t="s">
        <v>48</v>
      </c>
    </row>
    <row r="6441" spans="1:16" ht="14.25" hidden="1" customHeight="1" x14ac:dyDescent="0.3">
      <c r="A6441" s="2" t="s">
        <v>6472</v>
      </c>
      <c r="B6441" s="2" t="str">
        <f>RIGHT(DmartSalesData[[#This Row],[order_id]],6)</f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2" t="s">
        <v>39</v>
      </c>
    </row>
    <row r="6442" spans="1:16" ht="14.25" hidden="1" customHeight="1" x14ac:dyDescent="0.3">
      <c r="A6442" s="2" t="s">
        <v>6473</v>
      </c>
      <c r="B6442" s="2" t="str">
        <f>RIGHT(DmartSalesData[[#This Row],[order_id]],6)</f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2" t="s">
        <v>34</v>
      </c>
    </row>
    <row r="6443" spans="1:16" ht="14.25" hidden="1" customHeight="1" x14ac:dyDescent="0.3">
      <c r="A6443" s="2" t="s">
        <v>6474</v>
      </c>
      <c r="B6443" s="2" t="str">
        <f>RIGHT(DmartSalesData[[#This Row],[order_id]],6)</f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2" t="s">
        <v>48</v>
      </c>
    </row>
    <row r="6444" spans="1:16" ht="14.25" hidden="1" customHeight="1" x14ac:dyDescent="0.3">
      <c r="A6444" s="2" t="s">
        <v>6475</v>
      </c>
      <c r="B6444" s="2" t="str">
        <f>RIGHT(DmartSalesData[[#This Row],[order_id]],6)</f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2" t="s">
        <v>34</v>
      </c>
    </row>
    <row r="6445" spans="1:16" ht="14.25" hidden="1" customHeight="1" x14ac:dyDescent="0.3">
      <c r="A6445" s="2" t="s">
        <v>6476</v>
      </c>
      <c r="B6445" s="2" t="str">
        <f>RIGHT(DmartSalesData[[#This Row],[order_id]],6)</f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2" t="s">
        <v>48</v>
      </c>
    </row>
    <row r="6446" spans="1:16" ht="14.25" hidden="1" customHeight="1" x14ac:dyDescent="0.3">
      <c r="A6446" s="2" t="s">
        <v>6477</v>
      </c>
      <c r="B6446" s="2" t="str">
        <f>RIGHT(DmartSalesData[[#This Row],[order_id]],6)</f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2" t="s">
        <v>48</v>
      </c>
    </row>
    <row r="6447" spans="1:16" ht="14.25" hidden="1" customHeight="1" x14ac:dyDescent="0.3">
      <c r="A6447" s="2" t="s">
        <v>6478</v>
      </c>
      <c r="B6447" s="2" t="str">
        <f>RIGHT(DmartSalesData[[#This Row],[order_id]],6)</f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2" t="s">
        <v>28</v>
      </c>
    </row>
    <row r="6448" spans="1:16" ht="14.25" hidden="1" customHeight="1" x14ac:dyDescent="0.3">
      <c r="A6448" s="2" t="s">
        <v>6464</v>
      </c>
      <c r="B6448" s="2" t="str">
        <f>RIGHT(DmartSalesData[[#This Row],[order_id]],6)</f>
        <v>106431</v>
      </c>
      <c r="C6448" s="2" t="s">
        <v>25</v>
      </c>
      <c r="D6448" s="2" t="s">
        <v>14</v>
      </c>
      <c r="E6448" s="2">
        <v>4834.42</v>
      </c>
      <c r="F6448" s="2">
        <v>0.39</v>
      </c>
      <c r="G6448" s="2">
        <f t="shared" si="200"/>
        <v>1885.4238</v>
      </c>
      <c r="H6448" s="2">
        <f t="shared" si="201"/>
        <v>2948.9962</v>
      </c>
      <c r="I6448" s="2">
        <v>3</v>
      </c>
      <c r="J6448" s="3">
        <v>45059</v>
      </c>
      <c r="K6448" s="3">
        <v>45061</v>
      </c>
      <c r="L6448" s="2" t="s">
        <v>31</v>
      </c>
      <c r="M6448" s="2" t="s">
        <v>16</v>
      </c>
      <c r="N6448" s="2">
        <v>885.38</v>
      </c>
      <c r="O6448" s="2" t="s">
        <v>17</v>
      </c>
      <c r="P6448" s="2" t="s">
        <v>17</v>
      </c>
    </row>
    <row r="6449" spans="1:16" ht="14.25" hidden="1" customHeight="1" x14ac:dyDescent="0.3">
      <c r="A6449" s="2" t="s">
        <v>6480</v>
      </c>
      <c r="B6449" s="2" t="str">
        <f>RIGHT(DmartSalesData[[#This Row],[order_id]],6)</f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2" t="s">
        <v>23</v>
      </c>
    </row>
    <row r="6450" spans="1:16" ht="14.25" hidden="1" customHeight="1" x14ac:dyDescent="0.3">
      <c r="A6450" s="2" t="s">
        <v>6481</v>
      </c>
      <c r="B6450" s="2" t="str">
        <f>RIGHT(DmartSalesData[[#This Row],[order_id]],6)</f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2" t="s">
        <v>48</v>
      </c>
    </row>
    <row r="6451" spans="1:16" ht="14.25" hidden="1" customHeight="1" x14ac:dyDescent="0.3">
      <c r="A6451" s="2" t="s">
        <v>6482</v>
      </c>
      <c r="B6451" s="2" t="str">
        <f>RIGHT(DmartSalesData[[#This Row],[order_id]],6)</f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2" t="s">
        <v>17</v>
      </c>
    </row>
    <row r="6452" spans="1:16" ht="14.25" hidden="1" customHeight="1" x14ac:dyDescent="0.3">
      <c r="A6452" s="2" t="s">
        <v>6483</v>
      </c>
      <c r="B6452" s="2" t="str">
        <f>RIGHT(DmartSalesData[[#This Row],[order_id]],6)</f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2" t="s">
        <v>48</v>
      </c>
    </row>
    <row r="6453" spans="1:16" ht="14.25" hidden="1" customHeight="1" x14ac:dyDescent="0.3">
      <c r="A6453" s="2" t="s">
        <v>6466</v>
      </c>
      <c r="B6453" s="2" t="str">
        <f>RIGHT(DmartSalesData[[#This Row],[order_id]],6)</f>
        <v>106433</v>
      </c>
      <c r="C6453" s="2" t="s">
        <v>13</v>
      </c>
      <c r="D6453" s="2" t="s">
        <v>26</v>
      </c>
      <c r="E6453" s="2">
        <v>3798.03</v>
      </c>
      <c r="F6453" s="2">
        <v>0.4</v>
      </c>
      <c r="G6453" s="2">
        <f t="shared" si="200"/>
        <v>1519.2120000000002</v>
      </c>
      <c r="H6453" s="2">
        <f t="shared" si="201"/>
        <v>2278.8180000000002</v>
      </c>
      <c r="I6453" s="2">
        <v>8</v>
      </c>
      <c r="J6453" s="3">
        <v>45264</v>
      </c>
      <c r="K6453" s="3">
        <v>45271</v>
      </c>
      <c r="L6453" s="2" t="s">
        <v>15</v>
      </c>
      <c r="M6453" s="2" t="s">
        <v>16</v>
      </c>
      <c r="N6453" s="2">
        <v>1000.5</v>
      </c>
      <c r="O6453" s="2" t="s">
        <v>17</v>
      </c>
      <c r="P6453" s="2" t="s">
        <v>17</v>
      </c>
    </row>
    <row r="6454" spans="1:16" ht="14.25" hidden="1" customHeight="1" x14ac:dyDescent="0.3">
      <c r="A6454" s="2" t="s">
        <v>6485</v>
      </c>
      <c r="B6454" s="2" t="str">
        <f>RIGHT(DmartSalesData[[#This Row],[order_id]],6)</f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2" t="s">
        <v>23</v>
      </c>
    </row>
    <row r="6455" spans="1:16" ht="14.25" hidden="1" customHeight="1" x14ac:dyDescent="0.3">
      <c r="A6455" s="2" t="s">
        <v>6486</v>
      </c>
      <c r="B6455" s="2" t="str">
        <f>RIGHT(DmartSalesData[[#This Row],[order_id]],6)</f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2" t="s">
        <v>34</v>
      </c>
    </row>
    <row r="6456" spans="1:16" ht="14.25" hidden="1" customHeight="1" x14ac:dyDescent="0.3">
      <c r="A6456" s="2" t="s">
        <v>6487</v>
      </c>
      <c r="B6456" s="2" t="str">
        <f>RIGHT(DmartSalesData[[#This Row],[order_id]],6)</f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2" t="s">
        <v>17</v>
      </c>
    </row>
    <row r="6457" spans="1:16" ht="14.25" hidden="1" customHeight="1" x14ac:dyDescent="0.3">
      <c r="A6457" s="2" t="s">
        <v>6488</v>
      </c>
      <c r="B6457" s="2" t="str">
        <f>RIGHT(DmartSalesData[[#This Row],[order_id]],6)</f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2" t="s">
        <v>17</v>
      </c>
    </row>
    <row r="6458" spans="1:16" ht="14.25" hidden="1" customHeight="1" x14ac:dyDescent="0.3">
      <c r="A6458" s="2" t="s">
        <v>6479</v>
      </c>
      <c r="B6458" s="2" t="str">
        <f>RIGHT(DmartSalesData[[#This Row],[order_id]],6)</f>
        <v>106446</v>
      </c>
      <c r="C6458" s="2" t="s">
        <v>25</v>
      </c>
      <c r="D6458" s="2" t="s">
        <v>26</v>
      </c>
      <c r="E6458" s="2">
        <v>4709.37</v>
      </c>
      <c r="F6458" s="2">
        <v>0.28000000000000003</v>
      </c>
      <c r="G6458" s="2">
        <f t="shared" si="200"/>
        <v>1318.6236000000001</v>
      </c>
      <c r="H6458" s="2">
        <f t="shared" si="201"/>
        <v>3390.7464</v>
      </c>
      <c r="I6458" s="2">
        <v>9</v>
      </c>
      <c r="J6458" s="3">
        <v>45401</v>
      </c>
      <c r="K6458" s="3">
        <v>45408</v>
      </c>
      <c r="L6458" s="2" t="s">
        <v>15</v>
      </c>
      <c r="M6458" s="2" t="s">
        <v>16</v>
      </c>
      <c r="N6458" s="2">
        <v>1324.09</v>
      </c>
      <c r="O6458" s="2" t="s">
        <v>48</v>
      </c>
      <c r="P6458" s="2" t="s">
        <v>48</v>
      </c>
    </row>
    <row r="6459" spans="1:16" ht="14.25" hidden="1" customHeight="1" x14ac:dyDescent="0.3">
      <c r="A6459" s="2" t="s">
        <v>6490</v>
      </c>
      <c r="B6459" s="2" t="str">
        <f>RIGHT(DmartSalesData[[#This Row],[order_id]],6)</f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2" t="s">
        <v>17</v>
      </c>
    </row>
    <row r="6460" spans="1:16" ht="14.25" hidden="1" customHeight="1" x14ac:dyDescent="0.3">
      <c r="A6460" s="2" t="s">
        <v>6491</v>
      </c>
      <c r="B6460" s="2" t="str">
        <f>RIGHT(DmartSalesData[[#This Row],[order_id]],6)</f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2" t="s">
        <v>23</v>
      </c>
    </row>
    <row r="6461" spans="1:16" ht="14.25" hidden="1" customHeight="1" x14ac:dyDescent="0.3">
      <c r="A6461" s="2" t="s">
        <v>6492</v>
      </c>
      <c r="B6461" s="2" t="str">
        <f>RIGHT(DmartSalesData[[#This Row],[order_id]],6)</f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ref="G6461:G6524" si="202">E6461*F6461</f>
        <v>984.7120000000001</v>
      </c>
      <c r="H6461" s="2">
        <f t="shared" ref="H6461:H6524" si="203">E6461-G6461</f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2" t="s">
        <v>17</v>
      </c>
    </row>
    <row r="6462" spans="1:16" ht="14.25" hidden="1" customHeight="1" x14ac:dyDescent="0.3">
      <c r="A6462" s="2" t="s">
        <v>6484</v>
      </c>
      <c r="B6462" s="2" t="str">
        <f>RIGHT(DmartSalesData[[#This Row],[order_id]],6)</f>
        <v>106451</v>
      </c>
      <c r="C6462" s="2" t="s">
        <v>13</v>
      </c>
      <c r="D6462" s="2" t="s">
        <v>26</v>
      </c>
      <c r="E6462" s="2">
        <v>3829.02</v>
      </c>
      <c r="F6462" s="2">
        <v>0.4</v>
      </c>
      <c r="G6462" s="2">
        <f t="shared" si="202"/>
        <v>1531.6080000000002</v>
      </c>
      <c r="H6462" s="2">
        <f t="shared" si="203"/>
        <v>2297.4119999999998</v>
      </c>
      <c r="I6462" s="2">
        <v>5</v>
      </c>
      <c r="J6462" s="3">
        <v>45425</v>
      </c>
      <c r="K6462" s="3">
        <v>45426</v>
      </c>
      <c r="L6462" s="2" t="s">
        <v>15</v>
      </c>
      <c r="M6462" s="2" t="s">
        <v>27</v>
      </c>
      <c r="N6462" s="2">
        <v>428.7</v>
      </c>
      <c r="O6462" s="2" t="s">
        <v>17</v>
      </c>
      <c r="P6462" s="2" t="s">
        <v>17</v>
      </c>
    </row>
    <row r="6463" spans="1:16" ht="14.25" hidden="1" customHeight="1" x14ac:dyDescent="0.3">
      <c r="A6463" s="2" t="s">
        <v>6489</v>
      </c>
      <c r="B6463" s="2" t="str">
        <f>RIGHT(DmartSalesData[[#This Row],[order_id]],6)</f>
        <v>106456</v>
      </c>
      <c r="C6463" s="2" t="s">
        <v>19</v>
      </c>
      <c r="D6463" s="2" t="s">
        <v>26</v>
      </c>
      <c r="E6463" s="2">
        <v>4733.45</v>
      </c>
      <c r="F6463" s="2">
        <v>0.34</v>
      </c>
      <c r="G6463" s="2">
        <f t="shared" si="202"/>
        <v>1609.373</v>
      </c>
      <c r="H6463" s="2">
        <f t="shared" si="203"/>
        <v>3124.0769999999998</v>
      </c>
      <c r="I6463" s="2">
        <v>6</v>
      </c>
      <c r="J6463" s="3">
        <v>45348</v>
      </c>
      <c r="K6463" s="3">
        <v>45355</v>
      </c>
      <c r="L6463" s="2" t="s">
        <v>15</v>
      </c>
      <c r="M6463" s="2" t="s">
        <v>27</v>
      </c>
      <c r="N6463" s="2">
        <v>1330.84</v>
      </c>
      <c r="O6463" s="2" t="s">
        <v>34</v>
      </c>
      <c r="P6463" s="2" t="s">
        <v>34</v>
      </c>
    </row>
    <row r="6464" spans="1:16" ht="14.25" hidden="1" customHeight="1" x14ac:dyDescent="0.3">
      <c r="A6464" s="2" t="s">
        <v>6495</v>
      </c>
      <c r="B6464" s="2" t="str">
        <f>RIGHT(DmartSalesData[[#This Row],[order_id]],6)</f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2"/>
        <v>927.30960000000005</v>
      </c>
      <c r="H6464" s="2">
        <f t="shared" si="203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2" t="s">
        <v>48</v>
      </c>
    </row>
    <row r="6465" spans="1:16" ht="14.25" hidden="1" customHeight="1" x14ac:dyDescent="0.3">
      <c r="A6465" s="2" t="s">
        <v>6496</v>
      </c>
      <c r="B6465" s="2" t="str">
        <f>RIGHT(DmartSalesData[[#This Row],[order_id]],6)</f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2"/>
        <v>100.4004</v>
      </c>
      <c r="H6465" s="2">
        <f t="shared" si="203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2" t="s">
        <v>28</v>
      </c>
    </row>
    <row r="6466" spans="1:16" ht="14.25" hidden="1" customHeight="1" x14ac:dyDescent="0.3">
      <c r="A6466" s="2" t="s">
        <v>6497</v>
      </c>
      <c r="B6466" s="2" t="str">
        <f>RIGHT(DmartSalesData[[#This Row],[order_id]],6)</f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2"/>
        <v>172.8768</v>
      </c>
      <c r="H6466" s="2">
        <f t="shared" si="203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2" t="s">
        <v>28</v>
      </c>
    </row>
    <row r="6467" spans="1:16" ht="14.25" hidden="1" customHeight="1" x14ac:dyDescent="0.3">
      <c r="A6467" s="2" t="s">
        <v>6498</v>
      </c>
      <c r="B6467" s="2" t="str">
        <f>RIGHT(DmartSalesData[[#This Row],[order_id]],6)</f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si="202"/>
        <v>548.55599999999993</v>
      </c>
      <c r="H6467" s="2">
        <f t="shared" si="203"/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2" t="s">
        <v>17</v>
      </c>
    </row>
    <row r="6468" spans="1:16" ht="14.25" hidden="1" customHeight="1" x14ac:dyDescent="0.3">
      <c r="A6468" s="2" t="s">
        <v>6499</v>
      </c>
      <c r="B6468" s="2" t="str">
        <f>RIGHT(DmartSalesData[[#This Row],[order_id]],6)</f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2" t="s">
        <v>34</v>
      </c>
    </row>
    <row r="6469" spans="1:16" ht="14.25" hidden="1" customHeight="1" x14ac:dyDescent="0.3">
      <c r="A6469" s="2" t="s">
        <v>6500</v>
      </c>
      <c r="B6469" s="2" t="str">
        <f>RIGHT(DmartSalesData[[#This Row],[order_id]],6)</f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2" t="s">
        <v>34</v>
      </c>
    </row>
    <row r="6470" spans="1:16" ht="14.25" hidden="1" customHeight="1" x14ac:dyDescent="0.3">
      <c r="A6470" s="2" t="s">
        <v>6501</v>
      </c>
      <c r="B6470" s="2" t="str">
        <f>RIGHT(DmartSalesData[[#This Row],[order_id]],6)</f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2" t="s">
        <v>39</v>
      </c>
    </row>
    <row r="6471" spans="1:16" ht="14.25" hidden="1" customHeight="1" x14ac:dyDescent="0.3">
      <c r="A6471" s="2" t="s">
        <v>6493</v>
      </c>
      <c r="B6471" s="2" t="str">
        <f>RIGHT(DmartSalesData[[#This Row],[order_id]],6)</f>
        <v>106460</v>
      </c>
      <c r="C6471" s="2" t="s">
        <v>25</v>
      </c>
      <c r="D6471" s="2" t="s">
        <v>33</v>
      </c>
      <c r="E6471" s="2">
        <v>4506.8900000000003</v>
      </c>
      <c r="F6471" s="2">
        <v>0.48</v>
      </c>
      <c r="G6471" s="2">
        <f t="shared" si="202"/>
        <v>2163.3072000000002</v>
      </c>
      <c r="H6471" s="2">
        <f t="shared" si="203"/>
        <v>2343.5828000000001</v>
      </c>
      <c r="I6471" s="2">
        <v>5</v>
      </c>
      <c r="J6471" s="3">
        <v>45486</v>
      </c>
      <c r="K6471" s="3">
        <v>45487</v>
      </c>
      <c r="L6471" s="2" t="s">
        <v>15</v>
      </c>
      <c r="M6471" s="2" t="s">
        <v>27</v>
      </c>
      <c r="N6471" s="2">
        <v>797.6</v>
      </c>
      <c r="O6471" s="2" t="s">
        <v>48</v>
      </c>
      <c r="P6471" s="2" t="s">
        <v>48</v>
      </c>
    </row>
    <row r="6472" spans="1:16" ht="14.25" hidden="1" customHeight="1" x14ac:dyDescent="0.3">
      <c r="A6472" s="2" t="s">
        <v>6503</v>
      </c>
      <c r="B6472" s="2" t="str">
        <f>RIGHT(DmartSalesData[[#This Row],[order_id]],6)</f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2" t="s">
        <v>39</v>
      </c>
    </row>
    <row r="6473" spans="1:16" ht="14.25" hidden="1" customHeight="1" x14ac:dyDescent="0.3">
      <c r="A6473" s="2" t="s">
        <v>6504</v>
      </c>
      <c r="B6473" s="2" t="str">
        <f>RIGHT(DmartSalesData[[#This Row],[order_id]],6)</f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2" t="s">
        <v>34</v>
      </c>
    </row>
    <row r="6474" spans="1:16" ht="14.25" hidden="1" customHeight="1" x14ac:dyDescent="0.3">
      <c r="A6474" s="2" t="s">
        <v>6505</v>
      </c>
      <c r="B6474" s="2" t="str">
        <f>RIGHT(DmartSalesData[[#This Row],[order_id]],6)</f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2" t="s">
        <v>48</v>
      </c>
    </row>
    <row r="6475" spans="1:16" ht="14.25" hidden="1" customHeight="1" x14ac:dyDescent="0.3">
      <c r="A6475" s="2" t="s">
        <v>6494</v>
      </c>
      <c r="B6475" s="2" t="str">
        <f>RIGHT(DmartSalesData[[#This Row],[order_id]],6)</f>
        <v>106461</v>
      </c>
      <c r="C6475" s="2" t="s">
        <v>41</v>
      </c>
      <c r="D6475" s="2" t="s">
        <v>20</v>
      </c>
      <c r="E6475" s="2">
        <v>2997.59</v>
      </c>
      <c r="F6475" s="2">
        <v>0.49</v>
      </c>
      <c r="G6475" s="2">
        <f t="shared" si="202"/>
        <v>1468.8190999999999</v>
      </c>
      <c r="H6475" s="2">
        <f t="shared" si="203"/>
        <v>1528.7709000000002</v>
      </c>
      <c r="I6475" s="2">
        <v>2</v>
      </c>
      <c r="J6475" s="3">
        <v>44959</v>
      </c>
      <c r="K6475" s="3">
        <v>44960</v>
      </c>
      <c r="L6475" s="2" t="s">
        <v>21</v>
      </c>
      <c r="M6475" s="2" t="s">
        <v>22</v>
      </c>
      <c r="N6475" s="2">
        <v>470.15</v>
      </c>
      <c r="O6475" s="2" t="s">
        <v>17</v>
      </c>
      <c r="P6475" s="2" t="s">
        <v>17</v>
      </c>
    </row>
    <row r="6476" spans="1:16" ht="14.25" hidden="1" customHeight="1" x14ac:dyDescent="0.3">
      <c r="A6476" s="2" t="s">
        <v>6502</v>
      </c>
      <c r="B6476" s="2" t="str">
        <f>RIGHT(DmartSalesData[[#This Row],[order_id]],6)</f>
        <v>106469</v>
      </c>
      <c r="C6476" s="2" t="s">
        <v>13</v>
      </c>
      <c r="D6476" s="2" t="s">
        <v>14</v>
      </c>
      <c r="E6476" s="2">
        <v>3273.25</v>
      </c>
      <c r="F6476" s="2">
        <v>0.36</v>
      </c>
      <c r="G6476" s="2">
        <f t="shared" si="202"/>
        <v>1178.3699999999999</v>
      </c>
      <c r="H6476" s="2">
        <f t="shared" si="203"/>
        <v>2094.88</v>
      </c>
      <c r="I6476" s="2">
        <v>3</v>
      </c>
      <c r="J6476" s="3">
        <v>45566</v>
      </c>
      <c r="K6476" s="3">
        <v>45572</v>
      </c>
      <c r="L6476" s="2" t="s">
        <v>31</v>
      </c>
      <c r="M6476" s="2" t="s">
        <v>22</v>
      </c>
      <c r="N6476" s="2">
        <v>187.85</v>
      </c>
      <c r="O6476" s="2" t="s">
        <v>23</v>
      </c>
      <c r="P6476" s="2" t="s">
        <v>23</v>
      </c>
    </row>
    <row r="6477" spans="1:16" ht="14.25" hidden="1" customHeight="1" x14ac:dyDescent="0.3">
      <c r="A6477" s="2" t="s">
        <v>6508</v>
      </c>
      <c r="B6477" s="2" t="str">
        <f>RIGHT(DmartSalesData[[#This Row],[order_id]],6)</f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2" t="s">
        <v>17</v>
      </c>
    </row>
    <row r="6478" spans="1:16" ht="14.25" hidden="1" customHeight="1" x14ac:dyDescent="0.3">
      <c r="A6478" s="2" t="s">
        <v>6509</v>
      </c>
      <c r="B6478" s="2" t="str">
        <f>RIGHT(DmartSalesData[[#This Row],[order_id]],6)</f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2" t="s">
        <v>17</v>
      </c>
    </row>
    <row r="6479" spans="1:16" ht="14.25" hidden="1" customHeight="1" x14ac:dyDescent="0.3">
      <c r="A6479" s="2" t="s">
        <v>6510</v>
      </c>
      <c r="B6479" s="2" t="str">
        <f>RIGHT(DmartSalesData[[#This Row],[order_id]],6)</f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2" t="s">
        <v>48</v>
      </c>
    </row>
    <row r="6480" spans="1:16" ht="14.25" hidden="1" customHeight="1" x14ac:dyDescent="0.3">
      <c r="A6480" s="2" t="s">
        <v>6511</v>
      </c>
      <c r="B6480" s="2" t="str">
        <f>RIGHT(DmartSalesData[[#This Row],[order_id]],6)</f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2" t="s">
        <v>28</v>
      </c>
    </row>
    <row r="6481" spans="1:16" ht="14.25" hidden="1" customHeight="1" x14ac:dyDescent="0.3">
      <c r="A6481" s="2" t="s">
        <v>6512</v>
      </c>
      <c r="B6481" s="2" t="str">
        <f>RIGHT(DmartSalesData[[#This Row],[order_id]],6)</f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2" t="s">
        <v>34</v>
      </c>
    </row>
    <row r="6482" spans="1:16" ht="14.25" hidden="1" customHeight="1" x14ac:dyDescent="0.3">
      <c r="A6482" s="2" t="s">
        <v>6513</v>
      </c>
      <c r="B6482" s="2" t="str">
        <f>RIGHT(DmartSalesData[[#This Row],[order_id]],6)</f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2" t="s">
        <v>23</v>
      </c>
    </row>
    <row r="6483" spans="1:16" ht="14.25" hidden="1" customHeight="1" x14ac:dyDescent="0.3">
      <c r="A6483" s="2" t="s">
        <v>6514</v>
      </c>
      <c r="B6483" s="2" t="str">
        <f>RIGHT(DmartSalesData[[#This Row],[order_id]],6)</f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2" t="s">
        <v>39</v>
      </c>
    </row>
    <row r="6484" spans="1:16" ht="14.25" hidden="1" customHeight="1" x14ac:dyDescent="0.3">
      <c r="A6484" s="2" t="s">
        <v>6506</v>
      </c>
      <c r="B6484" s="2" t="str">
        <f>RIGHT(DmartSalesData[[#This Row],[order_id]],6)</f>
        <v>106473</v>
      </c>
      <c r="C6484" s="2" t="s">
        <v>41</v>
      </c>
      <c r="D6484" s="2" t="s">
        <v>26</v>
      </c>
      <c r="E6484" s="2">
        <v>3001.97</v>
      </c>
      <c r="F6484" s="2">
        <v>0.45</v>
      </c>
      <c r="G6484" s="2">
        <f t="shared" si="202"/>
        <v>1350.8864999999998</v>
      </c>
      <c r="H6484" s="2">
        <f t="shared" si="203"/>
        <v>1651.0835</v>
      </c>
      <c r="I6484" s="2">
        <v>8</v>
      </c>
      <c r="J6484" s="3">
        <v>45603</v>
      </c>
      <c r="K6484" s="3">
        <v>45606</v>
      </c>
      <c r="L6484" s="2" t="s">
        <v>31</v>
      </c>
      <c r="M6484" s="2" t="s">
        <v>16</v>
      </c>
      <c r="N6484" s="2">
        <v>651.69000000000005</v>
      </c>
      <c r="O6484" s="2" t="s">
        <v>17</v>
      </c>
      <c r="P6484" s="2" t="s">
        <v>17</v>
      </c>
    </row>
    <row r="6485" spans="1:16" ht="14.25" hidden="1" customHeight="1" x14ac:dyDescent="0.3">
      <c r="A6485" s="2" t="s">
        <v>6516</v>
      </c>
      <c r="B6485" s="2" t="str">
        <f>RIGHT(DmartSalesData[[#This Row],[order_id]],6)</f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2" t="s">
        <v>28</v>
      </c>
    </row>
    <row r="6486" spans="1:16" ht="14.25" hidden="1" customHeight="1" x14ac:dyDescent="0.3">
      <c r="A6486" s="2" t="s">
        <v>6517</v>
      </c>
      <c r="B6486" s="2" t="str">
        <f>RIGHT(DmartSalesData[[#This Row],[order_id]],6)</f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2" t="s">
        <v>23</v>
      </c>
    </row>
    <row r="6487" spans="1:16" ht="14.25" hidden="1" customHeight="1" x14ac:dyDescent="0.3">
      <c r="A6487" s="2" t="s">
        <v>6518</v>
      </c>
      <c r="B6487" s="2" t="str">
        <f>RIGHT(DmartSalesData[[#This Row],[order_id]],6)</f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2" t="s">
        <v>28</v>
      </c>
    </row>
    <row r="6488" spans="1:16" ht="14.25" hidden="1" customHeight="1" x14ac:dyDescent="0.3">
      <c r="A6488" s="2" t="s">
        <v>6507</v>
      </c>
      <c r="B6488" s="2" t="str">
        <f>RIGHT(DmartSalesData[[#This Row],[order_id]],6)</f>
        <v>106474</v>
      </c>
      <c r="C6488" s="2" t="s">
        <v>19</v>
      </c>
      <c r="D6488" s="2" t="s">
        <v>26</v>
      </c>
      <c r="E6488" s="2">
        <v>3280.63</v>
      </c>
      <c r="F6488" s="2">
        <v>0.45</v>
      </c>
      <c r="G6488" s="2">
        <f t="shared" si="202"/>
        <v>1476.2835</v>
      </c>
      <c r="H6488" s="2">
        <f t="shared" si="203"/>
        <v>1804.3465000000001</v>
      </c>
      <c r="I6488" s="2">
        <v>7</v>
      </c>
      <c r="J6488" s="3">
        <v>45495</v>
      </c>
      <c r="K6488" s="3">
        <v>45498</v>
      </c>
      <c r="L6488" s="2" t="s">
        <v>15</v>
      </c>
      <c r="M6488" s="2" t="s">
        <v>16</v>
      </c>
      <c r="N6488" s="2">
        <v>672.16</v>
      </c>
      <c r="O6488" s="2" t="s">
        <v>39</v>
      </c>
      <c r="P6488" s="2" t="s">
        <v>39</v>
      </c>
    </row>
    <row r="6489" spans="1:16" ht="14.25" hidden="1" customHeight="1" x14ac:dyDescent="0.3">
      <c r="A6489" s="2" t="s">
        <v>6520</v>
      </c>
      <c r="B6489" s="2" t="str">
        <f>RIGHT(DmartSalesData[[#This Row],[order_id]],6)</f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2" t="s">
        <v>39</v>
      </c>
    </row>
    <row r="6490" spans="1:16" ht="14.25" hidden="1" customHeight="1" x14ac:dyDescent="0.3">
      <c r="A6490" s="2" t="s">
        <v>6521</v>
      </c>
      <c r="B6490" s="2" t="str">
        <f>RIGHT(DmartSalesData[[#This Row],[order_id]],6)</f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2" t="s">
        <v>34</v>
      </c>
    </row>
    <row r="6491" spans="1:16" ht="14.25" hidden="1" customHeight="1" x14ac:dyDescent="0.3">
      <c r="A6491" s="2" t="s">
        <v>6515</v>
      </c>
      <c r="B6491" s="2" t="str">
        <f>RIGHT(DmartSalesData[[#This Row],[order_id]],6)</f>
        <v>106482</v>
      </c>
      <c r="C6491" s="2" t="s">
        <v>41</v>
      </c>
      <c r="D6491" s="2" t="s">
        <v>26</v>
      </c>
      <c r="E6491" s="2">
        <v>3531.19</v>
      </c>
      <c r="F6491" s="2">
        <v>0.35</v>
      </c>
      <c r="G6491" s="2">
        <f t="shared" si="202"/>
        <v>1235.9165</v>
      </c>
      <c r="H6491" s="2">
        <f t="shared" si="203"/>
        <v>2295.2735000000002</v>
      </c>
      <c r="I6491" s="2">
        <v>6</v>
      </c>
      <c r="J6491" s="3">
        <v>45330</v>
      </c>
      <c r="K6491" s="3">
        <v>45334</v>
      </c>
      <c r="L6491" s="2" t="s">
        <v>15</v>
      </c>
      <c r="M6491" s="2" t="s">
        <v>27</v>
      </c>
      <c r="N6491" s="2">
        <v>479.17</v>
      </c>
      <c r="O6491" s="2" t="s">
        <v>39</v>
      </c>
      <c r="P6491" s="2" t="s">
        <v>39</v>
      </c>
    </row>
    <row r="6492" spans="1:16" ht="14.25" hidden="1" customHeight="1" x14ac:dyDescent="0.3">
      <c r="A6492" s="2" t="s">
        <v>6523</v>
      </c>
      <c r="B6492" s="2" t="str">
        <f>RIGHT(DmartSalesData[[#This Row],[order_id]],6)</f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2" t="s">
        <v>34</v>
      </c>
    </row>
    <row r="6493" spans="1:16" ht="14.25" hidden="1" customHeight="1" x14ac:dyDescent="0.3">
      <c r="A6493" s="2" t="s">
        <v>6524</v>
      </c>
      <c r="B6493" s="2" t="str">
        <f>RIGHT(DmartSalesData[[#This Row],[order_id]],6)</f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2" t="s">
        <v>23</v>
      </c>
    </row>
    <row r="6494" spans="1:16" ht="14.25" hidden="1" customHeight="1" x14ac:dyDescent="0.3">
      <c r="A6494" s="2" t="s">
        <v>6525</v>
      </c>
      <c r="B6494" s="2" t="str">
        <f>RIGHT(DmartSalesData[[#This Row],[order_id]],6)</f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2" t="s">
        <v>17</v>
      </c>
    </row>
    <row r="6495" spans="1:16" ht="14.25" hidden="1" customHeight="1" x14ac:dyDescent="0.3">
      <c r="A6495" s="2" t="s">
        <v>6519</v>
      </c>
      <c r="B6495" s="2" t="str">
        <f>RIGHT(DmartSalesData[[#This Row],[order_id]],6)</f>
        <v>106486</v>
      </c>
      <c r="C6495" s="2" t="s">
        <v>41</v>
      </c>
      <c r="D6495" s="2" t="s">
        <v>20</v>
      </c>
      <c r="E6495" s="2">
        <v>3209.34</v>
      </c>
      <c r="F6495" s="2">
        <v>0.42</v>
      </c>
      <c r="G6495" s="2">
        <f t="shared" si="202"/>
        <v>1347.9228000000001</v>
      </c>
      <c r="H6495" s="2">
        <f t="shared" si="203"/>
        <v>1861.4172000000001</v>
      </c>
      <c r="I6495" s="2">
        <v>4</v>
      </c>
      <c r="J6495" s="3">
        <v>45177</v>
      </c>
      <c r="K6495" s="3">
        <v>45181</v>
      </c>
      <c r="L6495" s="2" t="s">
        <v>21</v>
      </c>
      <c r="M6495" s="2" t="s">
        <v>27</v>
      </c>
      <c r="N6495" s="2">
        <v>389.54</v>
      </c>
      <c r="O6495" s="2" t="s">
        <v>23</v>
      </c>
      <c r="P6495" s="2" t="s">
        <v>23</v>
      </c>
    </row>
    <row r="6496" spans="1:16" ht="14.25" hidden="1" customHeight="1" x14ac:dyDescent="0.3">
      <c r="A6496" s="2" t="s">
        <v>6527</v>
      </c>
      <c r="B6496" s="2" t="str">
        <f>RIGHT(DmartSalesData[[#This Row],[order_id]],6)</f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2" t="s">
        <v>39</v>
      </c>
    </row>
    <row r="6497" spans="1:16" ht="14.25" hidden="1" customHeight="1" x14ac:dyDescent="0.3">
      <c r="A6497" s="2" t="s">
        <v>6522</v>
      </c>
      <c r="B6497" s="2" t="str">
        <f>RIGHT(DmartSalesData[[#This Row],[order_id]],6)</f>
        <v>106489</v>
      </c>
      <c r="C6497" s="2" t="s">
        <v>41</v>
      </c>
      <c r="D6497" s="2" t="s">
        <v>36</v>
      </c>
      <c r="E6497" s="2">
        <v>3001.09</v>
      </c>
      <c r="F6497" s="2">
        <v>0.45</v>
      </c>
      <c r="G6497" s="2">
        <f t="shared" si="202"/>
        <v>1350.4905000000001</v>
      </c>
      <c r="H6497" s="2">
        <f t="shared" si="203"/>
        <v>1650.5995</v>
      </c>
      <c r="I6497" s="2">
        <v>6</v>
      </c>
      <c r="J6497" s="3">
        <v>45285</v>
      </c>
      <c r="K6497" s="3">
        <v>45289</v>
      </c>
      <c r="L6497" s="2" t="s">
        <v>31</v>
      </c>
      <c r="M6497" s="2" t="s">
        <v>27</v>
      </c>
      <c r="N6497" s="2">
        <v>706.13</v>
      </c>
      <c r="O6497" s="2" t="s">
        <v>39</v>
      </c>
      <c r="P6497" s="2" t="s">
        <v>39</v>
      </c>
    </row>
    <row r="6498" spans="1:16" ht="14.25" hidden="1" customHeight="1" x14ac:dyDescent="0.3">
      <c r="A6498" s="2" t="s">
        <v>6529</v>
      </c>
      <c r="B6498" s="2" t="str">
        <f>RIGHT(DmartSalesData[[#This Row],[order_id]],6)</f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2" t="s">
        <v>17</v>
      </c>
    </row>
    <row r="6499" spans="1:16" ht="14.25" hidden="1" customHeight="1" x14ac:dyDescent="0.3">
      <c r="A6499" s="2" t="s">
        <v>6530</v>
      </c>
      <c r="B6499" s="2" t="str">
        <f>RIGHT(DmartSalesData[[#This Row],[order_id]],6)</f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2" t="s">
        <v>39</v>
      </c>
    </row>
    <row r="6500" spans="1:16" ht="14.25" hidden="1" customHeight="1" x14ac:dyDescent="0.3">
      <c r="A6500" s="2" t="s">
        <v>6531</v>
      </c>
      <c r="B6500" s="2" t="str">
        <f>RIGHT(DmartSalesData[[#This Row],[order_id]],6)</f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2" t="s">
        <v>34</v>
      </c>
    </row>
    <row r="6501" spans="1:16" ht="14.25" hidden="1" customHeight="1" x14ac:dyDescent="0.3">
      <c r="A6501" s="2" t="s">
        <v>6526</v>
      </c>
      <c r="B6501" s="2" t="str">
        <f>RIGHT(DmartSalesData[[#This Row],[order_id]],6)</f>
        <v>106493</v>
      </c>
      <c r="C6501" s="2" t="s">
        <v>41</v>
      </c>
      <c r="D6501" s="2" t="s">
        <v>20</v>
      </c>
      <c r="E6501" s="2">
        <v>3571.03</v>
      </c>
      <c r="F6501" s="2">
        <v>0.38</v>
      </c>
      <c r="G6501" s="2">
        <f t="shared" si="202"/>
        <v>1356.9914000000001</v>
      </c>
      <c r="H6501" s="2">
        <f t="shared" si="203"/>
        <v>2214.0385999999999</v>
      </c>
      <c r="I6501" s="2">
        <v>3</v>
      </c>
      <c r="J6501" s="3">
        <v>45225</v>
      </c>
      <c r="K6501" s="3">
        <v>45232</v>
      </c>
      <c r="L6501" s="2" t="s">
        <v>15</v>
      </c>
      <c r="M6501" s="2" t="s">
        <v>22</v>
      </c>
      <c r="N6501" s="2">
        <v>453.02</v>
      </c>
      <c r="O6501" s="2" t="s">
        <v>48</v>
      </c>
      <c r="P6501" s="2" t="s">
        <v>48</v>
      </c>
    </row>
    <row r="6502" spans="1:16" ht="14.25" hidden="1" customHeight="1" x14ac:dyDescent="0.3">
      <c r="A6502" s="2" t="s">
        <v>6533</v>
      </c>
      <c r="B6502" s="2" t="str">
        <f>RIGHT(DmartSalesData[[#This Row],[order_id]],6)</f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2" t="s">
        <v>48</v>
      </c>
    </row>
    <row r="6503" spans="1:16" ht="14.25" hidden="1" customHeight="1" x14ac:dyDescent="0.3">
      <c r="A6503" s="2" t="s">
        <v>6534</v>
      </c>
      <c r="B6503" s="2" t="str">
        <f>RIGHT(DmartSalesData[[#This Row],[order_id]],6)</f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2" t="s">
        <v>17</v>
      </c>
    </row>
    <row r="6504" spans="1:16" ht="14.25" hidden="1" customHeight="1" x14ac:dyDescent="0.3">
      <c r="A6504" s="2" t="s">
        <v>6528</v>
      </c>
      <c r="B6504" s="2" t="str">
        <f>RIGHT(DmartSalesData[[#This Row],[order_id]],6)</f>
        <v>106495</v>
      </c>
      <c r="C6504" s="2" t="s">
        <v>25</v>
      </c>
      <c r="D6504" s="2" t="s">
        <v>33</v>
      </c>
      <c r="E6504" s="2">
        <v>4294.34</v>
      </c>
      <c r="F6504" s="2">
        <v>0.32</v>
      </c>
      <c r="G6504" s="2">
        <f t="shared" si="202"/>
        <v>1374.1888000000001</v>
      </c>
      <c r="H6504" s="2">
        <f t="shared" si="203"/>
        <v>2920.1512000000002</v>
      </c>
      <c r="I6504" s="2">
        <v>9</v>
      </c>
      <c r="J6504" s="3">
        <v>45651</v>
      </c>
      <c r="K6504" s="3">
        <v>45658</v>
      </c>
      <c r="L6504" s="2" t="s">
        <v>31</v>
      </c>
      <c r="M6504" s="2" t="s">
        <v>16</v>
      </c>
      <c r="N6504" s="2">
        <v>409.7</v>
      </c>
      <c r="O6504" s="2" t="s">
        <v>17</v>
      </c>
      <c r="P6504" s="2" t="s">
        <v>17</v>
      </c>
    </row>
    <row r="6505" spans="1:16" ht="14.25" hidden="1" customHeight="1" x14ac:dyDescent="0.3">
      <c r="A6505" s="2" t="s">
        <v>6536</v>
      </c>
      <c r="B6505" s="2" t="str">
        <f>RIGHT(DmartSalesData[[#This Row],[order_id]],6)</f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2" t="s">
        <v>39</v>
      </c>
    </row>
    <row r="6506" spans="1:16" ht="14.25" hidden="1" customHeight="1" x14ac:dyDescent="0.3">
      <c r="A6506" s="2" t="s">
        <v>6537</v>
      </c>
      <c r="B6506" s="2" t="str">
        <f>RIGHT(DmartSalesData[[#This Row],[order_id]],6)</f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2" t="s">
        <v>23</v>
      </c>
    </row>
    <row r="6507" spans="1:16" ht="14.25" hidden="1" customHeight="1" x14ac:dyDescent="0.3">
      <c r="A6507" s="2" t="s">
        <v>6532</v>
      </c>
      <c r="B6507" s="2" t="str">
        <f>RIGHT(DmartSalesData[[#This Row],[order_id]],6)</f>
        <v>106499</v>
      </c>
      <c r="C6507" s="2" t="s">
        <v>25</v>
      </c>
      <c r="D6507" s="2" t="s">
        <v>20</v>
      </c>
      <c r="E6507" s="2">
        <v>4763.41</v>
      </c>
      <c r="F6507" s="2">
        <v>0.28000000000000003</v>
      </c>
      <c r="G6507" s="2">
        <f t="shared" si="202"/>
        <v>1333.7548000000002</v>
      </c>
      <c r="H6507" s="2">
        <f t="shared" si="203"/>
        <v>3429.6551999999997</v>
      </c>
      <c r="I6507" s="2">
        <v>8</v>
      </c>
      <c r="J6507" s="3">
        <v>45076</v>
      </c>
      <c r="K6507" s="3">
        <v>45079</v>
      </c>
      <c r="L6507" s="2" t="s">
        <v>21</v>
      </c>
      <c r="M6507" s="2" t="s">
        <v>27</v>
      </c>
      <c r="N6507" s="2">
        <v>1197.17</v>
      </c>
      <c r="O6507" s="2" t="s">
        <v>39</v>
      </c>
      <c r="P6507" s="2" t="s">
        <v>39</v>
      </c>
    </row>
    <row r="6508" spans="1:16" ht="14.25" hidden="1" customHeight="1" x14ac:dyDescent="0.3">
      <c r="A6508" s="2" t="s">
        <v>6535</v>
      </c>
      <c r="B6508" s="2" t="str">
        <f>RIGHT(DmartSalesData[[#This Row],[order_id]],6)</f>
        <v>106502</v>
      </c>
      <c r="C6508" s="2" t="s">
        <v>25</v>
      </c>
      <c r="D6508" s="2" t="s">
        <v>14</v>
      </c>
      <c r="E6508" s="2">
        <v>4624.84</v>
      </c>
      <c r="F6508" s="2">
        <v>0.25</v>
      </c>
      <c r="G6508" s="2">
        <f t="shared" si="202"/>
        <v>1156.21</v>
      </c>
      <c r="H6508" s="2">
        <f t="shared" si="203"/>
        <v>3468.63</v>
      </c>
      <c r="I6508" s="2">
        <v>9</v>
      </c>
      <c r="J6508" s="3">
        <v>44936</v>
      </c>
      <c r="K6508" s="3">
        <v>44943</v>
      </c>
      <c r="L6508" s="2" t="s">
        <v>31</v>
      </c>
      <c r="M6508" s="2" t="s">
        <v>22</v>
      </c>
      <c r="N6508" s="2">
        <v>1052.06</v>
      </c>
      <c r="O6508" s="2" t="s">
        <v>34</v>
      </c>
      <c r="P6508" s="2" t="s">
        <v>34</v>
      </c>
    </row>
    <row r="6509" spans="1:16" ht="14.25" hidden="1" customHeight="1" x14ac:dyDescent="0.3">
      <c r="A6509" s="2" t="s">
        <v>6540</v>
      </c>
      <c r="B6509" s="2" t="str">
        <f>RIGHT(DmartSalesData[[#This Row],[order_id]],6)</f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2" t="s">
        <v>34</v>
      </c>
    </row>
    <row r="6510" spans="1:16" ht="14.25" hidden="1" customHeight="1" x14ac:dyDescent="0.3">
      <c r="A6510" s="2" t="s">
        <v>6541</v>
      </c>
      <c r="B6510" s="2" t="str">
        <f>RIGHT(DmartSalesData[[#This Row],[order_id]],6)</f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2" t="s">
        <v>39</v>
      </c>
    </row>
    <row r="6511" spans="1:16" ht="14.25" hidden="1" customHeight="1" x14ac:dyDescent="0.3">
      <c r="A6511" s="2" t="s">
        <v>6542</v>
      </c>
      <c r="B6511" s="2" t="str">
        <f>RIGHT(DmartSalesData[[#This Row],[order_id]],6)</f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2" t="s">
        <v>34</v>
      </c>
    </row>
    <row r="6512" spans="1:16" ht="14.25" hidden="1" customHeight="1" x14ac:dyDescent="0.3">
      <c r="A6512" s="2" t="s">
        <v>6538</v>
      </c>
      <c r="B6512" s="2" t="str">
        <f>RIGHT(DmartSalesData[[#This Row],[order_id]],6)</f>
        <v>106505</v>
      </c>
      <c r="C6512" s="2" t="s">
        <v>25</v>
      </c>
      <c r="D6512" s="2" t="s">
        <v>14</v>
      </c>
      <c r="E6512" s="2">
        <v>3316.1</v>
      </c>
      <c r="F6512" s="2">
        <v>0.4</v>
      </c>
      <c r="G6512" s="2">
        <f t="shared" si="202"/>
        <v>1326.44</v>
      </c>
      <c r="H6512" s="2">
        <f t="shared" si="203"/>
        <v>1989.6599999999999</v>
      </c>
      <c r="I6512" s="2">
        <v>5</v>
      </c>
      <c r="J6512" s="3">
        <v>45314</v>
      </c>
      <c r="K6512" s="3">
        <v>45316</v>
      </c>
      <c r="L6512" s="2" t="s">
        <v>21</v>
      </c>
      <c r="M6512" s="2" t="s">
        <v>27</v>
      </c>
      <c r="N6512" s="2">
        <v>355.66</v>
      </c>
      <c r="O6512" s="2" t="s">
        <v>34</v>
      </c>
      <c r="P6512" s="2" t="s">
        <v>34</v>
      </c>
    </row>
    <row r="6513" spans="1:16" ht="14.25" hidden="1" customHeight="1" x14ac:dyDescent="0.3">
      <c r="A6513" s="2" t="s">
        <v>6539</v>
      </c>
      <c r="B6513" s="2" t="str">
        <f>RIGHT(DmartSalesData[[#This Row],[order_id]],6)</f>
        <v>106506</v>
      </c>
      <c r="C6513" s="2" t="s">
        <v>19</v>
      </c>
      <c r="D6513" s="2" t="s">
        <v>14</v>
      </c>
      <c r="E6513" s="2">
        <v>3947.36</v>
      </c>
      <c r="F6513" s="2">
        <v>0.35</v>
      </c>
      <c r="G6513" s="2">
        <f t="shared" si="202"/>
        <v>1381.576</v>
      </c>
      <c r="H6513" s="2">
        <f t="shared" si="203"/>
        <v>2565.7840000000001</v>
      </c>
      <c r="I6513" s="2">
        <v>9</v>
      </c>
      <c r="J6513" s="3">
        <v>44956</v>
      </c>
      <c r="K6513" s="3">
        <v>44957</v>
      </c>
      <c r="L6513" s="2" t="s">
        <v>15</v>
      </c>
      <c r="M6513" s="2" t="s">
        <v>27</v>
      </c>
      <c r="N6513" s="2">
        <v>338.16</v>
      </c>
      <c r="O6513" s="2" t="s">
        <v>23</v>
      </c>
      <c r="P6513" s="2" t="s">
        <v>23</v>
      </c>
    </row>
    <row r="6514" spans="1:16" ht="14.25" hidden="1" customHeight="1" x14ac:dyDescent="0.3">
      <c r="A6514" s="2" t="s">
        <v>6545</v>
      </c>
      <c r="B6514" s="2" t="str">
        <f>RIGHT(DmartSalesData[[#This Row],[order_id]],6)</f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2" t="s">
        <v>17</v>
      </c>
    </row>
    <row r="6515" spans="1:16" ht="14.25" hidden="1" customHeight="1" x14ac:dyDescent="0.3">
      <c r="A6515" s="2" t="s">
        <v>6543</v>
      </c>
      <c r="B6515" s="2" t="str">
        <f>RIGHT(DmartSalesData[[#This Row],[order_id]],6)</f>
        <v>106510</v>
      </c>
      <c r="C6515" s="2" t="s">
        <v>19</v>
      </c>
      <c r="D6515" s="2" t="s">
        <v>36</v>
      </c>
      <c r="E6515" s="2">
        <v>4327.84</v>
      </c>
      <c r="F6515" s="2">
        <v>0.4</v>
      </c>
      <c r="G6515" s="2">
        <f t="shared" si="202"/>
        <v>1731.1360000000002</v>
      </c>
      <c r="H6515" s="2">
        <f t="shared" si="203"/>
        <v>2596.7039999999997</v>
      </c>
      <c r="I6515" s="2">
        <v>3</v>
      </c>
      <c r="J6515" s="3">
        <v>45639</v>
      </c>
      <c r="K6515" s="3">
        <v>45642</v>
      </c>
      <c r="L6515" s="2" t="s">
        <v>15</v>
      </c>
      <c r="M6515" s="2" t="s">
        <v>22</v>
      </c>
      <c r="N6515" s="2">
        <v>1091.9100000000001</v>
      </c>
      <c r="O6515" s="2" t="s">
        <v>17</v>
      </c>
      <c r="P6515" s="2" t="s">
        <v>17</v>
      </c>
    </row>
    <row r="6516" spans="1:16" ht="14.25" hidden="1" customHeight="1" x14ac:dyDescent="0.3">
      <c r="A6516" s="2" t="s">
        <v>6544</v>
      </c>
      <c r="B6516" s="2" t="str">
        <f>RIGHT(DmartSalesData[[#This Row],[order_id]],6)</f>
        <v>106511</v>
      </c>
      <c r="C6516" s="2" t="s">
        <v>19</v>
      </c>
      <c r="D6516" s="2" t="s">
        <v>20</v>
      </c>
      <c r="E6516" s="2">
        <v>2795.52</v>
      </c>
      <c r="F6516" s="2">
        <v>0.39</v>
      </c>
      <c r="G6516" s="2">
        <f t="shared" si="202"/>
        <v>1090.2528</v>
      </c>
      <c r="H6516" s="2">
        <f t="shared" si="203"/>
        <v>1705.2672</v>
      </c>
      <c r="I6516" s="2">
        <v>5</v>
      </c>
      <c r="J6516" s="3">
        <v>45290</v>
      </c>
      <c r="K6516" s="3">
        <v>45294</v>
      </c>
      <c r="L6516" s="2" t="s">
        <v>21</v>
      </c>
      <c r="M6516" s="2" t="s">
        <v>27</v>
      </c>
      <c r="N6516" s="2">
        <v>321.66000000000003</v>
      </c>
      <c r="O6516" s="2" t="s">
        <v>34</v>
      </c>
      <c r="P6516" s="2" t="s">
        <v>34</v>
      </c>
    </row>
    <row r="6517" spans="1:16" ht="14.25" hidden="1" customHeight="1" x14ac:dyDescent="0.3">
      <c r="A6517" s="2" t="s">
        <v>6546</v>
      </c>
      <c r="B6517" s="2" t="str">
        <f>RIGHT(DmartSalesData[[#This Row],[order_id]],6)</f>
        <v>106513</v>
      </c>
      <c r="C6517" s="2" t="s">
        <v>25</v>
      </c>
      <c r="D6517" s="2" t="s">
        <v>26</v>
      </c>
      <c r="E6517" s="2">
        <v>2754.34</v>
      </c>
      <c r="F6517" s="2">
        <v>0.41</v>
      </c>
      <c r="G6517" s="2">
        <f t="shared" si="202"/>
        <v>1129.2793999999999</v>
      </c>
      <c r="H6517" s="2">
        <f t="shared" si="203"/>
        <v>1625.0606000000002</v>
      </c>
      <c r="I6517" s="2">
        <v>6</v>
      </c>
      <c r="J6517" s="3">
        <v>45415</v>
      </c>
      <c r="K6517" s="3">
        <v>45422</v>
      </c>
      <c r="L6517" s="2" t="s">
        <v>15</v>
      </c>
      <c r="M6517" s="2" t="s">
        <v>22</v>
      </c>
      <c r="N6517" s="2">
        <v>231.88</v>
      </c>
      <c r="O6517" s="2" t="s">
        <v>48</v>
      </c>
      <c r="P6517" s="2" t="s">
        <v>48</v>
      </c>
    </row>
    <row r="6518" spans="1:16" ht="14.25" hidden="1" customHeight="1" x14ac:dyDescent="0.3">
      <c r="A6518" s="2" t="s">
        <v>6549</v>
      </c>
      <c r="B6518" s="2" t="str">
        <f>RIGHT(DmartSalesData[[#This Row],[order_id]],6)</f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2" t="s">
        <v>39</v>
      </c>
    </row>
    <row r="6519" spans="1:16" ht="14.25" hidden="1" customHeight="1" x14ac:dyDescent="0.3">
      <c r="A6519" s="2" t="s">
        <v>6550</v>
      </c>
      <c r="B6519" s="2" t="str">
        <f>RIGHT(DmartSalesData[[#This Row],[order_id]],6)</f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2" t="s">
        <v>23</v>
      </c>
    </row>
    <row r="6520" spans="1:16" ht="14.25" hidden="1" customHeight="1" x14ac:dyDescent="0.3">
      <c r="A6520" s="2" t="s">
        <v>6551</v>
      </c>
      <c r="B6520" s="2" t="str">
        <f>RIGHT(DmartSalesData[[#This Row],[order_id]],6)</f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2" t="s">
        <v>34</v>
      </c>
    </row>
    <row r="6521" spans="1:16" ht="14.25" hidden="1" customHeight="1" x14ac:dyDescent="0.3">
      <c r="A6521" s="2" t="s">
        <v>6552</v>
      </c>
      <c r="B6521" s="2" t="str">
        <f>RIGHT(DmartSalesData[[#This Row],[order_id]],6)</f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2" t="s">
        <v>23</v>
      </c>
    </row>
    <row r="6522" spans="1:16" ht="14.25" hidden="1" customHeight="1" x14ac:dyDescent="0.3">
      <c r="A6522" s="2" t="s">
        <v>6553</v>
      </c>
      <c r="B6522" s="2" t="str">
        <f>RIGHT(DmartSalesData[[#This Row],[order_id]],6)</f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2" t="s">
        <v>39</v>
      </c>
    </row>
    <row r="6523" spans="1:16" ht="14.25" hidden="1" customHeight="1" x14ac:dyDescent="0.3">
      <c r="A6523" s="2" t="s">
        <v>6554</v>
      </c>
      <c r="B6523" s="2" t="str">
        <f>RIGHT(DmartSalesData[[#This Row],[order_id]],6)</f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2" t="s">
        <v>28</v>
      </c>
    </row>
    <row r="6524" spans="1:16" ht="14.25" hidden="1" customHeight="1" x14ac:dyDescent="0.3">
      <c r="A6524" s="2" t="s">
        <v>6555</v>
      </c>
      <c r="B6524" s="2" t="str">
        <f>RIGHT(DmartSalesData[[#This Row],[order_id]],6)</f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2" t="s">
        <v>23</v>
      </c>
    </row>
    <row r="6525" spans="1:16" ht="14.25" hidden="1" customHeight="1" x14ac:dyDescent="0.3">
      <c r="A6525" s="2" t="s">
        <v>6556</v>
      </c>
      <c r="B6525" s="2" t="str">
        <f>RIGHT(DmartSalesData[[#This Row],[order_id]],6)</f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ref="G6525:G6588" si="204">E6525*F6525</f>
        <v>176.3768</v>
      </c>
      <c r="H6525" s="2">
        <f t="shared" ref="H6525:H6588" si="205">E6525-G6525</f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2" t="s">
        <v>48</v>
      </c>
    </row>
    <row r="6526" spans="1:16" ht="14.25" hidden="1" customHeight="1" x14ac:dyDescent="0.3">
      <c r="A6526" s="2" t="s">
        <v>6547</v>
      </c>
      <c r="B6526" s="2" t="str">
        <f>RIGHT(DmartSalesData[[#This Row],[order_id]],6)</f>
        <v>106514</v>
      </c>
      <c r="C6526" s="2" t="s">
        <v>13</v>
      </c>
      <c r="D6526" s="2" t="s">
        <v>14</v>
      </c>
      <c r="E6526" s="2">
        <v>3593.43</v>
      </c>
      <c r="F6526" s="2">
        <v>0.49</v>
      </c>
      <c r="G6526" s="2">
        <f t="shared" si="204"/>
        <v>1760.7806999999998</v>
      </c>
      <c r="H6526" s="2">
        <f t="shared" si="205"/>
        <v>1832.6493</v>
      </c>
      <c r="I6526" s="2">
        <v>9</v>
      </c>
      <c r="J6526" s="3">
        <v>45582</v>
      </c>
      <c r="K6526" s="3">
        <v>45588</v>
      </c>
      <c r="L6526" s="2" t="s">
        <v>15</v>
      </c>
      <c r="M6526" s="2" t="s">
        <v>27</v>
      </c>
      <c r="N6526" s="2">
        <v>550.35</v>
      </c>
      <c r="O6526" s="2" t="s">
        <v>17</v>
      </c>
      <c r="P6526" s="2" t="s">
        <v>17</v>
      </c>
    </row>
    <row r="6527" spans="1:16" ht="14.25" hidden="1" customHeight="1" x14ac:dyDescent="0.3">
      <c r="A6527" s="2" t="s">
        <v>6548</v>
      </c>
      <c r="B6527" s="2" t="str">
        <f>RIGHT(DmartSalesData[[#This Row],[order_id]],6)</f>
        <v>106515</v>
      </c>
      <c r="C6527" s="2" t="s">
        <v>25</v>
      </c>
      <c r="D6527" s="2" t="s">
        <v>26</v>
      </c>
      <c r="E6527" s="2">
        <v>3302.52</v>
      </c>
      <c r="F6527" s="2">
        <v>0.49</v>
      </c>
      <c r="G6527" s="2">
        <f t="shared" si="204"/>
        <v>1618.2348</v>
      </c>
      <c r="H6527" s="2">
        <f t="shared" si="205"/>
        <v>1684.2852</v>
      </c>
      <c r="I6527" s="2">
        <v>1</v>
      </c>
      <c r="J6527" s="3">
        <v>45411</v>
      </c>
      <c r="K6527" s="3">
        <v>45417</v>
      </c>
      <c r="L6527" s="2" t="s">
        <v>21</v>
      </c>
      <c r="M6527" s="2" t="s">
        <v>16</v>
      </c>
      <c r="N6527" s="2">
        <v>287.95999999999998</v>
      </c>
      <c r="O6527" s="2" t="s">
        <v>23</v>
      </c>
      <c r="P6527" s="2" t="s">
        <v>23</v>
      </c>
    </row>
    <row r="6528" spans="1:16" ht="14.25" hidden="1" customHeight="1" x14ac:dyDescent="0.3">
      <c r="A6528" s="2" t="s">
        <v>6559</v>
      </c>
      <c r="B6528" s="2" t="str">
        <f>RIGHT(DmartSalesData[[#This Row],[order_id]],6)</f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4"/>
        <v>306.14800000000002</v>
      </c>
      <c r="H6528" s="2">
        <f t="shared" si="205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2" t="s">
        <v>28</v>
      </c>
    </row>
    <row r="6529" spans="1:16" ht="14.25" hidden="1" customHeight="1" x14ac:dyDescent="0.3">
      <c r="A6529" s="2" t="s">
        <v>6557</v>
      </c>
      <c r="B6529" s="2" t="str">
        <f>RIGHT(DmartSalesData[[#This Row],[order_id]],6)</f>
        <v>106524</v>
      </c>
      <c r="C6529" s="2" t="s">
        <v>25</v>
      </c>
      <c r="D6529" s="2" t="s">
        <v>14</v>
      </c>
      <c r="E6529" s="2">
        <v>3825.27</v>
      </c>
      <c r="F6529" s="2">
        <v>0.36</v>
      </c>
      <c r="G6529" s="2">
        <f t="shared" si="204"/>
        <v>1377.0971999999999</v>
      </c>
      <c r="H6529" s="2">
        <f t="shared" si="205"/>
        <v>2448.1728000000003</v>
      </c>
      <c r="I6529" s="2">
        <v>9</v>
      </c>
      <c r="J6529" s="3">
        <v>45580</v>
      </c>
      <c r="K6529" s="3">
        <v>45583</v>
      </c>
      <c r="L6529" s="2" t="s">
        <v>21</v>
      </c>
      <c r="M6529" s="2" t="s">
        <v>16</v>
      </c>
      <c r="N6529" s="2">
        <v>1112.79</v>
      </c>
      <c r="O6529" s="2" t="s">
        <v>39</v>
      </c>
      <c r="P6529" s="2" t="s">
        <v>39</v>
      </c>
    </row>
    <row r="6530" spans="1:16" ht="14.25" hidden="1" customHeight="1" x14ac:dyDescent="0.3">
      <c r="A6530" s="2" t="s">
        <v>6561</v>
      </c>
      <c r="B6530" s="2" t="str">
        <f>RIGHT(DmartSalesData[[#This Row],[order_id]],6)</f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4"/>
        <v>682.48669999999993</v>
      </c>
      <c r="H6530" s="2">
        <f t="shared" si="205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2" t="s">
        <v>17</v>
      </c>
    </row>
    <row r="6531" spans="1:16" ht="14.25" hidden="1" customHeight="1" x14ac:dyDescent="0.3">
      <c r="A6531" s="2" t="s">
        <v>6562</v>
      </c>
      <c r="B6531" s="2" t="str">
        <f>RIGHT(DmartSalesData[[#This Row],[order_id]],6)</f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si="204"/>
        <v>552.4425</v>
      </c>
      <c r="H6531" s="2">
        <f t="shared" si="205"/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2" t="s">
        <v>34</v>
      </c>
    </row>
    <row r="6532" spans="1:16" ht="14.25" hidden="1" customHeight="1" x14ac:dyDescent="0.3">
      <c r="A6532" s="2" t="s">
        <v>6558</v>
      </c>
      <c r="B6532" s="2" t="str">
        <f>RIGHT(DmartSalesData[[#This Row],[order_id]],6)</f>
        <v>106525</v>
      </c>
      <c r="C6532" s="2" t="s">
        <v>25</v>
      </c>
      <c r="D6532" s="2" t="s">
        <v>36</v>
      </c>
      <c r="E6532" s="2">
        <v>4553.87</v>
      </c>
      <c r="F6532" s="2">
        <v>0.22</v>
      </c>
      <c r="G6532" s="2">
        <f t="shared" si="204"/>
        <v>1001.8514</v>
      </c>
      <c r="H6532" s="2">
        <f t="shared" si="205"/>
        <v>3552.0185999999999</v>
      </c>
      <c r="I6532" s="2">
        <v>7</v>
      </c>
      <c r="J6532" s="3">
        <v>44967</v>
      </c>
      <c r="K6532" s="3">
        <v>44973</v>
      </c>
      <c r="L6532" s="2" t="s">
        <v>31</v>
      </c>
      <c r="M6532" s="2" t="s">
        <v>16</v>
      </c>
      <c r="N6532" s="2">
        <v>326.92</v>
      </c>
      <c r="O6532" s="2" t="s">
        <v>23</v>
      </c>
      <c r="P6532" s="2" t="s">
        <v>23</v>
      </c>
    </row>
    <row r="6533" spans="1:16" ht="14.25" hidden="1" customHeight="1" x14ac:dyDescent="0.3">
      <c r="A6533" s="2" t="s">
        <v>6564</v>
      </c>
      <c r="B6533" s="2" t="str">
        <f>RIGHT(DmartSalesData[[#This Row],[order_id]],6)</f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2" t="s">
        <v>17</v>
      </c>
    </row>
    <row r="6534" spans="1:16" ht="14.25" hidden="1" customHeight="1" x14ac:dyDescent="0.3">
      <c r="A6534" s="2" t="s">
        <v>6565</v>
      </c>
      <c r="B6534" s="2" t="str">
        <f>RIGHT(DmartSalesData[[#This Row],[order_id]],6)</f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2" t="s">
        <v>34</v>
      </c>
    </row>
    <row r="6535" spans="1:16" ht="14.25" hidden="1" customHeight="1" x14ac:dyDescent="0.3">
      <c r="A6535" s="2" t="s">
        <v>6566</v>
      </c>
      <c r="B6535" s="2" t="str">
        <f>RIGHT(DmartSalesData[[#This Row],[order_id]],6)</f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2" t="s">
        <v>28</v>
      </c>
    </row>
    <row r="6536" spans="1:16" ht="14.25" hidden="1" customHeight="1" x14ac:dyDescent="0.3">
      <c r="A6536" s="2" t="s">
        <v>6567</v>
      </c>
      <c r="B6536" s="2" t="str">
        <f>RIGHT(DmartSalesData[[#This Row],[order_id]],6)</f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2" t="s">
        <v>39</v>
      </c>
    </row>
    <row r="6537" spans="1:16" ht="14.25" hidden="1" customHeight="1" x14ac:dyDescent="0.3">
      <c r="A6537" s="2" t="s">
        <v>6568</v>
      </c>
      <c r="B6537" s="2" t="str">
        <f>RIGHT(DmartSalesData[[#This Row],[order_id]],6)</f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2" t="s">
        <v>48</v>
      </c>
    </row>
    <row r="6538" spans="1:16" ht="14.25" hidden="1" customHeight="1" x14ac:dyDescent="0.3">
      <c r="A6538" s="2" t="s">
        <v>6569</v>
      </c>
      <c r="B6538" s="2" t="str">
        <f>RIGHT(DmartSalesData[[#This Row],[order_id]],6)</f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2" t="s">
        <v>23</v>
      </c>
    </row>
    <row r="6539" spans="1:16" ht="14.25" hidden="1" customHeight="1" x14ac:dyDescent="0.3">
      <c r="A6539" s="2" t="s">
        <v>6570</v>
      </c>
      <c r="B6539" s="2" t="str">
        <f>RIGHT(DmartSalesData[[#This Row],[order_id]],6)</f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2" t="s">
        <v>48</v>
      </c>
    </row>
    <row r="6540" spans="1:16" ht="14.25" hidden="1" customHeight="1" x14ac:dyDescent="0.3">
      <c r="A6540" s="2" t="s">
        <v>6571</v>
      </c>
      <c r="B6540" s="2" t="str">
        <f>RIGHT(DmartSalesData[[#This Row],[order_id]],6)</f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2" t="s">
        <v>34</v>
      </c>
    </row>
    <row r="6541" spans="1:16" ht="14.25" hidden="1" customHeight="1" x14ac:dyDescent="0.3">
      <c r="A6541" s="2" t="s">
        <v>6572</v>
      </c>
      <c r="B6541" s="2" t="str">
        <f>RIGHT(DmartSalesData[[#This Row],[order_id]],6)</f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2" t="s">
        <v>28</v>
      </c>
    </row>
    <row r="6542" spans="1:16" ht="14.25" hidden="1" customHeight="1" x14ac:dyDescent="0.3">
      <c r="A6542" s="2" t="s">
        <v>6573</v>
      </c>
      <c r="B6542" s="2" t="str">
        <f>RIGHT(DmartSalesData[[#This Row],[order_id]],6)</f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2" t="s">
        <v>17</v>
      </c>
    </row>
    <row r="6543" spans="1:16" ht="14.25" hidden="1" customHeight="1" x14ac:dyDescent="0.3">
      <c r="A6543" s="2" t="s">
        <v>6574</v>
      </c>
      <c r="B6543" s="2" t="str">
        <f>RIGHT(DmartSalesData[[#This Row],[order_id]],6)</f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2" t="s">
        <v>28</v>
      </c>
    </row>
    <row r="6544" spans="1:16" ht="14.25" hidden="1" customHeight="1" x14ac:dyDescent="0.3">
      <c r="A6544" s="2" t="s">
        <v>6560</v>
      </c>
      <c r="B6544" s="2" t="str">
        <f>RIGHT(DmartSalesData[[#This Row],[order_id]],6)</f>
        <v>106527</v>
      </c>
      <c r="C6544" s="2" t="s">
        <v>41</v>
      </c>
      <c r="D6544" s="2" t="s">
        <v>20</v>
      </c>
      <c r="E6544" s="2">
        <v>4340.0600000000004</v>
      </c>
      <c r="F6544" s="2">
        <v>0.33</v>
      </c>
      <c r="G6544" s="2">
        <f t="shared" si="204"/>
        <v>1432.2198000000003</v>
      </c>
      <c r="H6544" s="2">
        <f t="shared" si="205"/>
        <v>2907.8402000000001</v>
      </c>
      <c r="I6544" s="2">
        <v>9</v>
      </c>
      <c r="J6544" s="3">
        <v>45334</v>
      </c>
      <c r="K6544" s="3">
        <v>45336</v>
      </c>
      <c r="L6544" s="2" t="s">
        <v>15</v>
      </c>
      <c r="M6544" s="2" t="s">
        <v>27</v>
      </c>
      <c r="N6544" s="2">
        <v>317.47000000000003</v>
      </c>
      <c r="O6544" s="2" t="s">
        <v>17</v>
      </c>
      <c r="P6544" s="2" t="s">
        <v>17</v>
      </c>
    </row>
    <row r="6545" spans="1:16" ht="14.25" hidden="1" customHeight="1" x14ac:dyDescent="0.3">
      <c r="A6545" s="2" t="s">
        <v>6563</v>
      </c>
      <c r="B6545" s="2" t="str">
        <f>RIGHT(DmartSalesData[[#This Row],[order_id]],6)</f>
        <v>106530</v>
      </c>
      <c r="C6545" s="2" t="s">
        <v>25</v>
      </c>
      <c r="D6545" s="2" t="s">
        <v>33</v>
      </c>
      <c r="E6545" s="2">
        <v>4234.49</v>
      </c>
      <c r="F6545" s="2">
        <v>0.3</v>
      </c>
      <c r="G6545" s="2">
        <f t="shared" si="204"/>
        <v>1270.347</v>
      </c>
      <c r="H6545" s="2">
        <f t="shared" si="205"/>
        <v>2964.143</v>
      </c>
      <c r="I6545" s="2">
        <v>3</v>
      </c>
      <c r="J6545" s="3">
        <v>45536</v>
      </c>
      <c r="K6545" s="3">
        <v>45542</v>
      </c>
      <c r="L6545" s="2" t="s">
        <v>31</v>
      </c>
      <c r="M6545" s="2" t="s">
        <v>16</v>
      </c>
      <c r="N6545" s="2">
        <v>748.39</v>
      </c>
      <c r="O6545" s="2" t="s">
        <v>17</v>
      </c>
      <c r="P6545" s="2" t="s">
        <v>17</v>
      </c>
    </row>
    <row r="6546" spans="1:16" ht="14.25" hidden="1" customHeight="1" x14ac:dyDescent="0.3">
      <c r="A6546" s="2" t="s">
        <v>6577</v>
      </c>
      <c r="B6546" s="2" t="str">
        <f>RIGHT(DmartSalesData[[#This Row],[order_id]],6)</f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2" t="s">
        <v>17</v>
      </c>
    </row>
    <row r="6547" spans="1:16" ht="14.25" hidden="1" customHeight="1" x14ac:dyDescent="0.3">
      <c r="A6547" s="2" t="s">
        <v>6575</v>
      </c>
      <c r="B6547" s="2" t="str">
        <f>RIGHT(DmartSalesData[[#This Row],[order_id]],6)</f>
        <v>106542</v>
      </c>
      <c r="C6547" s="2" t="s">
        <v>25</v>
      </c>
      <c r="D6547" s="2" t="s">
        <v>36</v>
      </c>
      <c r="E6547" s="2">
        <v>2793.52</v>
      </c>
      <c r="F6547" s="2">
        <v>0.38</v>
      </c>
      <c r="G6547" s="2">
        <f t="shared" si="204"/>
        <v>1061.5376000000001</v>
      </c>
      <c r="H6547" s="2">
        <f t="shared" si="205"/>
        <v>1731.9823999999999</v>
      </c>
      <c r="I6547" s="2">
        <v>3</v>
      </c>
      <c r="J6547" s="3">
        <v>45157</v>
      </c>
      <c r="K6547" s="3">
        <v>45161</v>
      </c>
      <c r="L6547" s="2" t="s">
        <v>15</v>
      </c>
      <c r="M6547" s="2" t="s">
        <v>16</v>
      </c>
      <c r="N6547" s="2">
        <v>710.68</v>
      </c>
      <c r="O6547" s="2" t="s">
        <v>34</v>
      </c>
      <c r="P6547" s="2" t="s">
        <v>34</v>
      </c>
    </row>
    <row r="6548" spans="1:16" ht="14.25" hidden="1" customHeight="1" x14ac:dyDescent="0.3">
      <c r="A6548" s="2" t="s">
        <v>6579</v>
      </c>
      <c r="B6548" s="2" t="str">
        <f>RIGHT(DmartSalesData[[#This Row],[order_id]],6)</f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2" t="s">
        <v>39</v>
      </c>
    </row>
    <row r="6549" spans="1:16" ht="14.25" hidden="1" customHeight="1" x14ac:dyDescent="0.3">
      <c r="A6549" s="2" t="s">
        <v>6580</v>
      </c>
      <c r="B6549" s="2" t="str">
        <f>RIGHT(DmartSalesData[[#This Row],[order_id]],6)</f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2" t="s">
        <v>17</v>
      </c>
    </row>
    <row r="6550" spans="1:16" ht="14.25" hidden="1" customHeight="1" x14ac:dyDescent="0.3">
      <c r="A6550" s="2" t="s">
        <v>6576</v>
      </c>
      <c r="B6550" s="2" t="str">
        <f>RIGHT(DmartSalesData[[#This Row],[order_id]],6)</f>
        <v>106543</v>
      </c>
      <c r="C6550" s="2" t="s">
        <v>41</v>
      </c>
      <c r="D6550" s="2" t="s">
        <v>14</v>
      </c>
      <c r="E6550" s="2">
        <v>2744.44</v>
      </c>
      <c r="F6550" s="2">
        <v>0.44</v>
      </c>
      <c r="G6550" s="2">
        <f t="shared" si="204"/>
        <v>1207.5536</v>
      </c>
      <c r="H6550" s="2">
        <f t="shared" si="205"/>
        <v>1536.8864000000001</v>
      </c>
      <c r="I6550" s="2">
        <v>4</v>
      </c>
      <c r="J6550" s="3">
        <v>45413</v>
      </c>
      <c r="K6550" s="3">
        <v>45415</v>
      </c>
      <c r="L6550" s="2" t="s">
        <v>31</v>
      </c>
      <c r="M6550" s="2" t="s">
        <v>27</v>
      </c>
      <c r="N6550" s="2">
        <v>814.96</v>
      </c>
      <c r="O6550" s="2" t="s">
        <v>39</v>
      </c>
      <c r="P6550" s="2" t="s">
        <v>39</v>
      </c>
    </row>
    <row r="6551" spans="1:16" ht="14.25" hidden="1" customHeight="1" x14ac:dyDescent="0.3">
      <c r="A6551" s="2" t="s">
        <v>6582</v>
      </c>
      <c r="B6551" s="2" t="str">
        <f>RIGHT(DmartSalesData[[#This Row],[order_id]],6)</f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2" t="s">
        <v>39</v>
      </c>
    </row>
    <row r="6552" spans="1:16" ht="14.25" hidden="1" customHeight="1" x14ac:dyDescent="0.3">
      <c r="A6552" s="2" t="s">
        <v>6583</v>
      </c>
      <c r="B6552" s="2" t="str">
        <f>RIGHT(DmartSalesData[[#This Row],[order_id]],6)</f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2" t="s">
        <v>48</v>
      </c>
    </row>
    <row r="6553" spans="1:16" ht="14.25" hidden="1" customHeight="1" x14ac:dyDescent="0.3">
      <c r="A6553" s="2" t="s">
        <v>6578</v>
      </c>
      <c r="B6553" s="2" t="str">
        <f>RIGHT(DmartSalesData[[#This Row],[order_id]],6)</f>
        <v>106545</v>
      </c>
      <c r="C6553" s="2" t="s">
        <v>25</v>
      </c>
      <c r="D6553" s="2" t="s">
        <v>26</v>
      </c>
      <c r="E6553" s="2">
        <v>2887.63</v>
      </c>
      <c r="F6553" s="2">
        <v>0.45</v>
      </c>
      <c r="G6553" s="2">
        <f t="shared" si="204"/>
        <v>1299.4335000000001</v>
      </c>
      <c r="H6553" s="2">
        <f t="shared" si="205"/>
        <v>1588.1965</v>
      </c>
      <c r="I6553" s="2">
        <v>9</v>
      </c>
      <c r="J6553" s="3">
        <v>44983</v>
      </c>
      <c r="K6553" s="3">
        <v>44984</v>
      </c>
      <c r="L6553" s="2" t="s">
        <v>15</v>
      </c>
      <c r="M6553" s="2" t="s">
        <v>27</v>
      </c>
      <c r="N6553" s="2">
        <v>842.15</v>
      </c>
      <c r="O6553" s="2" t="s">
        <v>48</v>
      </c>
      <c r="P6553" s="2" t="s">
        <v>48</v>
      </c>
    </row>
    <row r="6554" spans="1:16" ht="14.25" hidden="1" customHeight="1" x14ac:dyDescent="0.3">
      <c r="A6554" s="2" t="s">
        <v>6581</v>
      </c>
      <c r="B6554" s="2" t="str">
        <f>RIGHT(DmartSalesData[[#This Row],[order_id]],6)</f>
        <v>106548</v>
      </c>
      <c r="C6554" s="2" t="s">
        <v>25</v>
      </c>
      <c r="D6554" s="2" t="s">
        <v>26</v>
      </c>
      <c r="E6554" s="2">
        <v>3801.15</v>
      </c>
      <c r="F6554" s="2">
        <v>0.4</v>
      </c>
      <c r="G6554" s="2">
        <f t="shared" si="204"/>
        <v>1520.46</v>
      </c>
      <c r="H6554" s="2">
        <f t="shared" si="205"/>
        <v>2280.69</v>
      </c>
      <c r="I6554" s="2">
        <v>1</v>
      </c>
      <c r="J6554" s="3">
        <v>45440</v>
      </c>
      <c r="K6554" s="3">
        <v>45445</v>
      </c>
      <c r="L6554" s="2" t="s">
        <v>31</v>
      </c>
      <c r="M6554" s="2" t="s">
        <v>22</v>
      </c>
      <c r="N6554" s="2">
        <v>218.27</v>
      </c>
      <c r="O6554" s="2" t="s">
        <v>17</v>
      </c>
      <c r="P6554" s="2" t="s">
        <v>17</v>
      </c>
    </row>
    <row r="6555" spans="1:16" ht="14.25" hidden="1" customHeight="1" x14ac:dyDescent="0.3">
      <c r="A6555" s="2" t="s">
        <v>6586</v>
      </c>
      <c r="B6555" s="2" t="str">
        <f>RIGHT(DmartSalesData[[#This Row],[order_id]],6)</f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2" t="s">
        <v>28</v>
      </c>
    </row>
    <row r="6556" spans="1:16" ht="14.25" hidden="1" customHeight="1" x14ac:dyDescent="0.3">
      <c r="A6556" s="2" t="s">
        <v>6587</v>
      </c>
      <c r="B6556" s="2" t="str">
        <f>RIGHT(DmartSalesData[[#This Row],[order_id]],6)</f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2" t="s">
        <v>28</v>
      </c>
    </row>
    <row r="6557" spans="1:16" ht="14.25" hidden="1" customHeight="1" x14ac:dyDescent="0.3">
      <c r="A6557" s="2" t="s">
        <v>6584</v>
      </c>
      <c r="B6557" s="2" t="str">
        <f>RIGHT(DmartSalesData[[#This Row],[order_id]],6)</f>
        <v>106551</v>
      </c>
      <c r="C6557" s="2" t="s">
        <v>41</v>
      </c>
      <c r="D6557" s="2" t="s">
        <v>20</v>
      </c>
      <c r="E6557" s="2">
        <v>2949.13</v>
      </c>
      <c r="F6557" s="2">
        <v>0.4</v>
      </c>
      <c r="G6557" s="2">
        <f t="shared" si="204"/>
        <v>1179.652</v>
      </c>
      <c r="H6557" s="2">
        <f t="shared" si="205"/>
        <v>1769.4780000000001</v>
      </c>
      <c r="I6557" s="2">
        <v>4</v>
      </c>
      <c r="J6557" s="3">
        <v>45338</v>
      </c>
      <c r="K6557" s="3">
        <v>45340</v>
      </c>
      <c r="L6557" s="2" t="s">
        <v>31</v>
      </c>
      <c r="M6557" s="2" t="s">
        <v>16</v>
      </c>
      <c r="N6557" s="2">
        <v>834.58</v>
      </c>
      <c r="O6557" s="2" t="s">
        <v>23</v>
      </c>
      <c r="P6557" s="2" t="s">
        <v>23</v>
      </c>
    </row>
    <row r="6558" spans="1:16" ht="14.25" hidden="1" customHeight="1" x14ac:dyDescent="0.3">
      <c r="A6558" s="2" t="s">
        <v>6589</v>
      </c>
      <c r="B6558" s="2" t="str">
        <f>RIGHT(DmartSalesData[[#This Row],[order_id]],6)</f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2" t="s">
        <v>28</v>
      </c>
    </row>
    <row r="6559" spans="1:16" ht="14.25" hidden="1" customHeight="1" x14ac:dyDescent="0.3">
      <c r="A6559" s="2" t="s">
        <v>6590</v>
      </c>
      <c r="B6559" s="2" t="str">
        <f>RIGHT(DmartSalesData[[#This Row],[order_id]],6)</f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2" t="s">
        <v>39</v>
      </c>
    </row>
    <row r="6560" spans="1:16" ht="14.25" hidden="1" customHeight="1" x14ac:dyDescent="0.3">
      <c r="A6560" s="2" t="s">
        <v>6585</v>
      </c>
      <c r="B6560" s="2" t="str">
        <f>RIGHT(DmartSalesData[[#This Row],[order_id]],6)</f>
        <v>106552</v>
      </c>
      <c r="C6560" s="2" t="s">
        <v>19</v>
      </c>
      <c r="D6560" s="2" t="s">
        <v>33</v>
      </c>
      <c r="E6560" s="2">
        <v>3239.69</v>
      </c>
      <c r="F6560" s="2">
        <v>0.41</v>
      </c>
      <c r="G6560" s="2">
        <f t="shared" si="204"/>
        <v>1328.2728999999999</v>
      </c>
      <c r="H6560" s="2">
        <f t="shared" si="205"/>
        <v>1911.4171000000001</v>
      </c>
      <c r="I6560" s="2">
        <v>2</v>
      </c>
      <c r="J6560" s="3">
        <v>44985</v>
      </c>
      <c r="K6560" s="3">
        <v>44988</v>
      </c>
      <c r="L6560" s="2" t="s">
        <v>31</v>
      </c>
      <c r="M6560" s="2" t="s">
        <v>27</v>
      </c>
      <c r="N6560" s="2">
        <v>475.13</v>
      </c>
      <c r="O6560" s="2" t="s">
        <v>23</v>
      </c>
      <c r="P6560" s="2" t="s">
        <v>23</v>
      </c>
    </row>
    <row r="6561" spans="1:16" ht="14.25" hidden="1" customHeight="1" x14ac:dyDescent="0.3">
      <c r="A6561" s="2" t="s">
        <v>6592</v>
      </c>
      <c r="B6561" s="2" t="str">
        <f>RIGHT(DmartSalesData[[#This Row],[order_id]],6)</f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2" t="s">
        <v>28</v>
      </c>
    </row>
    <row r="6562" spans="1:16" ht="14.25" hidden="1" customHeight="1" x14ac:dyDescent="0.3">
      <c r="A6562" s="2" t="s">
        <v>6593</v>
      </c>
      <c r="B6562" s="2" t="str">
        <f>RIGHT(DmartSalesData[[#This Row],[order_id]],6)</f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2" t="s">
        <v>17</v>
      </c>
    </row>
    <row r="6563" spans="1:16" ht="14.25" hidden="1" customHeight="1" x14ac:dyDescent="0.3">
      <c r="A6563" s="2" t="s">
        <v>6594</v>
      </c>
      <c r="B6563" s="2" t="str">
        <f>RIGHT(DmartSalesData[[#This Row],[order_id]],6)</f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2" t="s">
        <v>28</v>
      </c>
    </row>
    <row r="6564" spans="1:16" ht="14.25" hidden="1" customHeight="1" x14ac:dyDescent="0.3">
      <c r="A6564" s="2" t="s">
        <v>6595</v>
      </c>
      <c r="B6564" s="2" t="str">
        <f>RIGHT(DmartSalesData[[#This Row],[order_id]],6)</f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2" t="s">
        <v>34</v>
      </c>
    </row>
    <row r="6565" spans="1:16" ht="14.25" hidden="1" customHeight="1" x14ac:dyDescent="0.3">
      <c r="A6565" s="2" t="s">
        <v>6596</v>
      </c>
      <c r="B6565" s="2" t="str">
        <f>RIGHT(DmartSalesData[[#This Row],[order_id]],6)</f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2" t="s">
        <v>28</v>
      </c>
    </row>
    <row r="6566" spans="1:16" ht="14.25" hidden="1" customHeight="1" x14ac:dyDescent="0.3">
      <c r="A6566" s="2" t="s">
        <v>6597</v>
      </c>
      <c r="B6566" s="2" t="str">
        <f>RIGHT(DmartSalesData[[#This Row],[order_id]],6)</f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2" t="s">
        <v>17</v>
      </c>
    </row>
    <row r="6567" spans="1:16" ht="14.25" hidden="1" customHeight="1" x14ac:dyDescent="0.3">
      <c r="A6567" s="2" t="s">
        <v>6598</v>
      </c>
      <c r="B6567" s="2" t="str">
        <f>RIGHT(DmartSalesData[[#This Row],[order_id]],6)</f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2" t="s">
        <v>39</v>
      </c>
    </row>
    <row r="6568" spans="1:16" ht="14.25" hidden="1" customHeight="1" x14ac:dyDescent="0.3">
      <c r="A6568" s="2" t="s">
        <v>6599</v>
      </c>
      <c r="B6568" s="2" t="str">
        <f>RIGHT(DmartSalesData[[#This Row],[order_id]],6)</f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2" t="s">
        <v>34</v>
      </c>
    </row>
    <row r="6569" spans="1:16" ht="14.25" hidden="1" customHeight="1" x14ac:dyDescent="0.3">
      <c r="A6569" s="2" t="s">
        <v>6600</v>
      </c>
      <c r="B6569" s="2" t="str">
        <f>RIGHT(DmartSalesData[[#This Row],[order_id]],6)</f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2" t="s">
        <v>17</v>
      </c>
    </row>
    <row r="6570" spans="1:16" ht="14.25" hidden="1" customHeight="1" x14ac:dyDescent="0.3">
      <c r="A6570" s="2" t="s">
        <v>6601</v>
      </c>
      <c r="B6570" s="2" t="str">
        <f>RIGHT(DmartSalesData[[#This Row],[order_id]],6)</f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2" t="s">
        <v>23</v>
      </c>
    </row>
    <row r="6571" spans="1:16" ht="14.25" hidden="1" customHeight="1" x14ac:dyDescent="0.3">
      <c r="A6571" s="2" t="s">
        <v>6602</v>
      </c>
      <c r="B6571" s="2" t="str">
        <f>RIGHT(DmartSalesData[[#This Row],[order_id]],6)</f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2" t="s">
        <v>39</v>
      </c>
    </row>
    <row r="6572" spans="1:16" ht="14.25" hidden="1" customHeight="1" x14ac:dyDescent="0.3">
      <c r="A6572" s="2" t="s">
        <v>6603</v>
      </c>
      <c r="B6572" s="2" t="str">
        <f>RIGHT(DmartSalesData[[#This Row],[order_id]],6)</f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2" t="s">
        <v>23</v>
      </c>
    </row>
    <row r="6573" spans="1:16" ht="14.25" hidden="1" customHeight="1" x14ac:dyDescent="0.3">
      <c r="A6573" s="2" t="s">
        <v>6604</v>
      </c>
      <c r="B6573" s="2" t="str">
        <f>RIGHT(DmartSalesData[[#This Row],[order_id]],6)</f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2" t="s">
        <v>34</v>
      </c>
    </row>
    <row r="6574" spans="1:16" ht="14.25" hidden="1" customHeight="1" x14ac:dyDescent="0.3">
      <c r="A6574" s="2" t="s">
        <v>6605</v>
      </c>
      <c r="B6574" s="2" t="str">
        <f>RIGHT(DmartSalesData[[#This Row],[order_id]],6)</f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2" t="s">
        <v>17</v>
      </c>
    </row>
    <row r="6575" spans="1:16" ht="14.25" hidden="1" customHeight="1" x14ac:dyDescent="0.3">
      <c r="A6575" s="2" t="s">
        <v>6606</v>
      </c>
      <c r="B6575" s="2" t="str">
        <f>RIGHT(DmartSalesData[[#This Row],[order_id]],6)</f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2" t="s">
        <v>34</v>
      </c>
    </row>
    <row r="6576" spans="1:16" ht="14.25" hidden="1" customHeight="1" x14ac:dyDescent="0.3">
      <c r="A6576" s="2" t="s">
        <v>6607</v>
      </c>
      <c r="B6576" s="2" t="str">
        <f>RIGHT(DmartSalesData[[#This Row],[order_id]],6)</f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2" t="s">
        <v>28</v>
      </c>
    </row>
    <row r="6577" spans="1:16" ht="14.25" hidden="1" customHeight="1" x14ac:dyDescent="0.3">
      <c r="A6577" s="2" t="s">
        <v>6608</v>
      </c>
      <c r="B6577" s="2" t="str">
        <f>RIGHT(DmartSalesData[[#This Row],[order_id]],6)</f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2" t="s">
        <v>23</v>
      </c>
    </row>
    <row r="6578" spans="1:16" ht="14.25" hidden="1" customHeight="1" x14ac:dyDescent="0.3">
      <c r="A6578" s="2" t="s">
        <v>6609</v>
      </c>
      <c r="B6578" s="2" t="str">
        <f>RIGHT(DmartSalesData[[#This Row],[order_id]],6)</f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2" t="s">
        <v>34</v>
      </c>
    </row>
    <row r="6579" spans="1:16" ht="14.25" hidden="1" customHeight="1" x14ac:dyDescent="0.3">
      <c r="A6579" s="2" t="s">
        <v>6610</v>
      </c>
      <c r="B6579" s="2" t="str">
        <f>RIGHT(DmartSalesData[[#This Row],[order_id]],6)</f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2" t="s">
        <v>23</v>
      </c>
    </row>
    <row r="6580" spans="1:16" ht="14.25" hidden="1" customHeight="1" x14ac:dyDescent="0.3">
      <c r="A6580" s="2" t="s">
        <v>6611</v>
      </c>
      <c r="B6580" s="2" t="str">
        <f>RIGHT(DmartSalesData[[#This Row],[order_id]],6)</f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2" t="s">
        <v>28</v>
      </c>
    </row>
    <row r="6581" spans="1:16" ht="14.25" hidden="1" customHeight="1" x14ac:dyDescent="0.3">
      <c r="A6581" s="2" t="s">
        <v>6612</v>
      </c>
      <c r="B6581" s="2" t="str">
        <f>RIGHT(DmartSalesData[[#This Row],[order_id]],6)</f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2" t="s">
        <v>28</v>
      </c>
    </row>
    <row r="6582" spans="1:16" ht="14.25" hidden="1" customHeight="1" x14ac:dyDescent="0.3">
      <c r="A6582" s="2" t="s">
        <v>6588</v>
      </c>
      <c r="B6582" s="2" t="str">
        <f>RIGHT(DmartSalesData[[#This Row],[order_id]],6)</f>
        <v>106555</v>
      </c>
      <c r="C6582" s="2" t="s">
        <v>19</v>
      </c>
      <c r="D6582" s="2" t="s">
        <v>33</v>
      </c>
      <c r="E6582" s="2">
        <v>3356.55</v>
      </c>
      <c r="F6582" s="2">
        <v>0.39</v>
      </c>
      <c r="G6582" s="2">
        <f t="shared" si="204"/>
        <v>1309.0545000000002</v>
      </c>
      <c r="H6582" s="2">
        <f t="shared" si="205"/>
        <v>2047.4955</v>
      </c>
      <c r="I6582" s="2">
        <v>6</v>
      </c>
      <c r="J6582" s="3">
        <v>45345</v>
      </c>
      <c r="K6582" s="3">
        <v>45350</v>
      </c>
      <c r="L6582" s="2" t="s">
        <v>31</v>
      </c>
      <c r="M6582" s="2" t="s">
        <v>22</v>
      </c>
      <c r="N6582" s="2">
        <v>431.29</v>
      </c>
      <c r="O6582" s="2" t="s">
        <v>28</v>
      </c>
      <c r="P6582" s="2" t="s">
        <v>28</v>
      </c>
    </row>
    <row r="6583" spans="1:16" ht="14.25" hidden="1" customHeight="1" x14ac:dyDescent="0.3">
      <c r="A6583" s="2" t="s">
        <v>6614</v>
      </c>
      <c r="B6583" s="2" t="str">
        <f>RIGHT(DmartSalesData[[#This Row],[order_id]],6)</f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2" t="s">
        <v>28</v>
      </c>
    </row>
    <row r="6584" spans="1:16" ht="14.25" hidden="1" customHeight="1" x14ac:dyDescent="0.3">
      <c r="A6584" s="2" t="s">
        <v>6615</v>
      </c>
      <c r="B6584" s="2" t="str">
        <f>RIGHT(DmartSalesData[[#This Row],[order_id]],6)</f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2" t="s">
        <v>28</v>
      </c>
    </row>
    <row r="6585" spans="1:16" ht="14.25" hidden="1" customHeight="1" x14ac:dyDescent="0.3">
      <c r="A6585" s="2" t="s">
        <v>6591</v>
      </c>
      <c r="B6585" s="2" t="str">
        <f>RIGHT(DmartSalesData[[#This Row],[order_id]],6)</f>
        <v>106558</v>
      </c>
      <c r="C6585" s="2" t="s">
        <v>25</v>
      </c>
      <c r="D6585" s="2" t="s">
        <v>20</v>
      </c>
      <c r="E6585" s="2">
        <v>3376.66</v>
      </c>
      <c r="F6585" s="2">
        <v>0.32</v>
      </c>
      <c r="G6585" s="2">
        <f t="shared" si="204"/>
        <v>1080.5311999999999</v>
      </c>
      <c r="H6585" s="2">
        <f t="shared" si="205"/>
        <v>2296.1288</v>
      </c>
      <c r="I6585" s="2">
        <v>1</v>
      </c>
      <c r="J6585" s="3">
        <v>45496</v>
      </c>
      <c r="K6585" s="3">
        <v>45498</v>
      </c>
      <c r="L6585" s="2" t="s">
        <v>15</v>
      </c>
      <c r="M6585" s="2" t="s">
        <v>16</v>
      </c>
      <c r="N6585" s="2">
        <v>275.64999999999998</v>
      </c>
      <c r="O6585" s="2" t="s">
        <v>28</v>
      </c>
      <c r="P6585" s="2" t="s">
        <v>28</v>
      </c>
    </row>
    <row r="6586" spans="1:16" ht="14.25" hidden="1" customHeight="1" x14ac:dyDescent="0.3">
      <c r="A6586" s="2" t="s">
        <v>6617</v>
      </c>
      <c r="B6586" s="2" t="str">
        <f>RIGHT(DmartSalesData[[#This Row],[order_id]],6)</f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2" t="s">
        <v>28</v>
      </c>
    </row>
    <row r="6587" spans="1:16" ht="14.25" hidden="1" customHeight="1" x14ac:dyDescent="0.3">
      <c r="A6587" s="2" t="s">
        <v>6613</v>
      </c>
      <c r="B6587" s="2" t="str">
        <f>RIGHT(DmartSalesData[[#This Row],[order_id]],6)</f>
        <v>106580</v>
      </c>
      <c r="C6587" s="2" t="s">
        <v>19</v>
      </c>
      <c r="D6587" s="2" t="s">
        <v>33</v>
      </c>
      <c r="E6587" s="2">
        <v>4247.6099999999997</v>
      </c>
      <c r="F6587" s="2">
        <v>0.31</v>
      </c>
      <c r="G6587" s="2">
        <f t="shared" si="204"/>
        <v>1316.7591</v>
      </c>
      <c r="H6587" s="2">
        <f t="shared" si="205"/>
        <v>2930.8508999999995</v>
      </c>
      <c r="I6587" s="2">
        <v>2</v>
      </c>
      <c r="J6587" s="3">
        <v>45491</v>
      </c>
      <c r="K6587" s="3">
        <v>45497</v>
      </c>
      <c r="L6587" s="2" t="s">
        <v>21</v>
      </c>
      <c r="M6587" s="2" t="s">
        <v>27</v>
      </c>
      <c r="N6587" s="2">
        <v>324.42</v>
      </c>
      <c r="O6587" s="2" t="s">
        <v>34</v>
      </c>
      <c r="P6587" s="2" t="s">
        <v>34</v>
      </c>
    </row>
    <row r="6588" spans="1:16" ht="14.25" hidden="1" customHeight="1" x14ac:dyDescent="0.3">
      <c r="A6588" s="2" t="s">
        <v>6619</v>
      </c>
      <c r="B6588" s="2" t="str">
        <f>RIGHT(DmartSalesData[[#This Row],[order_id]],6)</f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2" t="s">
        <v>39</v>
      </c>
    </row>
    <row r="6589" spans="1:16" ht="14.25" hidden="1" customHeight="1" x14ac:dyDescent="0.3">
      <c r="A6589" s="2" t="s">
        <v>6620</v>
      </c>
      <c r="B6589" s="2" t="str">
        <f>RIGHT(DmartSalesData[[#This Row],[order_id]],6)</f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ref="G6589:G6652" si="206">E6589*F6589</f>
        <v>886.58019999999999</v>
      </c>
      <c r="H6589" s="2">
        <f t="shared" ref="H6589:H6652" si="207">E6589-G6589</f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2" t="s">
        <v>39</v>
      </c>
    </row>
    <row r="6590" spans="1:16" ht="14.25" hidden="1" customHeight="1" x14ac:dyDescent="0.3">
      <c r="A6590" s="2" t="s">
        <v>6621</v>
      </c>
      <c r="B6590" s="2" t="str">
        <f>RIGHT(DmartSalesData[[#This Row],[order_id]],6)</f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6"/>
        <v>119.3522</v>
      </c>
      <c r="H6590" s="2">
        <f t="shared" si="207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2" t="s">
        <v>34</v>
      </c>
    </row>
    <row r="6591" spans="1:16" ht="14.25" hidden="1" customHeight="1" x14ac:dyDescent="0.3">
      <c r="A6591" s="2" t="s">
        <v>6622</v>
      </c>
      <c r="B6591" s="2" t="str">
        <f>RIGHT(DmartSalesData[[#This Row],[order_id]],6)</f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6"/>
        <v>668.16160000000002</v>
      </c>
      <c r="H6591" s="2">
        <f t="shared" si="207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2" t="s">
        <v>39</v>
      </c>
    </row>
    <row r="6592" spans="1:16" ht="14.25" hidden="1" customHeight="1" x14ac:dyDescent="0.3">
      <c r="A6592" s="2" t="s">
        <v>6623</v>
      </c>
      <c r="B6592" s="2" t="str">
        <f>RIGHT(DmartSalesData[[#This Row],[order_id]],6)</f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6"/>
        <v>122.71769999999999</v>
      </c>
      <c r="H6592" s="2">
        <f t="shared" si="207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2" t="s">
        <v>28</v>
      </c>
    </row>
    <row r="6593" spans="1:16" ht="14.25" hidden="1" customHeight="1" x14ac:dyDescent="0.3">
      <c r="A6593" s="2" t="s">
        <v>6624</v>
      </c>
      <c r="B6593" s="2" t="str">
        <f>RIGHT(DmartSalesData[[#This Row],[order_id]],6)</f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6"/>
        <v>774.09779999999989</v>
      </c>
      <c r="H6593" s="2">
        <f t="shared" si="207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2" t="s">
        <v>39</v>
      </c>
    </row>
    <row r="6594" spans="1:16" ht="14.25" hidden="1" customHeight="1" x14ac:dyDescent="0.3">
      <c r="A6594" s="2" t="s">
        <v>6625</v>
      </c>
      <c r="B6594" s="2" t="str">
        <f>RIGHT(DmartSalesData[[#This Row],[order_id]],6)</f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6"/>
        <v>848.6604000000001</v>
      </c>
      <c r="H6594" s="2">
        <f t="shared" si="207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2" t="s">
        <v>23</v>
      </c>
    </row>
    <row r="6595" spans="1:16" ht="14.25" hidden="1" customHeight="1" x14ac:dyDescent="0.3">
      <c r="A6595" s="2" t="s">
        <v>6616</v>
      </c>
      <c r="B6595" s="2" t="str">
        <f>RIGHT(DmartSalesData[[#This Row],[order_id]],6)</f>
        <v>106583</v>
      </c>
      <c r="C6595" s="2" t="s">
        <v>41</v>
      </c>
      <c r="D6595" s="2" t="s">
        <v>33</v>
      </c>
      <c r="E6595" s="2">
        <v>4895.2700000000004</v>
      </c>
      <c r="F6595" s="2">
        <v>0.48</v>
      </c>
      <c r="G6595" s="2">
        <f t="shared" si="206"/>
        <v>2349.7296000000001</v>
      </c>
      <c r="H6595" s="2">
        <f t="shared" si="207"/>
        <v>2545.5404000000003</v>
      </c>
      <c r="I6595" s="2">
        <v>6</v>
      </c>
      <c r="J6595" s="3">
        <v>45645</v>
      </c>
      <c r="K6595" s="3">
        <v>45648</v>
      </c>
      <c r="L6595" s="2" t="s">
        <v>21</v>
      </c>
      <c r="M6595" s="2" t="s">
        <v>16</v>
      </c>
      <c r="N6595" s="2">
        <v>1377.53</v>
      </c>
      <c r="O6595" s="2" t="s">
        <v>48</v>
      </c>
      <c r="P6595" s="2" t="s">
        <v>48</v>
      </c>
    </row>
    <row r="6596" spans="1:16" ht="14.25" hidden="1" customHeight="1" x14ac:dyDescent="0.3">
      <c r="A6596" s="2" t="s">
        <v>6627</v>
      </c>
      <c r="B6596" s="2" t="str">
        <f>RIGHT(DmartSalesData[[#This Row],[order_id]],6)</f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2" t="s">
        <v>34</v>
      </c>
    </row>
    <row r="6597" spans="1:16" ht="14.25" hidden="1" customHeight="1" x14ac:dyDescent="0.3">
      <c r="A6597" s="2" t="s">
        <v>6628</v>
      </c>
      <c r="B6597" s="2" t="str">
        <f>RIGHT(DmartSalesData[[#This Row],[order_id]],6)</f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2" t="s">
        <v>17</v>
      </c>
    </row>
    <row r="6598" spans="1:16" ht="14.25" hidden="1" customHeight="1" x14ac:dyDescent="0.3">
      <c r="A6598" s="2" t="s">
        <v>6629</v>
      </c>
      <c r="B6598" s="2" t="str">
        <f>RIGHT(DmartSalesData[[#This Row],[order_id]],6)</f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2" t="s">
        <v>28</v>
      </c>
    </row>
    <row r="6599" spans="1:16" ht="14.25" hidden="1" customHeight="1" x14ac:dyDescent="0.3">
      <c r="A6599" s="2" t="s">
        <v>6630</v>
      </c>
      <c r="B6599" s="2" t="str">
        <f>RIGHT(DmartSalesData[[#This Row],[order_id]],6)</f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2" t="s">
        <v>39</v>
      </c>
    </row>
    <row r="6600" spans="1:16" ht="14.25" hidden="1" customHeight="1" x14ac:dyDescent="0.3">
      <c r="A6600" s="2" t="s">
        <v>6631</v>
      </c>
      <c r="B6600" s="2" t="str">
        <f>RIGHT(DmartSalesData[[#This Row],[order_id]],6)</f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2" t="s">
        <v>17</v>
      </c>
    </row>
    <row r="6601" spans="1:16" ht="14.25" hidden="1" customHeight="1" x14ac:dyDescent="0.3">
      <c r="A6601" s="2" t="s">
        <v>6632</v>
      </c>
      <c r="B6601" s="2" t="str">
        <f>RIGHT(DmartSalesData[[#This Row],[order_id]],6)</f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2" t="s">
        <v>48</v>
      </c>
    </row>
    <row r="6602" spans="1:16" ht="14.25" hidden="1" customHeight="1" x14ac:dyDescent="0.3">
      <c r="A6602" s="2" t="s">
        <v>6633</v>
      </c>
      <c r="B6602" s="2" t="str">
        <f>RIGHT(DmartSalesData[[#This Row],[order_id]],6)</f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2" t="s">
        <v>23</v>
      </c>
    </row>
    <row r="6603" spans="1:16" ht="14.25" hidden="1" customHeight="1" x14ac:dyDescent="0.3">
      <c r="A6603" s="2" t="s">
        <v>6634</v>
      </c>
      <c r="B6603" s="2" t="str">
        <f>RIGHT(DmartSalesData[[#This Row],[order_id]],6)</f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2" t="s">
        <v>39</v>
      </c>
    </row>
    <row r="6604" spans="1:16" ht="14.25" hidden="1" customHeight="1" x14ac:dyDescent="0.3">
      <c r="A6604" s="2" t="s">
        <v>6635</v>
      </c>
      <c r="B6604" s="2" t="str">
        <f>RIGHT(DmartSalesData[[#This Row],[order_id]],6)</f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2" t="s">
        <v>48</v>
      </c>
    </row>
    <row r="6605" spans="1:16" ht="14.25" hidden="1" customHeight="1" x14ac:dyDescent="0.3">
      <c r="A6605" s="2" t="s">
        <v>6618</v>
      </c>
      <c r="B6605" s="2" t="str">
        <f>RIGHT(DmartSalesData[[#This Row],[order_id]],6)</f>
        <v>106585</v>
      </c>
      <c r="C6605" s="2" t="s">
        <v>13</v>
      </c>
      <c r="D6605" s="2" t="s">
        <v>26</v>
      </c>
      <c r="E6605" s="2">
        <v>3088.09</v>
      </c>
      <c r="F6605" s="2">
        <v>0.49</v>
      </c>
      <c r="G6605" s="2">
        <f t="shared" si="206"/>
        <v>1513.1641</v>
      </c>
      <c r="H6605" s="2">
        <f t="shared" si="207"/>
        <v>1574.9259000000002</v>
      </c>
      <c r="I6605" s="2">
        <v>3</v>
      </c>
      <c r="J6605" s="3">
        <v>45452</v>
      </c>
      <c r="K6605" s="3">
        <v>45455</v>
      </c>
      <c r="L6605" s="2" t="s">
        <v>15</v>
      </c>
      <c r="M6605" s="2" t="s">
        <v>27</v>
      </c>
      <c r="N6605" s="2">
        <v>546.26</v>
      </c>
      <c r="O6605" s="2" t="s">
        <v>34</v>
      </c>
      <c r="P6605" s="2" t="s">
        <v>34</v>
      </c>
    </row>
    <row r="6606" spans="1:16" ht="14.25" hidden="1" customHeight="1" x14ac:dyDescent="0.3">
      <c r="A6606" s="2" t="s">
        <v>6637</v>
      </c>
      <c r="B6606" s="2" t="str">
        <f>RIGHT(DmartSalesData[[#This Row],[order_id]],6)</f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2" t="s">
        <v>28</v>
      </c>
    </row>
    <row r="6607" spans="1:16" ht="14.25" hidden="1" customHeight="1" x14ac:dyDescent="0.3">
      <c r="A6607" s="2" t="s">
        <v>6626</v>
      </c>
      <c r="B6607" s="2" t="str">
        <f>RIGHT(DmartSalesData[[#This Row],[order_id]],6)</f>
        <v>106593</v>
      </c>
      <c r="C6607" s="2" t="s">
        <v>25</v>
      </c>
      <c r="D6607" s="2" t="s">
        <v>33</v>
      </c>
      <c r="E6607" s="2">
        <v>3974.68</v>
      </c>
      <c r="F6607" s="2">
        <v>0.3</v>
      </c>
      <c r="G6607" s="2">
        <f t="shared" si="206"/>
        <v>1192.404</v>
      </c>
      <c r="H6607" s="2">
        <f t="shared" si="207"/>
        <v>2782.2759999999998</v>
      </c>
      <c r="I6607" s="2">
        <v>3</v>
      </c>
      <c r="J6607" s="3">
        <v>45618</v>
      </c>
      <c r="K6607" s="3">
        <v>45625</v>
      </c>
      <c r="L6607" s="2" t="s">
        <v>15</v>
      </c>
      <c r="M6607" s="2" t="s">
        <v>22</v>
      </c>
      <c r="N6607" s="2">
        <v>705.77</v>
      </c>
      <c r="O6607" s="2" t="s">
        <v>48</v>
      </c>
      <c r="P6607" s="2" t="s">
        <v>48</v>
      </c>
    </row>
    <row r="6608" spans="1:16" ht="14.25" hidden="1" customHeight="1" x14ac:dyDescent="0.3">
      <c r="A6608" s="2" t="s">
        <v>6639</v>
      </c>
      <c r="B6608" s="2" t="str">
        <f>RIGHT(DmartSalesData[[#This Row],[order_id]],6)</f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2" t="s">
        <v>34</v>
      </c>
    </row>
    <row r="6609" spans="1:16" ht="14.25" hidden="1" customHeight="1" x14ac:dyDescent="0.3">
      <c r="A6609" s="2" t="s">
        <v>6636</v>
      </c>
      <c r="B6609" s="2" t="str">
        <f>RIGHT(DmartSalesData[[#This Row],[order_id]],6)</f>
        <v>106603</v>
      </c>
      <c r="C6609" s="2" t="s">
        <v>25</v>
      </c>
      <c r="D6609" s="2" t="s">
        <v>14</v>
      </c>
      <c r="E6609" s="2">
        <v>3956.28</v>
      </c>
      <c r="F6609" s="2">
        <v>0.34</v>
      </c>
      <c r="G6609" s="2">
        <f t="shared" si="206"/>
        <v>1345.1352000000002</v>
      </c>
      <c r="H6609" s="2">
        <f t="shared" si="207"/>
        <v>2611.1448</v>
      </c>
      <c r="I6609" s="2">
        <v>3</v>
      </c>
      <c r="J6609" s="3">
        <v>45238</v>
      </c>
      <c r="K6609" s="3">
        <v>45243</v>
      </c>
      <c r="L6609" s="2" t="s">
        <v>31</v>
      </c>
      <c r="M6609" s="2" t="s">
        <v>16</v>
      </c>
      <c r="N6609" s="2">
        <v>1132.6099999999999</v>
      </c>
      <c r="O6609" s="2" t="s">
        <v>28</v>
      </c>
      <c r="P6609" s="2" t="s">
        <v>28</v>
      </c>
    </row>
    <row r="6610" spans="1:16" ht="14.25" hidden="1" customHeight="1" x14ac:dyDescent="0.3">
      <c r="A6610" s="2" t="s">
        <v>6641</v>
      </c>
      <c r="B6610" s="2" t="str">
        <f>RIGHT(DmartSalesData[[#This Row],[order_id]],6)</f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2" t="s">
        <v>39</v>
      </c>
    </row>
    <row r="6611" spans="1:16" ht="14.25" hidden="1" customHeight="1" x14ac:dyDescent="0.3">
      <c r="A6611" s="2" t="s">
        <v>6642</v>
      </c>
      <c r="B6611" s="2" t="str">
        <f>RIGHT(DmartSalesData[[#This Row],[order_id]],6)</f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2" t="s">
        <v>28</v>
      </c>
    </row>
    <row r="6612" spans="1:16" ht="14.25" hidden="1" customHeight="1" x14ac:dyDescent="0.3">
      <c r="A6612" s="2" t="s">
        <v>6638</v>
      </c>
      <c r="B6612" s="2" t="str">
        <f>RIGHT(DmartSalesData[[#This Row],[order_id]],6)</f>
        <v>106605</v>
      </c>
      <c r="C6612" s="2" t="s">
        <v>41</v>
      </c>
      <c r="D6612" s="2" t="s">
        <v>26</v>
      </c>
      <c r="E6612" s="2">
        <v>3621.67</v>
      </c>
      <c r="F6612" s="2">
        <v>0.48</v>
      </c>
      <c r="G6612" s="2">
        <f t="shared" si="206"/>
        <v>1738.4015999999999</v>
      </c>
      <c r="H6612" s="2">
        <f t="shared" si="207"/>
        <v>1883.2684000000002</v>
      </c>
      <c r="I6612" s="2">
        <v>5</v>
      </c>
      <c r="J6612" s="3">
        <v>45557</v>
      </c>
      <c r="K6612" s="3">
        <v>45561</v>
      </c>
      <c r="L6612" s="2" t="s">
        <v>21</v>
      </c>
      <c r="M6612" s="2" t="s">
        <v>22</v>
      </c>
      <c r="N6612" s="2">
        <v>599.84</v>
      </c>
      <c r="O6612" s="2" t="s">
        <v>34</v>
      </c>
      <c r="P6612" s="2" t="s">
        <v>34</v>
      </c>
    </row>
    <row r="6613" spans="1:16" ht="14.25" hidden="1" customHeight="1" x14ac:dyDescent="0.3">
      <c r="A6613" s="2" t="s">
        <v>6640</v>
      </c>
      <c r="B6613" s="2" t="str">
        <f>RIGHT(DmartSalesData[[#This Row],[order_id]],6)</f>
        <v>106607</v>
      </c>
      <c r="C6613" s="2" t="s">
        <v>13</v>
      </c>
      <c r="D6613" s="2" t="s">
        <v>20</v>
      </c>
      <c r="E6613" s="2">
        <v>3932.58</v>
      </c>
      <c r="F6613" s="2">
        <v>0.32</v>
      </c>
      <c r="G6613" s="2">
        <f t="shared" si="206"/>
        <v>1258.4256</v>
      </c>
      <c r="H6613" s="2">
        <f t="shared" si="207"/>
        <v>2674.1543999999999</v>
      </c>
      <c r="I6613" s="2">
        <v>6</v>
      </c>
      <c r="J6613" s="3">
        <v>44990</v>
      </c>
      <c r="K6613" s="3">
        <v>44997</v>
      </c>
      <c r="L6613" s="2" t="s">
        <v>15</v>
      </c>
      <c r="M6613" s="2" t="s">
        <v>22</v>
      </c>
      <c r="N6613" s="2">
        <v>654.82000000000005</v>
      </c>
      <c r="O6613" s="2" t="s">
        <v>34</v>
      </c>
      <c r="P6613" s="2" t="s">
        <v>34</v>
      </c>
    </row>
    <row r="6614" spans="1:16" ht="14.25" hidden="1" customHeight="1" x14ac:dyDescent="0.3">
      <c r="A6614" s="2" t="s">
        <v>6645</v>
      </c>
      <c r="B6614" s="2" t="str">
        <f>RIGHT(DmartSalesData[[#This Row],[order_id]],6)</f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2" t="s">
        <v>23</v>
      </c>
    </row>
    <row r="6615" spans="1:16" ht="14.25" hidden="1" customHeight="1" x14ac:dyDescent="0.3">
      <c r="A6615" s="2" t="s">
        <v>6646</v>
      </c>
      <c r="B6615" s="2" t="str">
        <f>RIGHT(DmartSalesData[[#This Row],[order_id]],6)</f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2" t="s">
        <v>39</v>
      </c>
    </row>
    <row r="6616" spans="1:16" ht="14.25" hidden="1" customHeight="1" x14ac:dyDescent="0.3">
      <c r="A6616" s="2" t="s">
        <v>6647</v>
      </c>
      <c r="B6616" s="2" t="str">
        <f>RIGHT(DmartSalesData[[#This Row],[order_id]],6)</f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2" t="s">
        <v>17</v>
      </c>
    </row>
    <row r="6617" spans="1:16" ht="14.25" hidden="1" customHeight="1" x14ac:dyDescent="0.3">
      <c r="A6617" s="2" t="s">
        <v>6643</v>
      </c>
      <c r="B6617" s="2" t="str">
        <f>RIGHT(DmartSalesData[[#This Row],[order_id]],6)</f>
        <v>106610</v>
      </c>
      <c r="C6617" s="2" t="s">
        <v>41</v>
      </c>
      <c r="D6617" s="2" t="s">
        <v>14</v>
      </c>
      <c r="E6617" s="2">
        <v>4786.4799999999996</v>
      </c>
      <c r="F6617" s="2">
        <v>0.26</v>
      </c>
      <c r="G6617" s="2">
        <f t="shared" si="206"/>
        <v>1244.4848</v>
      </c>
      <c r="H6617" s="2">
        <f t="shared" si="207"/>
        <v>3541.9951999999994</v>
      </c>
      <c r="I6617" s="2">
        <v>2</v>
      </c>
      <c r="J6617" s="3">
        <v>45585</v>
      </c>
      <c r="K6617" s="3">
        <v>45588</v>
      </c>
      <c r="L6617" s="2" t="s">
        <v>15</v>
      </c>
      <c r="M6617" s="2" t="s">
        <v>27</v>
      </c>
      <c r="N6617" s="2">
        <v>1349.02</v>
      </c>
      <c r="O6617" s="2" t="s">
        <v>23</v>
      </c>
      <c r="P6617" s="2" t="s">
        <v>23</v>
      </c>
    </row>
    <row r="6618" spans="1:16" ht="14.25" hidden="1" customHeight="1" x14ac:dyDescent="0.3">
      <c r="A6618" s="2" t="s">
        <v>6644</v>
      </c>
      <c r="B6618" s="2" t="str">
        <f>RIGHT(DmartSalesData[[#This Row],[order_id]],6)</f>
        <v>106611</v>
      </c>
      <c r="C6618" s="2" t="s">
        <v>41</v>
      </c>
      <c r="D6618" s="2" t="s">
        <v>33</v>
      </c>
      <c r="E6618" s="2">
        <v>4072.3</v>
      </c>
      <c r="F6618" s="2">
        <v>0.46</v>
      </c>
      <c r="G6618" s="2">
        <f t="shared" si="206"/>
        <v>1873.2580000000003</v>
      </c>
      <c r="H6618" s="2">
        <f t="shared" si="207"/>
        <v>2199.0419999999999</v>
      </c>
      <c r="I6618" s="2">
        <v>7</v>
      </c>
      <c r="J6618" s="3">
        <v>45575</v>
      </c>
      <c r="K6618" s="3">
        <v>45581</v>
      </c>
      <c r="L6618" s="2" t="s">
        <v>31</v>
      </c>
      <c r="M6618" s="2" t="s">
        <v>22</v>
      </c>
      <c r="N6618" s="2">
        <v>564.79999999999995</v>
      </c>
      <c r="O6618" s="2" t="s">
        <v>39</v>
      </c>
      <c r="P6618" s="2" t="s">
        <v>39</v>
      </c>
    </row>
    <row r="6619" spans="1:16" ht="14.25" hidden="1" customHeight="1" x14ac:dyDescent="0.3">
      <c r="A6619" s="2" t="s">
        <v>6650</v>
      </c>
      <c r="B6619" s="2" t="str">
        <f>RIGHT(DmartSalesData[[#This Row],[order_id]],6)</f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2" t="s">
        <v>48</v>
      </c>
    </row>
    <row r="6620" spans="1:16" ht="14.25" hidden="1" customHeight="1" x14ac:dyDescent="0.3">
      <c r="A6620" s="2" t="s">
        <v>6648</v>
      </c>
      <c r="B6620" s="2" t="str">
        <f>RIGHT(DmartSalesData[[#This Row],[order_id]],6)</f>
        <v>106615</v>
      </c>
      <c r="C6620" s="2" t="s">
        <v>13</v>
      </c>
      <c r="D6620" s="2" t="s">
        <v>14</v>
      </c>
      <c r="E6620" s="2">
        <v>4751.6899999999996</v>
      </c>
      <c r="F6620" s="2">
        <v>0.39</v>
      </c>
      <c r="G6620" s="2">
        <f t="shared" si="206"/>
        <v>1853.1590999999999</v>
      </c>
      <c r="H6620" s="2">
        <f t="shared" si="207"/>
        <v>2898.5308999999997</v>
      </c>
      <c r="I6620" s="2">
        <v>7</v>
      </c>
      <c r="J6620" s="3">
        <v>45408</v>
      </c>
      <c r="K6620" s="3">
        <v>45409</v>
      </c>
      <c r="L6620" s="2" t="s">
        <v>31</v>
      </c>
      <c r="M6620" s="2" t="s">
        <v>22</v>
      </c>
      <c r="N6620" s="2">
        <v>386.74</v>
      </c>
      <c r="O6620" s="2" t="s">
        <v>23</v>
      </c>
      <c r="P6620" s="2" t="s">
        <v>23</v>
      </c>
    </row>
    <row r="6621" spans="1:16" ht="14.25" hidden="1" customHeight="1" x14ac:dyDescent="0.3">
      <c r="A6621" s="2" t="s">
        <v>6652</v>
      </c>
      <c r="B6621" s="2" t="str">
        <f>RIGHT(DmartSalesData[[#This Row],[order_id]],6)</f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2" t="s">
        <v>39</v>
      </c>
    </row>
    <row r="6622" spans="1:16" ht="14.25" hidden="1" customHeight="1" x14ac:dyDescent="0.3">
      <c r="A6622" s="2" t="s">
        <v>6653</v>
      </c>
      <c r="B6622" s="2" t="str">
        <f>RIGHT(DmartSalesData[[#This Row],[order_id]],6)</f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2" t="s">
        <v>39</v>
      </c>
    </row>
    <row r="6623" spans="1:16" ht="14.25" hidden="1" customHeight="1" x14ac:dyDescent="0.3">
      <c r="A6623" s="2" t="s">
        <v>6654</v>
      </c>
      <c r="B6623" s="2" t="str">
        <f>RIGHT(DmartSalesData[[#This Row],[order_id]],6)</f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2" t="s">
        <v>34</v>
      </c>
    </row>
    <row r="6624" spans="1:16" ht="14.25" hidden="1" customHeight="1" x14ac:dyDescent="0.3">
      <c r="A6624" s="2" t="s">
        <v>6655</v>
      </c>
      <c r="B6624" s="2" t="str">
        <f>RIGHT(DmartSalesData[[#This Row],[order_id]],6)</f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2" t="s">
        <v>34</v>
      </c>
    </row>
    <row r="6625" spans="1:16" ht="14.25" hidden="1" customHeight="1" x14ac:dyDescent="0.3">
      <c r="A6625" s="2" t="s">
        <v>6649</v>
      </c>
      <c r="B6625" s="2" t="str">
        <f>RIGHT(DmartSalesData[[#This Row],[order_id]],6)</f>
        <v>106616</v>
      </c>
      <c r="C6625" s="2" t="s">
        <v>41</v>
      </c>
      <c r="D6625" s="2" t="s">
        <v>26</v>
      </c>
      <c r="E6625" s="2">
        <v>2955.16</v>
      </c>
      <c r="F6625" s="2">
        <v>0.34</v>
      </c>
      <c r="G6625" s="2">
        <f t="shared" si="206"/>
        <v>1004.7544</v>
      </c>
      <c r="H6625" s="2">
        <f t="shared" si="207"/>
        <v>1950.4055999999998</v>
      </c>
      <c r="I6625" s="2">
        <v>3</v>
      </c>
      <c r="J6625" s="3">
        <v>45250</v>
      </c>
      <c r="K6625" s="3">
        <v>45253</v>
      </c>
      <c r="L6625" s="2" t="s">
        <v>21</v>
      </c>
      <c r="M6625" s="2" t="s">
        <v>27</v>
      </c>
      <c r="N6625" s="2">
        <v>418.9</v>
      </c>
      <c r="O6625" s="2" t="s">
        <v>39</v>
      </c>
      <c r="P6625" s="2" t="s">
        <v>39</v>
      </c>
    </row>
    <row r="6626" spans="1:16" ht="14.25" hidden="1" customHeight="1" x14ac:dyDescent="0.3">
      <c r="A6626" s="2" t="s">
        <v>6657</v>
      </c>
      <c r="B6626" s="2" t="str">
        <f>RIGHT(DmartSalesData[[#This Row],[order_id]],6)</f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2" t="s">
        <v>39</v>
      </c>
    </row>
    <row r="6627" spans="1:16" ht="14.25" hidden="1" customHeight="1" x14ac:dyDescent="0.3">
      <c r="A6627" s="2" t="s">
        <v>6658</v>
      </c>
      <c r="B6627" s="2" t="str">
        <f>RIGHT(DmartSalesData[[#This Row],[order_id]],6)</f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2" t="s">
        <v>23</v>
      </c>
    </row>
    <row r="6628" spans="1:16" ht="14.25" hidden="1" customHeight="1" x14ac:dyDescent="0.3">
      <c r="A6628" s="2" t="s">
        <v>6659</v>
      </c>
      <c r="B6628" s="2" t="str">
        <f>RIGHT(DmartSalesData[[#This Row],[order_id]],6)</f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2" t="s">
        <v>17</v>
      </c>
    </row>
    <row r="6629" spans="1:16" ht="14.25" hidden="1" customHeight="1" x14ac:dyDescent="0.3">
      <c r="A6629" s="2" t="s">
        <v>6651</v>
      </c>
      <c r="B6629" s="2" t="str">
        <f>RIGHT(DmartSalesData[[#This Row],[order_id]],6)</f>
        <v>106618</v>
      </c>
      <c r="C6629" s="2" t="s">
        <v>13</v>
      </c>
      <c r="D6629" s="2" t="s">
        <v>26</v>
      </c>
      <c r="E6629" s="2">
        <v>3685.92</v>
      </c>
      <c r="F6629" s="2">
        <v>0.31</v>
      </c>
      <c r="G6629" s="2">
        <f t="shared" si="206"/>
        <v>1142.6351999999999</v>
      </c>
      <c r="H6629" s="2">
        <f t="shared" si="207"/>
        <v>2543.2848000000004</v>
      </c>
      <c r="I6629" s="2">
        <v>1</v>
      </c>
      <c r="J6629" s="3">
        <v>45017</v>
      </c>
      <c r="K6629" s="3">
        <v>45020</v>
      </c>
      <c r="L6629" s="2" t="s">
        <v>15</v>
      </c>
      <c r="M6629" s="2" t="s">
        <v>16</v>
      </c>
      <c r="N6629" s="2">
        <v>670.76</v>
      </c>
      <c r="O6629" s="2" t="s">
        <v>28</v>
      </c>
      <c r="P6629" s="2" t="s">
        <v>28</v>
      </c>
    </row>
    <row r="6630" spans="1:16" ht="14.25" hidden="1" customHeight="1" x14ac:dyDescent="0.3">
      <c r="A6630" s="2" t="s">
        <v>6656</v>
      </c>
      <c r="B6630" s="2" t="str">
        <f>RIGHT(DmartSalesData[[#This Row],[order_id]],6)</f>
        <v>106623</v>
      </c>
      <c r="C6630" s="2" t="s">
        <v>13</v>
      </c>
      <c r="D6630" s="2" t="s">
        <v>26</v>
      </c>
      <c r="E6630" s="2">
        <v>2126.6999999999998</v>
      </c>
      <c r="F6630" s="2">
        <v>0.49</v>
      </c>
      <c r="G6630" s="2">
        <f t="shared" si="206"/>
        <v>1042.0829999999999</v>
      </c>
      <c r="H6630" s="2">
        <f t="shared" si="207"/>
        <v>1084.617</v>
      </c>
      <c r="I6630" s="2">
        <v>5</v>
      </c>
      <c r="J6630" s="3">
        <v>45294</v>
      </c>
      <c r="K6630" s="3">
        <v>45298</v>
      </c>
      <c r="L6630" s="2" t="s">
        <v>15</v>
      </c>
      <c r="M6630" s="2" t="s">
        <v>27</v>
      </c>
      <c r="N6630" s="2">
        <v>529.88</v>
      </c>
      <c r="O6630" s="2" t="s">
        <v>48</v>
      </c>
      <c r="P6630" s="2" t="s">
        <v>48</v>
      </c>
    </row>
    <row r="6631" spans="1:16" ht="14.25" hidden="1" customHeight="1" x14ac:dyDescent="0.3">
      <c r="A6631" s="2" t="s">
        <v>6662</v>
      </c>
      <c r="B6631" s="2" t="str">
        <f>RIGHT(DmartSalesData[[#This Row],[order_id]],6)</f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2" t="s">
        <v>28</v>
      </c>
    </row>
    <row r="6632" spans="1:16" ht="14.25" hidden="1" customHeight="1" x14ac:dyDescent="0.3">
      <c r="A6632" s="2" t="s">
        <v>6663</v>
      </c>
      <c r="B6632" s="2" t="str">
        <f>RIGHT(DmartSalesData[[#This Row],[order_id]],6)</f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2" t="s">
        <v>23</v>
      </c>
    </row>
    <row r="6633" spans="1:16" ht="14.25" hidden="1" customHeight="1" x14ac:dyDescent="0.3">
      <c r="A6633" s="2" t="s">
        <v>6660</v>
      </c>
      <c r="B6633" s="2" t="str">
        <f>RIGHT(DmartSalesData[[#This Row],[order_id]],6)</f>
        <v>106627</v>
      </c>
      <c r="C6633" s="2" t="s">
        <v>41</v>
      </c>
      <c r="D6633" s="2" t="s">
        <v>14</v>
      </c>
      <c r="E6633" s="2">
        <v>2938.37</v>
      </c>
      <c r="F6633" s="2">
        <v>0.48</v>
      </c>
      <c r="G6633" s="2">
        <f t="shared" si="206"/>
        <v>1410.4176</v>
      </c>
      <c r="H6633" s="2">
        <f t="shared" si="207"/>
        <v>1527.9523999999999</v>
      </c>
      <c r="I6633" s="2">
        <v>2</v>
      </c>
      <c r="J6633" s="3">
        <v>45461</v>
      </c>
      <c r="K6633" s="3">
        <v>45462</v>
      </c>
      <c r="L6633" s="2" t="s">
        <v>21</v>
      </c>
      <c r="M6633" s="2" t="s">
        <v>16</v>
      </c>
      <c r="N6633" s="2">
        <v>582.61</v>
      </c>
      <c r="O6633" s="2" t="s">
        <v>34</v>
      </c>
      <c r="P6633" s="2" t="s">
        <v>34</v>
      </c>
    </row>
    <row r="6634" spans="1:16" ht="14.25" hidden="1" customHeight="1" x14ac:dyDescent="0.3">
      <c r="A6634" s="2" t="s">
        <v>6661</v>
      </c>
      <c r="B6634" s="2" t="str">
        <f>RIGHT(DmartSalesData[[#This Row],[order_id]],6)</f>
        <v>106628</v>
      </c>
      <c r="C6634" s="2" t="s">
        <v>13</v>
      </c>
      <c r="D6634" s="2" t="s">
        <v>26</v>
      </c>
      <c r="E6634" s="2">
        <v>3342.37</v>
      </c>
      <c r="F6634" s="2">
        <v>0.31</v>
      </c>
      <c r="G6634" s="2">
        <f t="shared" si="206"/>
        <v>1036.1347000000001</v>
      </c>
      <c r="H6634" s="2">
        <f t="shared" si="207"/>
        <v>2306.2352999999998</v>
      </c>
      <c r="I6634" s="2">
        <v>8</v>
      </c>
      <c r="J6634" s="3">
        <v>45205</v>
      </c>
      <c r="K6634" s="3">
        <v>45206</v>
      </c>
      <c r="L6634" s="2" t="s">
        <v>15</v>
      </c>
      <c r="M6634" s="2" t="s">
        <v>27</v>
      </c>
      <c r="N6634" s="2">
        <v>633.4</v>
      </c>
      <c r="O6634" s="2" t="s">
        <v>34</v>
      </c>
      <c r="P6634" s="2" t="s">
        <v>34</v>
      </c>
    </row>
    <row r="6635" spans="1:16" ht="14.25" hidden="1" customHeight="1" x14ac:dyDescent="0.3">
      <c r="A6635" s="2" t="s">
        <v>6666</v>
      </c>
      <c r="B6635" s="2" t="str">
        <f>RIGHT(DmartSalesData[[#This Row],[order_id]],6)</f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2" t="s">
        <v>39</v>
      </c>
    </row>
    <row r="6636" spans="1:16" ht="14.25" hidden="1" customHeight="1" x14ac:dyDescent="0.3">
      <c r="A6636" s="2" t="s">
        <v>6667</v>
      </c>
      <c r="B6636" s="2" t="str">
        <f>RIGHT(DmartSalesData[[#This Row],[order_id]],6)</f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2" t="s">
        <v>17</v>
      </c>
    </row>
    <row r="6637" spans="1:16" ht="14.25" hidden="1" customHeight="1" x14ac:dyDescent="0.3">
      <c r="A6637" s="2" t="s">
        <v>6668</v>
      </c>
      <c r="B6637" s="2" t="str">
        <f>RIGHT(DmartSalesData[[#This Row],[order_id]],6)</f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2" t="s">
        <v>48</v>
      </c>
    </row>
    <row r="6638" spans="1:16" ht="14.25" hidden="1" customHeight="1" x14ac:dyDescent="0.3">
      <c r="A6638" s="2" t="s">
        <v>6664</v>
      </c>
      <c r="B6638" s="2" t="str">
        <f>RIGHT(DmartSalesData[[#This Row],[order_id]],6)</f>
        <v>106631</v>
      </c>
      <c r="C6638" s="2" t="s">
        <v>19</v>
      </c>
      <c r="D6638" s="2" t="s">
        <v>14</v>
      </c>
      <c r="E6638" s="2">
        <v>3733.87</v>
      </c>
      <c r="F6638" s="2">
        <v>0.47</v>
      </c>
      <c r="G6638" s="2">
        <f t="shared" si="206"/>
        <v>1754.9188999999999</v>
      </c>
      <c r="H6638" s="2">
        <f t="shared" si="207"/>
        <v>1978.9511</v>
      </c>
      <c r="I6638" s="2">
        <v>1</v>
      </c>
      <c r="J6638" s="3">
        <v>45442</v>
      </c>
      <c r="K6638" s="3">
        <v>45448</v>
      </c>
      <c r="L6638" s="2" t="s">
        <v>31</v>
      </c>
      <c r="M6638" s="2" t="s">
        <v>27</v>
      </c>
      <c r="N6638" s="2">
        <v>242.36</v>
      </c>
      <c r="O6638" s="2" t="s">
        <v>39</v>
      </c>
      <c r="P6638" s="2" t="s">
        <v>39</v>
      </c>
    </row>
    <row r="6639" spans="1:16" ht="14.25" hidden="1" customHeight="1" x14ac:dyDescent="0.3">
      <c r="A6639" s="2" t="s">
        <v>6670</v>
      </c>
      <c r="B6639" s="2" t="str">
        <f>RIGHT(DmartSalesData[[#This Row],[order_id]],6)</f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2" t="s">
        <v>17</v>
      </c>
    </row>
    <row r="6640" spans="1:16" ht="14.25" hidden="1" customHeight="1" x14ac:dyDescent="0.3">
      <c r="A6640" s="2" t="s">
        <v>6671</v>
      </c>
      <c r="B6640" s="2" t="str">
        <f>RIGHT(DmartSalesData[[#This Row],[order_id]],6)</f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2" t="s">
        <v>39</v>
      </c>
    </row>
    <row r="6641" spans="1:16" ht="14.25" hidden="1" customHeight="1" x14ac:dyDescent="0.3">
      <c r="A6641" s="2" t="s">
        <v>6672</v>
      </c>
      <c r="B6641" s="2" t="str">
        <f>RIGHT(DmartSalesData[[#This Row],[order_id]],6)</f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2" t="s">
        <v>39</v>
      </c>
    </row>
    <row r="6642" spans="1:16" ht="14.25" hidden="1" customHeight="1" x14ac:dyDescent="0.3">
      <c r="A6642" s="2" t="s">
        <v>6673</v>
      </c>
      <c r="B6642" s="2" t="str">
        <f>RIGHT(DmartSalesData[[#This Row],[order_id]],6)</f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2" t="s">
        <v>39</v>
      </c>
    </row>
    <row r="6643" spans="1:16" ht="14.25" hidden="1" customHeight="1" x14ac:dyDescent="0.3">
      <c r="A6643" s="2" t="s">
        <v>6674</v>
      </c>
      <c r="B6643" s="2" t="str">
        <f>RIGHT(DmartSalesData[[#This Row],[order_id]],6)</f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2" t="s">
        <v>34</v>
      </c>
    </row>
    <row r="6644" spans="1:16" ht="14.25" hidden="1" customHeight="1" x14ac:dyDescent="0.3">
      <c r="A6644" s="2" t="s">
        <v>6675</v>
      </c>
      <c r="B6644" s="2" t="str">
        <f>RIGHT(DmartSalesData[[#This Row],[order_id]],6)</f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2" t="s">
        <v>48</v>
      </c>
    </row>
    <row r="6645" spans="1:16" ht="14.25" hidden="1" customHeight="1" x14ac:dyDescent="0.3">
      <c r="A6645" s="2" t="s">
        <v>6676</v>
      </c>
      <c r="B6645" s="2" t="str">
        <f>RIGHT(DmartSalesData[[#This Row],[order_id]],6)</f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2" t="s">
        <v>28</v>
      </c>
    </row>
    <row r="6646" spans="1:16" ht="14.25" hidden="1" customHeight="1" x14ac:dyDescent="0.3">
      <c r="A6646" s="2" t="s">
        <v>6665</v>
      </c>
      <c r="B6646" s="2" t="str">
        <f>RIGHT(DmartSalesData[[#This Row],[order_id]],6)</f>
        <v>106632</v>
      </c>
      <c r="C6646" s="2" t="s">
        <v>25</v>
      </c>
      <c r="D6646" s="2" t="s">
        <v>26</v>
      </c>
      <c r="E6646" s="2">
        <v>4928.8900000000003</v>
      </c>
      <c r="F6646" s="2">
        <v>0.36</v>
      </c>
      <c r="G6646" s="2">
        <f t="shared" si="206"/>
        <v>1774.4004</v>
      </c>
      <c r="H6646" s="2">
        <f t="shared" si="207"/>
        <v>3154.4896000000003</v>
      </c>
      <c r="I6646" s="2">
        <v>5</v>
      </c>
      <c r="J6646" s="3">
        <v>45340</v>
      </c>
      <c r="K6646" s="3">
        <v>45345</v>
      </c>
      <c r="L6646" s="2" t="s">
        <v>21</v>
      </c>
      <c r="M6646" s="2" t="s">
        <v>27</v>
      </c>
      <c r="N6646" s="2">
        <v>815.98</v>
      </c>
      <c r="O6646" s="2" t="s">
        <v>34</v>
      </c>
      <c r="P6646" s="2" t="s">
        <v>34</v>
      </c>
    </row>
    <row r="6647" spans="1:16" ht="14.25" hidden="1" customHeight="1" x14ac:dyDescent="0.3">
      <c r="A6647" s="2" t="s">
        <v>6678</v>
      </c>
      <c r="B6647" s="2" t="str">
        <f>RIGHT(DmartSalesData[[#This Row],[order_id]],6)</f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2" t="s">
        <v>39</v>
      </c>
    </row>
    <row r="6648" spans="1:16" ht="14.25" hidden="1" customHeight="1" x14ac:dyDescent="0.3">
      <c r="A6648" s="2" t="s">
        <v>6679</v>
      </c>
      <c r="B6648" s="2" t="str">
        <f>RIGHT(DmartSalesData[[#This Row],[order_id]],6)</f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2" t="s">
        <v>34</v>
      </c>
    </row>
    <row r="6649" spans="1:16" ht="14.25" hidden="1" customHeight="1" x14ac:dyDescent="0.3">
      <c r="A6649" s="2" t="s">
        <v>6680</v>
      </c>
      <c r="B6649" s="2" t="str">
        <f>RIGHT(DmartSalesData[[#This Row],[order_id]],6)</f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2" t="s">
        <v>48</v>
      </c>
    </row>
    <row r="6650" spans="1:16" ht="14.25" hidden="1" customHeight="1" x14ac:dyDescent="0.3">
      <c r="A6650" s="2" t="s">
        <v>6669</v>
      </c>
      <c r="B6650" s="2" t="str">
        <f>RIGHT(DmartSalesData[[#This Row],[order_id]],6)</f>
        <v>106636</v>
      </c>
      <c r="C6650" s="2" t="s">
        <v>19</v>
      </c>
      <c r="D6650" s="2" t="s">
        <v>33</v>
      </c>
      <c r="E6650" s="2">
        <v>3332.15</v>
      </c>
      <c r="F6650" s="2">
        <v>0.39</v>
      </c>
      <c r="G6650" s="2">
        <f t="shared" si="206"/>
        <v>1299.5385000000001</v>
      </c>
      <c r="H6650" s="2">
        <f t="shared" si="207"/>
        <v>2032.6115</v>
      </c>
      <c r="I6650" s="2">
        <v>6</v>
      </c>
      <c r="J6650" s="3">
        <v>45044</v>
      </c>
      <c r="K6650" s="3">
        <v>45046</v>
      </c>
      <c r="L6650" s="2" t="s">
        <v>15</v>
      </c>
      <c r="M6650" s="2" t="s">
        <v>16</v>
      </c>
      <c r="N6650" s="2">
        <v>562.67999999999995</v>
      </c>
      <c r="O6650" s="2" t="s">
        <v>28</v>
      </c>
      <c r="P6650" s="2" t="s">
        <v>28</v>
      </c>
    </row>
    <row r="6651" spans="1:16" ht="14.25" hidden="1" customHeight="1" x14ac:dyDescent="0.3">
      <c r="A6651" s="2" t="s">
        <v>6682</v>
      </c>
      <c r="B6651" s="2" t="str">
        <f>RIGHT(DmartSalesData[[#This Row],[order_id]],6)</f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2" t="s">
        <v>34</v>
      </c>
    </row>
    <row r="6652" spans="1:16" ht="14.25" hidden="1" customHeight="1" x14ac:dyDescent="0.3">
      <c r="A6652" s="2" t="s">
        <v>6683</v>
      </c>
      <c r="B6652" s="2" t="str">
        <f>RIGHT(DmartSalesData[[#This Row],[order_id]],6)</f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2" t="s">
        <v>17</v>
      </c>
    </row>
    <row r="6653" spans="1:16" ht="14.25" hidden="1" customHeight="1" x14ac:dyDescent="0.3">
      <c r="A6653" s="2" t="s">
        <v>6677</v>
      </c>
      <c r="B6653" s="2" t="str">
        <f>RIGHT(DmartSalesData[[#This Row],[order_id]],6)</f>
        <v>106644</v>
      </c>
      <c r="C6653" s="2" t="s">
        <v>19</v>
      </c>
      <c r="D6653" s="2" t="s">
        <v>36</v>
      </c>
      <c r="E6653" s="2">
        <v>2446.98</v>
      </c>
      <c r="F6653" s="2">
        <v>0.42</v>
      </c>
      <c r="G6653" s="2">
        <f t="shared" ref="G6653:G6716" si="208">E6653*F6653</f>
        <v>1027.7316000000001</v>
      </c>
      <c r="H6653" s="2">
        <f t="shared" ref="H6653:H6716" si="209">E6653-G6653</f>
        <v>1419.2483999999999</v>
      </c>
      <c r="I6653" s="2">
        <v>5</v>
      </c>
      <c r="J6653" s="3">
        <v>44940</v>
      </c>
      <c r="K6653" s="3">
        <v>44941</v>
      </c>
      <c r="L6653" s="2" t="s">
        <v>21</v>
      </c>
      <c r="M6653" s="2" t="s">
        <v>16</v>
      </c>
      <c r="N6653" s="2">
        <v>282.89999999999998</v>
      </c>
      <c r="O6653" s="2" t="s">
        <v>48</v>
      </c>
      <c r="P6653" s="2" t="s">
        <v>48</v>
      </c>
    </row>
    <row r="6654" spans="1:16" ht="14.25" hidden="1" customHeight="1" x14ac:dyDescent="0.3">
      <c r="A6654" s="2" t="s">
        <v>6685</v>
      </c>
      <c r="B6654" s="2" t="str">
        <f>RIGHT(DmartSalesData[[#This Row],[order_id]],6)</f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8"/>
        <v>390.9402</v>
      </c>
      <c r="H6654" s="2">
        <f t="shared" si="209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2" t="s">
        <v>28</v>
      </c>
    </row>
    <row r="6655" spans="1:16" ht="14.25" hidden="1" customHeight="1" x14ac:dyDescent="0.3">
      <c r="A6655" s="2" t="s">
        <v>6681</v>
      </c>
      <c r="B6655" s="2" t="str">
        <f>RIGHT(DmartSalesData[[#This Row],[order_id]],6)</f>
        <v>106648</v>
      </c>
      <c r="C6655" s="2" t="s">
        <v>25</v>
      </c>
      <c r="D6655" s="2" t="s">
        <v>26</v>
      </c>
      <c r="E6655" s="2">
        <v>3327.88</v>
      </c>
      <c r="F6655" s="2">
        <v>0.37</v>
      </c>
      <c r="G6655" s="2">
        <f t="shared" si="208"/>
        <v>1231.3156000000001</v>
      </c>
      <c r="H6655" s="2">
        <f t="shared" si="209"/>
        <v>2096.5644000000002</v>
      </c>
      <c r="I6655" s="2">
        <v>4</v>
      </c>
      <c r="J6655" s="3">
        <v>45612</v>
      </c>
      <c r="K6655" s="3">
        <v>45617</v>
      </c>
      <c r="L6655" s="2" t="s">
        <v>21</v>
      </c>
      <c r="M6655" s="2" t="s">
        <v>27</v>
      </c>
      <c r="N6655" s="2">
        <v>616.32000000000005</v>
      </c>
      <c r="O6655" s="2" t="s">
        <v>34</v>
      </c>
      <c r="P6655" s="2" t="s">
        <v>34</v>
      </c>
    </row>
    <row r="6656" spans="1:16" ht="14.25" hidden="1" customHeight="1" x14ac:dyDescent="0.3">
      <c r="A6656" s="2" t="s">
        <v>6687</v>
      </c>
      <c r="B6656" s="2" t="str">
        <f>RIGHT(DmartSalesData[[#This Row],[order_id]],6)</f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8"/>
        <v>99.265600000000006</v>
      </c>
      <c r="H6656" s="2">
        <f t="shared" si="209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2" t="s">
        <v>39</v>
      </c>
    </row>
    <row r="6657" spans="1:16" ht="14.25" hidden="1" customHeight="1" x14ac:dyDescent="0.3">
      <c r="A6657" s="2" t="s">
        <v>6688</v>
      </c>
      <c r="B6657" s="2" t="str">
        <f>RIGHT(DmartSalesData[[#This Row],[order_id]],6)</f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8"/>
        <v>79.286000000000001</v>
      </c>
      <c r="H6657" s="2">
        <f t="shared" si="209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2" t="s">
        <v>48</v>
      </c>
    </row>
    <row r="6658" spans="1:16" ht="14.25" hidden="1" customHeight="1" x14ac:dyDescent="0.3">
      <c r="A6658" s="2" t="s">
        <v>6689</v>
      </c>
      <c r="B6658" s="2" t="str">
        <f>RIGHT(DmartSalesData[[#This Row],[order_id]],6)</f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8"/>
        <v>756.77200000000016</v>
      </c>
      <c r="H6658" s="2">
        <f t="shared" si="209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2" t="s">
        <v>34</v>
      </c>
    </row>
    <row r="6659" spans="1:16" ht="14.25" hidden="1" customHeight="1" x14ac:dyDescent="0.3">
      <c r="A6659" s="2" t="s">
        <v>6690</v>
      </c>
      <c r="B6659" s="2" t="str">
        <f>RIGHT(DmartSalesData[[#This Row],[order_id]],6)</f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si="208"/>
        <v>222.32</v>
      </c>
      <c r="H6659" s="2">
        <f t="shared" si="209"/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2" t="s">
        <v>39</v>
      </c>
    </row>
    <row r="6660" spans="1:16" ht="14.25" hidden="1" customHeight="1" x14ac:dyDescent="0.3">
      <c r="A6660" s="2" t="s">
        <v>6691</v>
      </c>
      <c r="B6660" s="2" t="str">
        <f>RIGHT(DmartSalesData[[#This Row],[order_id]],6)</f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2" t="s">
        <v>48</v>
      </c>
    </row>
    <row r="6661" spans="1:16" ht="14.25" hidden="1" customHeight="1" x14ac:dyDescent="0.3">
      <c r="A6661" s="2" t="s">
        <v>6692</v>
      </c>
      <c r="B6661" s="2" t="str">
        <f>RIGHT(DmartSalesData[[#This Row],[order_id]],6)</f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2" t="s">
        <v>39</v>
      </c>
    </row>
    <row r="6662" spans="1:16" ht="14.25" hidden="1" customHeight="1" x14ac:dyDescent="0.3">
      <c r="A6662" s="2" t="s">
        <v>6693</v>
      </c>
      <c r="B6662" s="2" t="str">
        <f>RIGHT(DmartSalesData[[#This Row],[order_id]],6)</f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2" t="s">
        <v>34</v>
      </c>
    </row>
    <row r="6663" spans="1:16" ht="14.25" hidden="1" customHeight="1" x14ac:dyDescent="0.3">
      <c r="A6663" s="2" t="s">
        <v>6694</v>
      </c>
      <c r="B6663" s="2" t="str">
        <f>RIGHT(DmartSalesData[[#This Row],[order_id]],6)</f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2" t="s">
        <v>17</v>
      </c>
    </row>
    <row r="6664" spans="1:16" ht="14.25" hidden="1" customHeight="1" x14ac:dyDescent="0.3">
      <c r="A6664" s="2" t="s">
        <v>6695</v>
      </c>
      <c r="B6664" s="2" t="str">
        <f>RIGHT(DmartSalesData[[#This Row],[order_id]],6)</f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2" t="s">
        <v>39</v>
      </c>
    </row>
    <row r="6665" spans="1:16" ht="14.25" hidden="1" customHeight="1" x14ac:dyDescent="0.3">
      <c r="A6665" s="2" t="s">
        <v>6684</v>
      </c>
      <c r="B6665" s="2" t="str">
        <f>RIGHT(DmartSalesData[[#This Row],[order_id]],6)</f>
        <v>106651</v>
      </c>
      <c r="C6665" s="2" t="s">
        <v>41</v>
      </c>
      <c r="D6665" s="2" t="s">
        <v>33</v>
      </c>
      <c r="E6665" s="2">
        <v>4259.55</v>
      </c>
      <c r="F6665" s="2">
        <v>0.28000000000000003</v>
      </c>
      <c r="G6665" s="2">
        <f t="shared" si="208"/>
        <v>1192.6740000000002</v>
      </c>
      <c r="H6665" s="2">
        <f t="shared" si="209"/>
        <v>3066.8760000000002</v>
      </c>
      <c r="I6665" s="2">
        <v>6</v>
      </c>
      <c r="J6665" s="3">
        <v>45165</v>
      </c>
      <c r="K6665" s="3">
        <v>45171</v>
      </c>
      <c r="L6665" s="2" t="s">
        <v>21</v>
      </c>
      <c r="M6665" s="2" t="s">
        <v>22</v>
      </c>
      <c r="N6665" s="2">
        <v>764.75</v>
      </c>
      <c r="O6665" s="2" t="s">
        <v>34</v>
      </c>
      <c r="P6665" s="2" t="s">
        <v>34</v>
      </c>
    </row>
    <row r="6666" spans="1:16" ht="14.25" hidden="1" customHeight="1" x14ac:dyDescent="0.3">
      <c r="A6666" s="2" t="s">
        <v>6686</v>
      </c>
      <c r="B6666" s="2" t="str">
        <f>RIGHT(DmartSalesData[[#This Row],[order_id]],6)</f>
        <v>106653</v>
      </c>
      <c r="C6666" s="2" t="s">
        <v>19</v>
      </c>
      <c r="D6666" s="2" t="s">
        <v>26</v>
      </c>
      <c r="E6666" s="2">
        <v>4965.17</v>
      </c>
      <c r="F6666" s="2">
        <v>0.35</v>
      </c>
      <c r="G6666" s="2">
        <f t="shared" si="208"/>
        <v>1737.8094999999998</v>
      </c>
      <c r="H6666" s="2">
        <f t="shared" si="209"/>
        <v>3227.3605000000002</v>
      </c>
      <c r="I6666" s="2">
        <v>6</v>
      </c>
      <c r="J6666" s="3">
        <v>45573</v>
      </c>
      <c r="K6666" s="3">
        <v>45578</v>
      </c>
      <c r="L6666" s="2" t="s">
        <v>21</v>
      </c>
      <c r="M6666" s="2" t="s">
        <v>27</v>
      </c>
      <c r="N6666" s="2">
        <v>461.27</v>
      </c>
      <c r="O6666" s="2" t="s">
        <v>39</v>
      </c>
      <c r="P6666" s="2" t="s">
        <v>39</v>
      </c>
    </row>
    <row r="6667" spans="1:16" ht="14.25" hidden="1" customHeight="1" x14ac:dyDescent="0.3">
      <c r="A6667" s="2" t="s">
        <v>6696</v>
      </c>
      <c r="B6667" s="2" t="str">
        <f>RIGHT(DmartSalesData[[#This Row],[order_id]],6)</f>
        <v>106663</v>
      </c>
      <c r="C6667" s="2" t="s">
        <v>13</v>
      </c>
      <c r="D6667" s="2" t="s">
        <v>20</v>
      </c>
      <c r="E6667" s="2">
        <v>3651.8</v>
      </c>
      <c r="F6667" s="2">
        <v>0.38</v>
      </c>
      <c r="G6667" s="2">
        <f t="shared" si="208"/>
        <v>1387.6840000000002</v>
      </c>
      <c r="H6667" s="2">
        <f t="shared" si="209"/>
        <v>2264.116</v>
      </c>
      <c r="I6667" s="2">
        <v>9</v>
      </c>
      <c r="J6667" s="3">
        <v>45234</v>
      </c>
      <c r="K6667" s="3">
        <v>45237</v>
      </c>
      <c r="L6667" s="2" t="s">
        <v>21</v>
      </c>
      <c r="M6667" s="2" t="s">
        <v>27</v>
      </c>
      <c r="N6667" s="2">
        <v>833.88</v>
      </c>
      <c r="O6667" s="2" t="s">
        <v>17</v>
      </c>
      <c r="P6667" s="2" t="s">
        <v>17</v>
      </c>
    </row>
    <row r="6668" spans="1:16" ht="14.25" hidden="1" customHeight="1" x14ac:dyDescent="0.3">
      <c r="A6668" s="2" t="s">
        <v>6699</v>
      </c>
      <c r="B6668" s="2" t="str">
        <f>RIGHT(DmartSalesData[[#This Row],[order_id]],6)</f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2" t="s">
        <v>28</v>
      </c>
    </row>
    <row r="6669" spans="1:16" ht="14.25" hidden="1" customHeight="1" x14ac:dyDescent="0.3">
      <c r="A6669" s="2" t="s">
        <v>6700</v>
      </c>
      <c r="B6669" s="2" t="str">
        <f>RIGHT(DmartSalesData[[#This Row],[order_id]],6)</f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2" t="s">
        <v>48</v>
      </c>
    </row>
    <row r="6670" spans="1:16" ht="14.25" customHeight="1" x14ac:dyDescent="0.3">
      <c r="A6670" s="2" t="s">
        <v>12180</v>
      </c>
      <c r="B6670" s="2" t="str">
        <f>RIGHT(DmartSalesData[[#This Row],[order_id]],6)</f>
        <v>112147</v>
      </c>
      <c r="C6670" s="2" t="s">
        <v>41</v>
      </c>
      <c r="D6670" s="2" t="s">
        <v>33</v>
      </c>
      <c r="E6670" s="2">
        <v>102.36</v>
      </c>
      <c r="F6670" s="2">
        <v>0.25</v>
      </c>
      <c r="G6670" s="2">
        <f t="shared" si="208"/>
        <v>25.59</v>
      </c>
      <c r="H6670" s="2">
        <f t="shared" si="209"/>
        <v>76.77</v>
      </c>
      <c r="I6670" s="2">
        <v>4</v>
      </c>
      <c r="J6670" s="3">
        <v>45273</v>
      </c>
      <c r="K6670" s="3">
        <v>45280</v>
      </c>
      <c r="L6670" s="2" t="s">
        <v>15</v>
      </c>
      <c r="M6670" s="2" t="s">
        <v>27</v>
      </c>
      <c r="N6670" s="2">
        <v>29.08</v>
      </c>
      <c r="O6670" s="2" t="s">
        <v>17</v>
      </c>
      <c r="P6670" s="2" t="s">
        <v>17</v>
      </c>
    </row>
    <row r="6671" spans="1:16" ht="14.25" hidden="1" customHeight="1" x14ac:dyDescent="0.3">
      <c r="A6671" s="2" t="s">
        <v>6702</v>
      </c>
      <c r="B6671" s="2" t="str">
        <f>RIGHT(DmartSalesData[[#This Row],[order_id]],6)</f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2" t="s">
        <v>34</v>
      </c>
    </row>
    <row r="6672" spans="1:16" ht="14.25" hidden="1" customHeight="1" x14ac:dyDescent="0.3">
      <c r="A6672" s="2" t="s">
        <v>6703</v>
      </c>
      <c r="B6672" s="2" t="str">
        <f>RIGHT(DmartSalesData[[#This Row],[order_id]],6)</f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2" t="s">
        <v>48</v>
      </c>
    </row>
    <row r="6673" spans="1:16" ht="14.25" hidden="1" customHeight="1" x14ac:dyDescent="0.3">
      <c r="A6673" s="2" t="s">
        <v>6704</v>
      </c>
      <c r="B6673" s="2" t="str">
        <f>RIGHT(DmartSalesData[[#This Row],[order_id]],6)</f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2" t="s">
        <v>34</v>
      </c>
    </row>
    <row r="6674" spans="1:16" ht="14.25" hidden="1" customHeight="1" x14ac:dyDescent="0.3">
      <c r="A6674" s="2" t="s">
        <v>6705</v>
      </c>
      <c r="B6674" s="2" t="str">
        <f>RIGHT(DmartSalesData[[#This Row],[order_id]],6)</f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2" t="s">
        <v>34</v>
      </c>
    </row>
    <row r="6675" spans="1:16" ht="14.25" hidden="1" customHeight="1" x14ac:dyDescent="0.3">
      <c r="A6675" s="2" t="s">
        <v>6706</v>
      </c>
      <c r="B6675" s="2" t="str">
        <f>RIGHT(DmartSalesData[[#This Row],[order_id]],6)</f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2" t="s">
        <v>34</v>
      </c>
    </row>
    <row r="6676" spans="1:16" ht="14.25" hidden="1" customHeight="1" x14ac:dyDescent="0.3">
      <c r="A6676" s="2" t="s">
        <v>6707</v>
      </c>
      <c r="B6676" s="2" t="str">
        <f>RIGHT(DmartSalesData[[#This Row],[order_id]],6)</f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2" t="s">
        <v>48</v>
      </c>
    </row>
    <row r="6677" spans="1:16" ht="14.25" hidden="1" customHeight="1" x14ac:dyDescent="0.3">
      <c r="A6677" s="2" t="s">
        <v>6697</v>
      </c>
      <c r="B6677" s="2" t="str">
        <f>RIGHT(DmartSalesData[[#This Row],[order_id]],6)</f>
        <v>106664</v>
      </c>
      <c r="C6677" s="2" t="s">
        <v>13</v>
      </c>
      <c r="D6677" s="2" t="s">
        <v>14</v>
      </c>
      <c r="E6677" s="2">
        <v>3076.07</v>
      </c>
      <c r="F6677" s="2">
        <v>0.44</v>
      </c>
      <c r="G6677" s="2">
        <f t="shared" si="208"/>
        <v>1353.4708000000001</v>
      </c>
      <c r="H6677" s="2">
        <f t="shared" si="209"/>
        <v>1722.5992000000001</v>
      </c>
      <c r="I6677" s="2">
        <v>1</v>
      </c>
      <c r="J6677" s="3">
        <v>45560</v>
      </c>
      <c r="K6677" s="3">
        <v>45561</v>
      </c>
      <c r="L6677" s="2" t="s">
        <v>21</v>
      </c>
      <c r="M6677" s="2" t="s">
        <v>27</v>
      </c>
      <c r="N6677" s="2">
        <v>252.25</v>
      </c>
      <c r="O6677" s="2" t="s">
        <v>28</v>
      </c>
      <c r="P6677" s="2" t="s">
        <v>28</v>
      </c>
    </row>
    <row r="6678" spans="1:16" ht="14.25" hidden="1" customHeight="1" x14ac:dyDescent="0.3">
      <c r="A6678" s="2" t="s">
        <v>6709</v>
      </c>
      <c r="B6678" s="2" t="str">
        <f>RIGHT(DmartSalesData[[#This Row],[order_id]],6)</f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2" t="s">
        <v>34</v>
      </c>
    </row>
    <row r="6679" spans="1:16" ht="14.25" hidden="1" customHeight="1" x14ac:dyDescent="0.3">
      <c r="A6679" s="2" t="s">
        <v>6698</v>
      </c>
      <c r="B6679" s="2" t="str">
        <f>RIGHT(DmartSalesData[[#This Row],[order_id]],6)</f>
        <v>106665</v>
      </c>
      <c r="C6679" s="2" t="s">
        <v>19</v>
      </c>
      <c r="D6679" s="2" t="s">
        <v>26</v>
      </c>
      <c r="E6679" s="2">
        <v>3757.38</v>
      </c>
      <c r="F6679" s="2">
        <v>0.48</v>
      </c>
      <c r="G6679" s="2">
        <f t="shared" si="208"/>
        <v>1803.5424</v>
      </c>
      <c r="H6679" s="2">
        <f t="shared" si="209"/>
        <v>1953.8376000000001</v>
      </c>
      <c r="I6679" s="2">
        <v>9</v>
      </c>
      <c r="J6679" s="3">
        <v>45048</v>
      </c>
      <c r="K6679" s="3">
        <v>45051</v>
      </c>
      <c r="L6679" s="2" t="s">
        <v>15</v>
      </c>
      <c r="M6679" s="2" t="s">
        <v>22</v>
      </c>
      <c r="N6679" s="2">
        <v>735.66</v>
      </c>
      <c r="O6679" s="2" t="s">
        <v>28</v>
      </c>
      <c r="P6679" s="2" t="s">
        <v>28</v>
      </c>
    </row>
    <row r="6680" spans="1:16" ht="14.25" hidden="1" customHeight="1" x14ac:dyDescent="0.3">
      <c r="A6680" s="2" t="s">
        <v>6708</v>
      </c>
      <c r="B6680" s="2" t="str">
        <f>RIGHT(DmartSalesData[[#This Row],[order_id]],6)</f>
        <v>106675</v>
      </c>
      <c r="C6680" s="2" t="s">
        <v>13</v>
      </c>
      <c r="D6680" s="2" t="s">
        <v>33</v>
      </c>
      <c r="E6680" s="2">
        <v>2692.22</v>
      </c>
      <c r="F6680" s="2">
        <v>0.49</v>
      </c>
      <c r="G6680" s="2">
        <f t="shared" si="208"/>
        <v>1319.1877999999999</v>
      </c>
      <c r="H6680" s="2">
        <f t="shared" si="209"/>
        <v>1373.0321999999999</v>
      </c>
      <c r="I6680" s="2">
        <v>3</v>
      </c>
      <c r="J6680" s="3">
        <v>45274</v>
      </c>
      <c r="K6680" s="3">
        <v>45280</v>
      </c>
      <c r="L6680" s="2" t="s">
        <v>15</v>
      </c>
      <c r="M6680" s="2" t="s">
        <v>27</v>
      </c>
      <c r="N6680" s="2">
        <v>196.45</v>
      </c>
      <c r="O6680" s="2" t="s">
        <v>17</v>
      </c>
      <c r="P6680" s="2" t="s">
        <v>17</v>
      </c>
    </row>
    <row r="6681" spans="1:16" ht="14.25" hidden="1" customHeight="1" x14ac:dyDescent="0.3">
      <c r="A6681" s="2" t="s">
        <v>6710</v>
      </c>
      <c r="B6681" s="2" t="str">
        <f>RIGHT(DmartSalesData[[#This Row],[order_id]],6)</f>
        <v>106677</v>
      </c>
      <c r="C6681" s="2" t="s">
        <v>25</v>
      </c>
      <c r="D6681" s="2" t="s">
        <v>36</v>
      </c>
      <c r="E6681" s="2">
        <v>4269.6000000000004</v>
      </c>
      <c r="F6681" s="2">
        <v>0.25</v>
      </c>
      <c r="G6681" s="2">
        <f t="shared" si="208"/>
        <v>1067.4000000000001</v>
      </c>
      <c r="H6681" s="2">
        <f t="shared" si="209"/>
        <v>3202.2000000000003</v>
      </c>
      <c r="I6681" s="2">
        <v>2</v>
      </c>
      <c r="J6681" s="3">
        <v>45237</v>
      </c>
      <c r="K6681" s="3">
        <v>45240</v>
      </c>
      <c r="L6681" s="2" t="s">
        <v>31</v>
      </c>
      <c r="M6681" s="2" t="s">
        <v>27</v>
      </c>
      <c r="N6681" s="2">
        <v>1027.97</v>
      </c>
      <c r="O6681" s="2" t="s">
        <v>23</v>
      </c>
      <c r="P6681" s="2" t="s">
        <v>23</v>
      </c>
    </row>
    <row r="6682" spans="1:16" ht="14.25" hidden="1" customHeight="1" x14ac:dyDescent="0.3">
      <c r="A6682" s="2" t="s">
        <v>6711</v>
      </c>
      <c r="B6682" s="2" t="str">
        <f>RIGHT(DmartSalesData[[#This Row],[order_id]],6)</f>
        <v>106678</v>
      </c>
      <c r="C6682" s="2" t="s">
        <v>19</v>
      </c>
      <c r="D6682" s="2" t="s">
        <v>20</v>
      </c>
      <c r="E6682" s="2">
        <v>4056.68</v>
      </c>
      <c r="F6682" s="2">
        <v>0.26</v>
      </c>
      <c r="G6682" s="2">
        <f t="shared" si="208"/>
        <v>1054.7367999999999</v>
      </c>
      <c r="H6682" s="2">
        <f t="shared" si="209"/>
        <v>3001.9431999999997</v>
      </c>
      <c r="I6682" s="2">
        <v>9</v>
      </c>
      <c r="J6682" s="3">
        <v>44965</v>
      </c>
      <c r="K6682" s="3">
        <v>44971</v>
      </c>
      <c r="L6682" s="2" t="s">
        <v>31</v>
      </c>
      <c r="M6682" s="2" t="s">
        <v>27</v>
      </c>
      <c r="N6682" s="2">
        <v>511.06</v>
      </c>
      <c r="O6682" s="2" t="s">
        <v>34</v>
      </c>
      <c r="P6682" s="2" t="s">
        <v>34</v>
      </c>
    </row>
    <row r="6683" spans="1:16" ht="14.25" hidden="1" customHeight="1" x14ac:dyDescent="0.3">
      <c r="A6683" s="2" t="s">
        <v>6714</v>
      </c>
      <c r="B6683" s="2" t="str">
        <f>RIGHT(DmartSalesData[[#This Row],[order_id]],6)</f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2" t="s">
        <v>28</v>
      </c>
    </row>
    <row r="6684" spans="1:16" ht="14.25" hidden="1" customHeight="1" x14ac:dyDescent="0.3">
      <c r="A6684" s="2" t="s">
        <v>6715</v>
      </c>
      <c r="B6684" s="2" t="str">
        <f>RIGHT(DmartSalesData[[#This Row],[order_id]],6)</f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2" t="s">
        <v>28</v>
      </c>
    </row>
    <row r="6685" spans="1:16" ht="14.25" hidden="1" customHeight="1" x14ac:dyDescent="0.3">
      <c r="A6685" s="2" t="s">
        <v>6716</v>
      </c>
      <c r="B6685" s="2" t="str">
        <f>RIGHT(DmartSalesData[[#This Row],[order_id]],6)</f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2" t="s">
        <v>39</v>
      </c>
    </row>
    <row r="6686" spans="1:16" ht="14.25" hidden="1" customHeight="1" x14ac:dyDescent="0.3">
      <c r="A6686" s="2" t="s">
        <v>6717</v>
      </c>
      <c r="B6686" s="2" t="str">
        <f>RIGHT(DmartSalesData[[#This Row],[order_id]],6)</f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2" t="s">
        <v>23</v>
      </c>
    </row>
    <row r="6687" spans="1:16" ht="14.25" hidden="1" customHeight="1" x14ac:dyDescent="0.3">
      <c r="A6687" s="2" t="s">
        <v>6718</v>
      </c>
      <c r="B6687" s="2" t="str">
        <f>RIGHT(DmartSalesData[[#This Row],[order_id]],6)</f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2" t="s">
        <v>48</v>
      </c>
    </row>
    <row r="6688" spans="1:16" ht="14.25" hidden="1" customHeight="1" x14ac:dyDescent="0.3">
      <c r="A6688" s="2" t="s">
        <v>6719</v>
      </c>
      <c r="B6688" s="2" t="str">
        <f>RIGHT(DmartSalesData[[#This Row],[order_id]],6)</f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2" t="s">
        <v>48</v>
      </c>
    </row>
    <row r="6689" spans="1:16" ht="14.25" hidden="1" customHeight="1" x14ac:dyDescent="0.3">
      <c r="A6689" s="2" t="s">
        <v>6712</v>
      </c>
      <c r="B6689" s="2" t="str">
        <f>RIGHT(DmartSalesData[[#This Row],[order_id]],6)</f>
        <v>106679</v>
      </c>
      <c r="C6689" s="2" t="s">
        <v>41</v>
      </c>
      <c r="D6689" s="2" t="s">
        <v>14</v>
      </c>
      <c r="E6689" s="2">
        <v>3524.41</v>
      </c>
      <c r="F6689" s="2">
        <v>0.3</v>
      </c>
      <c r="G6689" s="2">
        <f t="shared" si="208"/>
        <v>1057.3229999999999</v>
      </c>
      <c r="H6689" s="2">
        <f t="shared" si="209"/>
        <v>2467.087</v>
      </c>
      <c r="I6689" s="2">
        <v>2</v>
      </c>
      <c r="J6689" s="3">
        <v>45090</v>
      </c>
      <c r="K6689" s="3">
        <v>45096</v>
      </c>
      <c r="L6689" s="2" t="s">
        <v>21</v>
      </c>
      <c r="M6689" s="2" t="s">
        <v>27</v>
      </c>
      <c r="N6689" s="2">
        <v>822.32</v>
      </c>
      <c r="O6689" s="2" t="s">
        <v>34</v>
      </c>
      <c r="P6689" s="2" t="s">
        <v>34</v>
      </c>
    </row>
    <row r="6690" spans="1:16" ht="14.25" hidden="1" customHeight="1" x14ac:dyDescent="0.3">
      <c r="A6690" s="2" t="s">
        <v>6713</v>
      </c>
      <c r="B6690" s="2" t="str">
        <f>RIGHT(DmartSalesData[[#This Row],[order_id]],6)</f>
        <v>106680</v>
      </c>
      <c r="C6690" s="2" t="s">
        <v>19</v>
      </c>
      <c r="D6690" s="2" t="s">
        <v>26</v>
      </c>
      <c r="E6690" s="2">
        <v>3061.88</v>
      </c>
      <c r="F6690" s="2">
        <v>0.44</v>
      </c>
      <c r="G6690" s="2">
        <f t="shared" si="208"/>
        <v>1347.2272</v>
      </c>
      <c r="H6690" s="2">
        <f t="shared" si="209"/>
        <v>1714.6528000000001</v>
      </c>
      <c r="I6690" s="2">
        <v>8</v>
      </c>
      <c r="J6690" s="3">
        <v>45120</v>
      </c>
      <c r="K6690" s="3">
        <v>45125</v>
      </c>
      <c r="L6690" s="2" t="s">
        <v>21</v>
      </c>
      <c r="M6690" s="2" t="s">
        <v>16</v>
      </c>
      <c r="N6690" s="2">
        <v>175.16</v>
      </c>
      <c r="O6690" s="2" t="s">
        <v>17</v>
      </c>
      <c r="P6690" s="2" t="s">
        <v>17</v>
      </c>
    </row>
    <row r="6691" spans="1:16" ht="14.25" hidden="1" customHeight="1" x14ac:dyDescent="0.3">
      <c r="A6691" s="2" t="s">
        <v>6722</v>
      </c>
      <c r="B6691" s="2" t="str">
        <f>RIGHT(DmartSalesData[[#This Row],[order_id]],6)</f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2" t="s">
        <v>17</v>
      </c>
    </row>
    <row r="6692" spans="1:16" ht="14.25" hidden="1" customHeight="1" x14ac:dyDescent="0.3">
      <c r="A6692" s="2" t="s">
        <v>6723</v>
      </c>
      <c r="B6692" s="2" t="str">
        <f>RIGHT(DmartSalesData[[#This Row],[order_id]],6)</f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2" t="s">
        <v>39</v>
      </c>
    </row>
    <row r="6693" spans="1:16" ht="14.25" hidden="1" customHeight="1" x14ac:dyDescent="0.3">
      <c r="A6693" s="2" t="s">
        <v>6724</v>
      </c>
      <c r="B6693" s="2" t="str">
        <f>RIGHT(DmartSalesData[[#This Row],[order_id]],6)</f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2" t="s">
        <v>28</v>
      </c>
    </row>
    <row r="6694" spans="1:16" ht="14.25" hidden="1" customHeight="1" x14ac:dyDescent="0.3">
      <c r="A6694" s="2" t="s">
        <v>6725</v>
      </c>
      <c r="B6694" s="2" t="str">
        <f>RIGHT(DmartSalesData[[#This Row],[order_id]],6)</f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2" t="s">
        <v>48</v>
      </c>
    </row>
    <row r="6695" spans="1:16" ht="14.25" hidden="1" customHeight="1" x14ac:dyDescent="0.3">
      <c r="A6695" s="2" t="s">
        <v>6726</v>
      </c>
      <c r="B6695" s="2" t="str">
        <f>RIGHT(DmartSalesData[[#This Row],[order_id]],6)</f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2" t="s">
        <v>39</v>
      </c>
    </row>
    <row r="6696" spans="1:16" ht="14.25" hidden="1" customHeight="1" x14ac:dyDescent="0.3">
      <c r="A6696" s="2" t="s">
        <v>6720</v>
      </c>
      <c r="B6696" s="2" t="str">
        <f>RIGHT(DmartSalesData[[#This Row],[order_id]],6)</f>
        <v>106687</v>
      </c>
      <c r="C6696" s="2" t="s">
        <v>19</v>
      </c>
      <c r="D6696" s="2" t="s">
        <v>26</v>
      </c>
      <c r="E6696" s="2">
        <v>4321.8500000000004</v>
      </c>
      <c r="F6696" s="2">
        <v>0.28999999999999998</v>
      </c>
      <c r="G6696" s="2">
        <f t="shared" si="208"/>
        <v>1253.3365000000001</v>
      </c>
      <c r="H6696" s="2">
        <f t="shared" si="209"/>
        <v>3068.5135</v>
      </c>
      <c r="I6696" s="2">
        <v>2</v>
      </c>
      <c r="J6696" s="3">
        <v>45049</v>
      </c>
      <c r="K6696" s="3">
        <v>45056</v>
      </c>
      <c r="L6696" s="2" t="s">
        <v>15</v>
      </c>
      <c r="M6696" s="2" t="s">
        <v>16</v>
      </c>
      <c r="N6696" s="2">
        <v>1074.4000000000001</v>
      </c>
      <c r="O6696" s="2" t="s">
        <v>17</v>
      </c>
      <c r="P6696" s="2" t="s">
        <v>17</v>
      </c>
    </row>
    <row r="6697" spans="1:16" ht="14.25" hidden="1" customHeight="1" x14ac:dyDescent="0.3">
      <c r="A6697" s="2" t="s">
        <v>6728</v>
      </c>
      <c r="B6697" s="2" t="str">
        <f>RIGHT(DmartSalesData[[#This Row],[order_id]],6)</f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2" t="s">
        <v>34</v>
      </c>
    </row>
    <row r="6698" spans="1:16" ht="14.25" hidden="1" customHeight="1" x14ac:dyDescent="0.3">
      <c r="A6698" s="2" t="s">
        <v>6729</v>
      </c>
      <c r="B6698" s="2" t="str">
        <f>RIGHT(DmartSalesData[[#This Row],[order_id]],6)</f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2" t="s">
        <v>28</v>
      </c>
    </row>
    <row r="6699" spans="1:16" ht="14.25" hidden="1" customHeight="1" x14ac:dyDescent="0.3">
      <c r="A6699" s="2" t="s">
        <v>6730</v>
      </c>
      <c r="B6699" s="2" t="str">
        <f>RIGHT(DmartSalesData[[#This Row],[order_id]],6)</f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2" t="s">
        <v>39</v>
      </c>
    </row>
    <row r="6700" spans="1:16" ht="14.25" hidden="1" customHeight="1" x14ac:dyDescent="0.3">
      <c r="A6700" s="2" t="s">
        <v>6731</v>
      </c>
      <c r="B6700" s="2" t="str">
        <f>RIGHT(DmartSalesData[[#This Row],[order_id]],6)</f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2" t="s">
        <v>28</v>
      </c>
    </row>
    <row r="6701" spans="1:16" ht="14.25" hidden="1" customHeight="1" x14ac:dyDescent="0.3">
      <c r="A6701" s="2" t="s">
        <v>6732</v>
      </c>
      <c r="B6701" s="2" t="str">
        <f>RIGHT(DmartSalesData[[#This Row],[order_id]],6)</f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2" t="s">
        <v>34</v>
      </c>
    </row>
    <row r="6702" spans="1:16" ht="14.25" hidden="1" customHeight="1" x14ac:dyDescent="0.3">
      <c r="A6702" s="2" t="s">
        <v>6733</v>
      </c>
      <c r="B6702" s="2" t="str">
        <f>RIGHT(DmartSalesData[[#This Row],[order_id]],6)</f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2" t="s">
        <v>48</v>
      </c>
    </row>
    <row r="6703" spans="1:16" ht="14.25" hidden="1" customHeight="1" x14ac:dyDescent="0.3">
      <c r="A6703" s="2" t="s">
        <v>6734</v>
      </c>
      <c r="B6703" s="2" t="str">
        <f>RIGHT(DmartSalesData[[#This Row],[order_id]],6)</f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2" t="s">
        <v>34</v>
      </c>
    </row>
    <row r="6704" spans="1:16" ht="14.25" hidden="1" customHeight="1" x14ac:dyDescent="0.3">
      <c r="A6704" s="2" t="s">
        <v>6721</v>
      </c>
      <c r="B6704" s="2" t="str">
        <f>RIGHT(DmartSalesData[[#This Row],[order_id]],6)</f>
        <v>106688</v>
      </c>
      <c r="C6704" s="2" t="s">
        <v>41</v>
      </c>
      <c r="D6704" s="2" t="s">
        <v>20</v>
      </c>
      <c r="E6704" s="2">
        <v>3165.97</v>
      </c>
      <c r="F6704" s="2">
        <v>0.35</v>
      </c>
      <c r="G6704" s="2">
        <f t="shared" si="208"/>
        <v>1108.0894999999998</v>
      </c>
      <c r="H6704" s="2">
        <f t="shared" si="209"/>
        <v>2057.8805000000002</v>
      </c>
      <c r="I6704" s="2">
        <v>3</v>
      </c>
      <c r="J6704" s="3">
        <v>45429</v>
      </c>
      <c r="K6704" s="3">
        <v>45430</v>
      </c>
      <c r="L6704" s="2" t="s">
        <v>21</v>
      </c>
      <c r="M6704" s="2" t="s">
        <v>27</v>
      </c>
      <c r="N6704" s="2">
        <v>173.58</v>
      </c>
      <c r="O6704" s="2" t="s">
        <v>17</v>
      </c>
      <c r="P6704" s="2" t="s">
        <v>17</v>
      </c>
    </row>
    <row r="6705" spans="1:16" ht="14.25" hidden="1" customHeight="1" x14ac:dyDescent="0.3">
      <c r="A6705" s="2" t="s">
        <v>6736</v>
      </c>
      <c r="B6705" s="2" t="str">
        <f>RIGHT(DmartSalesData[[#This Row],[order_id]],6)</f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2" t="s">
        <v>34</v>
      </c>
    </row>
    <row r="6706" spans="1:16" ht="14.25" hidden="1" customHeight="1" x14ac:dyDescent="0.3">
      <c r="A6706" s="2" t="s">
        <v>6737</v>
      </c>
      <c r="B6706" s="2" t="str">
        <f>RIGHT(DmartSalesData[[#This Row],[order_id]],6)</f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2" t="s">
        <v>23</v>
      </c>
    </row>
    <row r="6707" spans="1:16" ht="14.25" hidden="1" customHeight="1" x14ac:dyDescent="0.3">
      <c r="A6707" s="2" t="s">
        <v>6738</v>
      </c>
      <c r="B6707" s="2" t="str">
        <f>RIGHT(DmartSalesData[[#This Row],[order_id]],6)</f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2" t="s">
        <v>23</v>
      </c>
    </row>
    <row r="6708" spans="1:16" ht="14.25" hidden="1" customHeight="1" x14ac:dyDescent="0.3">
      <c r="A6708" s="2" t="s">
        <v>6727</v>
      </c>
      <c r="B6708" s="2" t="str">
        <f>RIGHT(DmartSalesData[[#This Row],[order_id]],6)</f>
        <v>106694</v>
      </c>
      <c r="C6708" s="2" t="s">
        <v>19</v>
      </c>
      <c r="D6708" s="2" t="s">
        <v>14</v>
      </c>
      <c r="E6708" s="2">
        <v>3419.8</v>
      </c>
      <c r="F6708" s="2">
        <v>0.43</v>
      </c>
      <c r="G6708" s="2">
        <f t="shared" si="208"/>
        <v>1470.5140000000001</v>
      </c>
      <c r="H6708" s="2">
        <f t="shared" si="209"/>
        <v>1949.2860000000001</v>
      </c>
      <c r="I6708" s="2">
        <v>5</v>
      </c>
      <c r="J6708" s="3">
        <v>45615</v>
      </c>
      <c r="K6708" s="3">
        <v>45617</v>
      </c>
      <c r="L6708" s="2" t="s">
        <v>31</v>
      </c>
      <c r="M6708" s="2" t="s">
        <v>27</v>
      </c>
      <c r="N6708" s="2">
        <v>918.88</v>
      </c>
      <c r="O6708" s="2" t="s">
        <v>23</v>
      </c>
      <c r="P6708" s="2" t="s">
        <v>23</v>
      </c>
    </row>
    <row r="6709" spans="1:16" ht="14.25" hidden="1" customHeight="1" x14ac:dyDescent="0.3">
      <c r="A6709" s="2" t="s">
        <v>6740</v>
      </c>
      <c r="B6709" s="2" t="str">
        <f>RIGHT(DmartSalesData[[#This Row],[order_id]],6)</f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2" t="s">
        <v>39</v>
      </c>
    </row>
    <row r="6710" spans="1:16" ht="14.25" hidden="1" customHeight="1" x14ac:dyDescent="0.3">
      <c r="A6710" s="2" t="s">
        <v>6741</v>
      </c>
      <c r="B6710" s="2" t="str">
        <f>RIGHT(DmartSalesData[[#This Row],[order_id]],6)</f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2" t="s">
        <v>23</v>
      </c>
    </row>
    <row r="6711" spans="1:16" ht="14.25" hidden="1" customHeight="1" x14ac:dyDescent="0.3">
      <c r="A6711" s="2" t="s">
        <v>6742</v>
      </c>
      <c r="B6711" s="2" t="str">
        <f>RIGHT(DmartSalesData[[#This Row],[order_id]],6)</f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2" t="s">
        <v>17</v>
      </c>
    </row>
    <row r="6712" spans="1:16" ht="14.25" hidden="1" customHeight="1" x14ac:dyDescent="0.3">
      <c r="A6712" s="2" t="s">
        <v>6743</v>
      </c>
      <c r="B6712" s="2" t="str">
        <f>RIGHT(DmartSalesData[[#This Row],[order_id]],6)</f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2" t="s">
        <v>39</v>
      </c>
    </row>
    <row r="6713" spans="1:16" ht="14.25" hidden="1" customHeight="1" x14ac:dyDescent="0.3">
      <c r="A6713" s="2" t="s">
        <v>6735</v>
      </c>
      <c r="B6713" s="2" t="str">
        <f>RIGHT(DmartSalesData[[#This Row],[order_id]],6)</f>
        <v>106702</v>
      </c>
      <c r="C6713" s="2" t="s">
        <v>41</v>
      </c>
      <c r="D6713" s="2" t="s">
        <v>14</v>
      </c>
      <c r="E6713" s="2">
        <v>3690.04</v>
      </c>
      <c r="F6713" s="2">
        <v>0.4</v>
      </c>
      <c r="G6713" s="2">
        <f t="shared" si="208"/>
        <v>1476.0160000000001</v>
      </c>
      <c r="H6713" s="2">
        <f t="shared" si="209"/>
        <v>2214.0239999999999</v>
      </c>
      <c r="I6713" s="2">
        <v>5</v>
      </c>
      <c r="J6713" s="3">
        <v>45535</v>
      </c>
      <c r="K6713" s="3">
        <v>45539</v>
      </c>
      <c r="L6713" s="2" t="s">
        <v>15</v>
      </c>
      <c r="M6713" s="2" t="s">
        <v>27</v>
      </c>
      <c r="N6713" s="2">
        <v>280.08</v>
      </c>
      <c r="O6713" s="2" t="s">
        <v>39</v>
      </c>
      <c r="P6713" s="2" t="s">
        <v>39</v>
      </c>
    </row>
    <row r="6714" spans="1:16" ht="14.25" hidden="1" customHeight="1" x14ac:dyDescent="0.3">
      <c r="A6714" s="2" t="s">
        <v>6739</v>
      </c>
      <c r="B6714" s="2" t="str">
        <f>RIGHT(DmartSalesData[[#This Row],[order_id]],6)</f>
        <v>106706</v>
      </c>
      <c r="C6714" s="2" t="s">
        <v>19</v>
      </c>
      <c r="D6714" s="2" t="s">
        <v>26</v>
      </c>
      <c r="E6714" s="2">
        <v>3299.33</v>
      </c>
      <c r="F6714" s="2">
        <v>0.37</v>
      </c>
      <c r="G6714" s="2">
        <f t="shared" si="208"/>
        <v>1220.7520999999999</v>
      </c>
      <c r="H6714" s="2">
        <f t="shared" si="209"/>
        <v>2078.5779000000002</v>
      </c>
      <c r="I6714" s="2">
        <v>3</v>
      </c>
      <c r="J6714" s="3">
        <v>45210</v>
      </c>
      <c r="K6714" s="3">
        <v>45212</v>
      </c>
      <c r="L6714" s="2" t="s">
        <v>21</v>
      </c>
      <c r="M6714" s="2" t="s">
        <v>22</v>
      </c>
      <c r="N6714" s="2">
        <v>982.17</v>
      </c>
      <c r="O6714" s="2" t="s">
        <v>17</v>
      </c>
      <c r="P6714" s="2" t="s">
        <v>17</v>
      </c>
    </row>
    <row r="6715" spans="1:16" ht="14.25" hidden="1" customHeight="1" x14ac:dyDescent="0.3">
      <c r="A6715" s="2" t="s">
        <v>6746</v>
      </c>
      <c r="B6715" s="2" t="str">
        <f>RIGHT(DmartSalesData[[#This Row],[order_id]],6)</f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2" t="s">
        <v>17</v>
      </c>
    </row>
    <row r="6716" spans="1:16" ht="14.25" hidden="1" customHeight="1" x14ac:dyDescent="0.3">
      <c r="A6716" s="2" t="s">
        <v>6747</v>
      </c>
      <c r="B6716" s="2" t="str">
        <f>RIGHT(DmartSalesData[[#This Row],[order_id]],6)</f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2" t="s">
        <v>23</v>
      </c>
    </row>
    <row r="6717" spans="1:16" ht="14.25" hidden="1" customHeight="1" x14ac:dyDescent="0.3">
      <c r="A6717" s="2" t="s">
        <v>6748</v>
      </c>
      <c r="B6717" s="2" t="str">
        <f>RIGHT(DmartSalesData[[#This Row],[order_id]],6)</f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ref="G6717:G6780" si="210">E6717*F6717</f>
        <v>99.028499999999994</v>
      </c>
      <c r="H6717" s="2">
        <f t="shared" ref="H6717:H6780" si="211">E6717-G6717</f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2" t="s">
        <v>34</v>
      </c>
    </row>
    <row r="6718" spans="1:16" ht="14.25" hidden="1" customHeight="1" x14ac:dyDescent="0.3">
      <c r="A6718" s="2" t="s">
        <v>6749</v>
      </c>
      <c r="B6718" s="2" t="str">
        <f>RIGHT(DmartSalesData[[#This Row],[order_id]],6)</f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10"/>
        <v>125.68080000000002</v>
      </c>
      <c r="H6718" s="2">
        <f t="shared" si="211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2" t="s">
        <v>17</v>
      </c>
    </row>
    <row r="6719" spans="1:16" ht="14.25" hidden="1" customHeight="1" x14ac:dyDescent="0.3">
      <c r="A6719" s="2" t="s">
        <v>6750</v>
      </c>
      <c r="B6719" s="2" t="str">
        <f>RIGHT(DmartSalesData[[#This Row],[order_id]],6)</f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10"/>
        <v>434.16359999999997</v>
      </c>
      <c r="H6719" s="2">
        <f t="shared" si="211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2" t="s">
        <v>39</v>
      </c>
    </row>
    <row r="6720" spans="1:16" ht="14.25" hidden="1" customHeight="1" x14ac:dyDescent="0.3">
      <c r="A6720" s="2" t="s">
        <v>6744</v>
      </c>
      <c r="B6720" s="2" t="str">
        <f>RIGHT(DmartSalesData[[#This Row],[order_id]],6)</f>
        <v>106711</v>
      </c>
      <c r="C6720" s="2" t="s">
        <v>41</v>
      </c>
      <c r="D6720" s="2" t="s">
        <v>14</v>
      </c>
      <c r="E6720" s="2">
        <v>3202.38</v>
      </c>
      <c r="F6720" s="2">
        <v>0.39</v>
      </c>
      <c r="G6720" s="2">
        <f t="shared" si="210"/>
        <v>1248.9282000000001</v>
      </c>
      <c r="H6720" s="2">
        <f t="shared" si="211"/>
        <v>1953.4518</v>
      </c>
      <c r="I6720" s="2">
        <v>8</v>
      </c>
      <c r="J6720" s="3">
        <v>45120</v>
      </c>
      <c r="K6720" s="3">
        <v>45125</v>
      </c>
      <c r="L6720" s="2" t="s">
        <v>15</v>
      </c>
      <c r="M6720" s="2" t="s">
        <v>22</v>
      </c>
      <c r="N6720" s="2">
        <v>661.2</v>
      </c>
      <c r="O6720" s="2" t="s">
        <v>34</v>
      </c>
      <c r="P6720" s="2" t="s">
        <v>34</v>
      </c>
    </row>
    <row r="6721" spans="1:16" ht="14.25" hidden="1" customHeight="1" x14ac:dyDescent="0.3">
      <c r="A6721" s="2" t="s">
        <v>6745</v>
      </c>
      <c r="B6721" s="2" t="str">
        <f>RIGHT(DmartSalesData[[#This Row],[order_id]],6)</f>
        <v>106712</v>
      </c>
      <c r="C6721" s="2" t="s">
        <v>41</v>
      </c>
      <c r="D6721" s="2" t="s">
        <v>26</v>
      </c>
      <c r="E6721" s="2">
        <v>2873.53</v>
      </c>
      <c r="F6721" s="2">
        <v>0.4</v>
      </c>
      <c r="G6721" s="2">
        <f t="shared" si="210"/>
        <v>1149.412</v>
      </c>
      <c r="H6721" s="2">
        <f t="shared" si="211"/>
        <v>1724.1180000000002</v>
      </c>
      <c r="I6721" s="2">
        <v>8</v>
      </c>
      <c r="J6721" s="3">
        <v>44952</v>
      </c>
      <c r="K6721" s="3">
        <v>44958</v>
      </c>
      <c r="L6721" s="2" t="s">
        <v>31</v>
      </c>
      <c r="M6721" s="2" t="s">
        <v>16</v>
      </c>
      <c r="N6721" s="2">
        <v>574.63</v>
      </c>
      <c r="O6721" s="2" t="s">
        <v>48</v>
      </c>
      <c r="P6721" s="2" t="s">
        <v>48</v>
      </c>
    </row>
    <row r="6722" spans="1:16" ht="14.25" hidden="1" customHeight="1" x14ac:dyDescent="0.3">
      <c r="A6722" s="2" t="s">
        <v>6753</v>
      </c>
      <c r="B6722" s="2" t="str">
        <f>RIGHT(DmartSalesData[[#This Row],[order_id]],6)</f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10"/>
        <v>595.8904</v>
      </c>
      <c r="H6722" s="2">
        <f t="shared" si="211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2" t="s">
        <v>28</v>
      </c>
    </row>
    <row r="6723" spans="1:16" ht="14.25" hidden="1" customHeight="1" x14ac:dyDescent="0.3">
      <c r="A6723" s="2" t="s">
        <v>6754</v>
      </c>
      <c r="B6723" s="2" t="str">
        <f>RIGHT(DmartSalesData[[#This Row],[order_id]],6)</f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si="210"/>
        <v>518.08480000000009</v>
      </c>
      <c r="H6723" s="2">
        <f t="shared" si="211"/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2" t="s">
        <v>34</v>
      </c>
    </row>
    <row r="6724" spans="1:16" ht="14.25" hidden="1" customHeight="1" x14ac:dyDescent="0.3">
      <c r="A6724" s="2" t="s">
        <v>6755</v>
      </c>
      <c r="B6724" s="2" t="str">
        <f>RIGHT(DmartSalesData[[#This Row],[order_id]],6)</f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2" t="s">
        <v>23</v>
      </c>
    </row>
    <row r="6725" spans="1:16" ht="14.25" hidden="1" customHeight="1" x14ac:dyDescent="0.3">
      <c r="A6725" s="2" t="s">
        <v>6751</v>
      </c>
      <c r="B6725" s="2" t="str">
        <f>RIGHT(DmartSalesData[[#This Row],[order_id]],6)</f>
        <v>106718</v>
      </c>
      <c r="C6725" s="2" t="s">
        <v>41</v>
      </c>
      <c r="D6725" s="2" t="s">
        <v>36</v>
      </c>
      <c r="E6725" s="2">
        <v>2822.8</v>
      </c>
      <c r="F6725" s="2">
        <v>0.36</v>
      </c>
      <c r="G6725" s="2">
        <f t="shared" si="210"/>
        <v>1016.2080000000001</v>
      </c>
      <c r="H6725" s="2">
        <f t="shared" si="211"/>
        <v>1806.5920000000001</v>
      </c>
      <c r="I6725" s="2">
        <v>3</v>
      </c>
      <c r="J6725" s="3">
        <v>45123</v>
      </c>
      <c r="K6725" s="3">
        <v>45130</v>
      </c>
      <c r="L6725" s="2" t="s">
        <v>31</v>
      </c>
      <c r="M6725" s="2" t="s">
        <v>22</v>
      </c>
      <c r="N6725" s="2">
        <v>707.76</v>
      </c>
      <c r="O6725" s="2" t="s">
        <v>39</v>
      </c>
      <c r="P6725" s="2" t="s">
        <v>39</v>
      </c>
    </row>
    <row r="6726" spans="1:16" ht="14.25" hidden="1" customHeight="1" x14ac:dyDescent="0.3">
      <c r="A6726" s="2" t="s">
        <v>6752</v>
      </c>
      <c r="B6726" s="2" t="str">
        <f>RIGHT(DmartSalesData[[#This Row],[order_id]],6)</f>
        <v>106719</v>
      </c>
      <c r="C6726" s="2" t="s">
        <v>41</v>
      </c>
      <c r="D6726" s="2" t="s">
        <v>36</v>
      </c>
      <c r="E6726" s="2">
        <v>2674.76</v>
      </c>
      <c r="F6726" s="2">
        <v>0.48</v>
      </c>
      <c r="G6726" s="2">
        <f t="shared" si="210"/>
        <v>1283.8848</v>
      </c>
      <c r="H6726" s="2">
        <f t="shared" si="211"/>
        <v>1390.8752000000002</v>
      </c>
      <c r="I6726" s="2">
        <v>3</v>
      </c>
      <c r="J6726" s="3">
        <v>44950</v>
      </c>
      <c r="K6726" s="3">
        <v>44956</v>
      </c>
      <c r="L6726" s="2" t="s">
        <v>31</v>
      </c>
      <c r="M6726" s="2" t="s">
        <v>27</v>
      </c>
      <c r="N6726" s="2">
        <v>277.24</v>
      </c>
      <c r="O6726" s="2" t="s">
        <v>48</v>
      </c>
      <c r="P6726" s="2" t="s">
        <v>48</v>
      </c>
    </row>
    <row r="6727" spans="1:16" ht="14.25" hidden="1" customHeight="1" x14ac:dyDescent="0.3">
      <c r="A6727" s="2" t="s">
        <v>6756</v>
      </c>
      <c r="B6727" s="2" t="str">
        <f>RIGHT(DmartSalesData[[#This Row],[order_id]],6)</f>
        <v>106723</v>
      </c>
      <c r="C6727" s="2" t="s">
        <v>41</v>
      </c>
      <c r="D6727" s="2" t="s">
        <v>20</v>
      </c>
      <c r="E6727" s="2">
        <v>2582.29</v>
      </c>
      <c r="F6727" s="2">
        <v>0.43</v>
      </c>
      <c r="G6727" s="2">
        <f t="shared" si="210"/>
        <v>1110.3847000000001</v>
      </c>
      <c r="H6727" s="2">
        <f t="shared" si="211"/>
        <v>1471.9052999999999</v>
      </c>
      <c r="I6727" s="2">
        <v>8</v>
      </c>
      <c r="J6727" s="3">
        <v>44934</v>
      </c>
      <c r="K6727" s="3">
        <v>44938</v>
      </c>
      <c r="L6727" s="2" t="s">
        <v>15</v>
      </c>
      <c r="M6727" s="2" t="s">
        <v>22</v>
      </c>
      <c r="N6727" s="2">
        <v>689.35</v>
      </c>
      <c r="O6727" s="2" t="s">
        <v>23</v>
      </c>
      <c r="P6727" s="2" t="s">
        <v>23</v>
      </c>
    </row>
    <row r="6728" spans="1:16" ht="14.25" hidden="1" customHeight="1" x14ac:dyDescent="0.3">
      <c r="A6728" s="2" t="s">
        <v>6757</v>
      </c>
      <c r="B6728" s="2" t="str">
        <f>RIGHT(DmartSalesData[[#This Row],[order_id]],6)</f>
        <v>106724</v>
      </c>
      <c r="C6728" s="2" t="s">
        <v>41</v>
      </c>
      <c r="D6728" s="2" t="s">
        <v>20</v>
      </c>
      <c r="E6728" s="2">
        <v>3924.92</v>
      </c>
      <c r="F6728" s="2">
        <v>0.28999999999999998</v>
      </c>
      <c r="G6728" s="2">
        <f t="shared" si="210"/>
        <v>1138.2267999999999</v>
      </c>
      <c r="H6728" s="2">
        <f t="shared" si="211"/>
        <v>2786.6932000000002</v>
      </c>
      <c r="I6728" s="2">
        <v>6</v>
      </c>
      <c r="J6728" s="3">
        <v>45483</v>
      </c>
      <c r="K6728" s="3">
        <v>45486</v>
      </c>
      <c r="L6728" s="2" t="s">
        <v>31</v>
      </c>
      <c r="M6728" s="2" t="s">
        <v>27</v>
      </c>
      <c r="N6728" s="2">
        <v>621.21</v>
      </c>
      <c r="O6728" s="2" t="s">
        <v>28</v>
      </c>
      <c r="P6728" s="2" t="s">
        <v>28</v>
      </c>
    </row>
    <row r="6729" spans="1:16" ht="14.25" hidden="1" customHeight="1" x14ac:dyDescent="0.3">
      <c r="A6729" s="2" t="s">
        <v>6760</v>
      </c>
      <c r="B6729" s="2" t="str">
        <f>RIGHT(DmartSalesData[[#This Row],[order_id]],6)</f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2" t="s">
        <v>23</v>
      </c>
    </row>
    <row r="6730" spans="1:16" ht="14.25" hidden="1" customHeight="1" x14ac:dyDescent="0.3">
      <c r="A6730" s="2" t="s">
        <v>6761</v>
      </c>
      <c r="B6730" s="2" t="str">
        <f>RIGHT(DmartSalesData[[#This Row],[order_id]],6)</f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2" t="s">
        <v>28</v>
      </c>
    </row>
    <row r="6731" spans="1:16" ht="14.25" hidden="1" customHeight="1" x14ac:dyDescent="0.3">
      <c r="A6731" s="2" t="s">
        <v>6758</v>
      </c>
      <c r="B6731" s="2" t="str">
        <f>RIGHT(DmartSalesData[[#This Row],[order_id]],6)</f>
        <v>106725</v>
      </c>
      <c r="C6731" s="2" t="s">
        <v>25</v>
      </c>
      <c r="D6731" s="2" t="s">
        <v>26</v>
      </c>
      <c r="E6731" s="2">
        <v>3529.9</v>
      </c>
      <c r="F6731" s="2">
        <v>0.49</v>
      </c>
      <c r="G6731" s="2">
        <f t="shared" si="210"/>
        <v>1729.6510000000001</v>
      </c>
      <c r="H6731" s="2">
        <f t="shared" si="211"/>
        <v>1800.249</v>
      </c>
      <c r="I6731" s="2">
        <v>5</v>
      </c>
      <c r="J6731" s="3">
        <v>45399</v>
      </c>
      <c r="K6731" s="3">
        <v>45403</v>
      </c>
      <c r="L6731" s="2" t="s">
        <v>31</v>
      </c>
      <c r="M6731" s="2" t="s">
        <v>27</v>
      </c>
      <c r="N6731" s="2">
        <v>592.69000000000005</v>
      </c>
      <c r="O6731" s="2" t="s">
        <v>39</v>
      </c>
      <c r="P6731" s="2" t="s">
        <v>39</v>
      </c>
    </row>
    <row r="6732" spans="1:16" ht="14.25" hidden="1" customHeight="1" x14ac:dyDescent="0.3">
      <c r="A6732" s="2" t="s">
        <v>6763</v>
      </c>
      <c r="B6732" s="2" t="str">
        <f>RIGHT(DmartSalesData[[#This Row],[order_id]],6)</f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2" t="s">
        <v>23</v>
      </c>
    </row>
    <row r="6733" spans="1:16" ht="14.25" hidden="1" customHeight="1" x14ac:dyDescent="0.3">
      <c r="A6733" s="2" t="s">
        <v>6764</v>
      </c>
      <c r="B6733" s="2" t="str">
        <f>RIGHT(DmartSalesData[[#This Row],[order_id]],6)</f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2" t="s">
        <v>23</v>
      </c>
    </row>
    <row r="6734" spans="1:16" ht="14.25" hidden="1" customHeight="1" x14ac:dyDescent="0.3">
      <c r="A6734" s="2" t="s">
        <v>6765</v>
      </c>
      <c r="B6734" s="2" t="str">
        <f>RIGHT(DmartSalesData[[#This Row],[order_id]],6)</f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2" t="s">
        <v>48</v>
      </c>
    </row>
    <row r="6735" spans="1:16" ht="14.25" hidden="1" customHeight="1" x14ac:dyDescent="0.3">
      <c r="A6735" s="2" t="s">
        <v>6766</v>
      </c>
      <c r="B6735" s="2" t="str">
        <f>RIGHT(DmartSalesData[[#This Row],[order_id]],6)</f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2" t="s">
        <v>17</v>
      </c>
    </row>
    <row r="6736" spans="1:16" ht="14.25" customHeight="1" x14ac:dyDescent="0.3">
      <c r="A6736" s="2" t="s">
        <v>334</v>
      </c>
      <c r="B6736" s="2" t="str">
        <f>RIGHT(DmartSalesData[[#This Row],[order_id]],6)</f>
        <v>100301</v>
      </c>
      <c r="C6736" s="2" t="s">
        <v>25</v>
      </c>
      <c r="D6736" s="2" t="s">
        <v>33</v>
      </c>
      <c r="E6736" s="2">
        <v>108.97</v>
      </c>
      <c r="F6736" s="2">
        <v>0.28000000000000003</v>
      </c>
      <c r="G6736" s="2">
        <f t="shared" si="210"/>
        <v>30.511600000000001</v>
      </c>
      <c r="H6736" s="2">
        <f t="shared" si="211"/>
        <v>78.458399999999997</v>
      </c>
      <c r="I6736" s="2">
        <v>6</v>
      </c>
      <c r="J6736" s="3">
        <v>45487</v>
      </c>
      <c r="K6736" s="3">
        <v>45492</v>
      </c>
      <c r="L6736" s="2" t="s">
        <v>15</v>
      </c>
      <c r="M6736" s="2" t="s">
        <v>16</v>
      </c>
      <c r="N6736" s="2">
        <v>29.94</v>
      </c>
      <c r="O6736" s="2" t="s">
        <v>34</v>
      </c>
      <c r="P6736" s="2" t="s">
        <v>34</v>
      </c>
    </row>
    <row r="6737" spans="1:16" ht="14.25" hidden="1" customHeight="1" x14ac:dyDescent="0.3">
      <c r="A6737" s="2" t="s">
        <v>6768</v>
      </c>
      <c r="B6737" s="2" t="str">
        <f>RIGHT(DmartSalesData[[#This Row],[order_id]],6)</f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2" t="s">
        <v>39</v>
      </c>
    </row>
    <row r="6738" spans="1:16" ht="14.25" hidden="1" customHeight="1" x14ac:dyDescent="0.3">
      <c r="A6738" s="2" t="s">
        <v>6759</v>
      </c>
      <c r="B6738" s="2" t="str">
        <f>RIGHT(DmartSalesData[[#This Row],[order_id]],6)</f>
        <v>106726</v>
      </c>
      <c r="C6738" s="2" t="s">
        <v>13</v>
      </c>
      <c r="D6738" s="2" t="s">
        <v>36</v>
      </c>
      <c r="E6738" s="2">
        <v>4856.7700000000004</v>
      </c>
      <c r="F6738" s="2">
        <v>0.31</v>
      </c>
      <c r="G6738" s="2">
        <f t="shared" si="210"/>
        <v>1505.5987000000002</v>
      </c>
      <c r="H6738" s="2">
        <f t="shared" si="211"/>
        <v>3351.1713</v>
      </c>
      <c r="I6738" s="2">
        <v>1</v>
      </c>
      <c r="J6738" s="3">
        <v>45292</v>
      </c>
      <c r="K6738" s="3">
        <v>45299</v>
      </c>
      <c r="L6738" s="2" t="s">
        <v>21</v>
      </c>
      <c r="M6738" s="2" t="s">
        <v>27</v>
      </c>
      <c r="N6738" s="2">
        <v>1392.13</v>
      </c>
      <c r="O6738" s="2" t="s">
        <v>17</v>
      </c>
      <c r="P6738" s="2" t="s">
        <v>17</v>
      </c>
    </row>
    <row r="6739" spans="1:16" ht="14.25" hidden="1" customHeight="1" x14ac:dyDescent="0.3">
      <c r="A6739" s="2" t="s">
        <v>6762</v>
      </c>
      <c r="B6739" s="2" t="str">
        <f>RIGHT(DmartSalesData[[#This Row],[order_id]],6)</f>
        <v>106729</v>
      </c>
      <c r="C6739" s="2" t="s">
        <v>13</v>
      </c>
      <c r="D6739" s="2" t="s">
        <v>20</v>
      </c>
      <c r="E6739" s="2">
        <v>2790.87</v>
      </c>
      <c r="F6739" s="2">
        <v>0.48</v>
      </c>
      <c r="G6739" s="2">
        <f t="shared" si="210"/>
        <v>1339.6175999999998</v>
      </c>
      <c r="H6739" s="2">
        <f t="shared" si="211"/>
        <v>1451.2524000000001</v>
      </c>
      <c r="I6739" s="2">
        <v>1</v>
      </c>
      <c r="J6739" s="3">
        <v>44938</v>
      </c>
      <c r="K6739" s="3">
        <v>44939</v>
      </c>
      <c r="L6739" s="2" t="s">
        <v>15</v>
      </c>
      <c r="M6739" s="2" t="s">
        <v>22</v>
      </c>
      <c r="N6739" s="2">
        <v>419.2</v>
      </c>
      <c r="O6739" s="2" t="s">
        <v>23</v>
      </c>
      <c r="P6739" s="2" t="s">
        <v>23</v>
      </c>
    </row>
    <row r="6740" spans="1:16" ht="14.25" hidden="1" customHeight="1" x14ac:dyDescent="0.3">
      <c r="A6740" s="2" t="s">
        <v>6771</v>
      </c>
      <c r="B6740" s="2" t="str">
        <f>RIGHT(DmartSalesData[[#This Row],[order_id]],6)</f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2" t="s">
        <v>17</v>
      </c>
    </row>
    <row r="6741" spans="1:16" ht="14.25" hidden="1" customHeight="1" x14ac:dyDescent="0.3">
      <c r="A6741" s="2" t="s">
        <v>6772</v>
      </c>
      <c r="B6741" s="2" t="str">
        <f>RIGHT(DmartSalesData[[#This Row],[order_id]],6)</f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2" t="s">
        <v>17</v>
      </c>
    </row>
    <row r="6742" spans="1:16" ht="14.25" hidden="1" customHeight="1" x14ac:dyDescent="0.3">
      <c r="A6742" s="2" t="s">
        <v>6773</v>
      </c>
      <c r="B6742" s="2" t="str">
        <f>RIGHT(DmartSalesData[[#This Row],[order_id]],6)</f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2" t="s">
        <v>17</v>
      </c>
    </row>
    <row r="6743" spans="1:16" ht="14.25" hidden="1" customHeight="1" x14ac:dyDescent="0.3">
      <c r="A6743" s="2" t="s">
        <v>6774</v>
      </c>
      <c r="B6743" s="2" t="str">
        <f>RIGHT(DmartSalesData[[#This Row],[order_id]],6)</f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2" t="s">
        <v>34</v>
      </c>
    </row>
    <row r="6744" spans="1:16" ht="14.25" hidden="1" customHeight="1" x14ac:dyDescent="0.3">
      <c r="A6744" s="2" t="s">
        <v>6775</v>
      </c>
      <c r="B6744" s="2" t="str">
        <f>RIGHT(DmartSalesData[[#This Row],[order_id]],6)</f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2" t="s">
        <v>48</v>
      </c>
    </row>
    <row r="6745" spans="1:16" ht="14.25" hidden="1" customHeight="1" x14ac:dyDescent="0.3">
      <c r="A6745" s="2" t="s">
        <v>6776</v>
      </c>
      <c r="B6745" s="2" t="str">
        <f>RIGHT(DmartSalesData[[#This Row],[order_id]],6)</f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2" t="s">
        <v>34</v>
      </c>
    </row>
    <row r="6746" spans="1:16" ht="14.25" hidden="1" customHeight="1" x14ac:dyDescent="0.3">
      <c r="A6746" s="2" t="s">
        <v>6777</v>
      </c>
      <c r="B6746" s="2" t="str">
        <f>RIGHT(DmartSalesData[[#This Row],[order_id]],6)</f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2" t="s">
        <v>28</v>
      </c>
    </row>
    <row r="6747" spans="1:16" ht="14.25" hidden="1" customHeight="1" x14ac:dyDescent="0.3">
      <c r="A6747" s="2" t="s">
        <v>6778</v>
      </c>
      <c r="B6747" s="2" t="str">
        <f>RIGHT(DmartSalesData[[#This Row],[order_id]],6)</f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2" t="s">
        <v>28</v>
      </c>
    </row>
    <row r="6748" spans="1:16" ht="14.25" hidden="1" customHeight="1" x14ac:dyDescent="0.3">
      <c r="A6748" s="2" t="s">
        <v>6769</v>
      </c>
      <c r="B6748" s="2" t="str">
        <f>RIGHT(DmartSalesData[[#This Row],[order_id]],6)</f>
        <v>106736</v>
      </c>
      <c r="C6748" s="2" t="s">
        <v>19</v>
      </c>
      <c r="D6748" s="2" t="s">
        <v>33</v>
      </c>
      <c r="E6748" s="2">
        <v>2018.63</v>
      </c>
      <c r="F6748" s="2">
        <v>0.5</v>
      </c>
      <c r="G6748" s="2">
        <f t="shared" si="210"/>
        <v>1009.3150000000001</v>
      </c>
      <c r="H6748" s="2">
        <f t="shared" si="211"/>
        <v>1009.3150000000001</v>
      </c>
      <c r="I6748" s="2">
        <v>4</v>
      </c>
      <c r="J6748" s="3">
        <v>45328</v>
      </c>
      <c r="K6748" s="3">
        <v>45334</v>
      </c>
      <c r="L6748" s="2" t="s">
        <v>21</v>
      </c>
      <c r="M6748" s="2" t="s">
        <v>22</v>
      </c>
      <c r="N6748" s="2">
        <v>224.37</v>
      </c>
      <c r="O6748" s="2" t="s">
        <v>39</v>
      </c>
      <c r="P6748" s="2" t="s">
        <v>39</v>
      </c>
    </row>
    <row r="6749" spans="1:16" ht="14.25" hidden="1" customHeight="1" x14ac:dyDescent="0.3">
      <c r="A6749" s="2" t="s">
        <v>6780</v>
      </c>
      <c r="B6749" s="2" t="str">
        <f>RIGHT(DmartSalesData[[#This Row],[order_id]],6)</f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2" t="s">
        <v>28</v>
      </c>
    </row>
    <row r="6750" spans="1:16" ht="14.25" hidden="1" customHeight="1" x14ac:dyDescent="0.3">
      <c r="A6750" s="2" t="s">
        <v>6770</v>
      </c>
      <c r="B6750" s="2" t="str">
        <f>RIGHT(DmartSalesData[[#This Row],[order_id]],6)</f>
        <v>106737</v>
      </c>
      <c r="C6750" s="2" t="s">
        <v>25</v>
      </c>
      <c r="D6750" s="2" t="s">
        <v>36</v>
      </c>
      <c r="E6750" s="2">
        <v>4791.7</v>
      </c>
      <c r="F6750" s="2">
        <v>0.39</v>
      </c>
      <c r="G6750" s="2">
        <f t="shared" si="210"/>
        <v>1868.7629999999999</v>
      </c>
      <c r="H6750" s="2">
        <f t="shared" si="211"/>
        <v>2922.9369999999999</v>
      </c>
      <c r="I6750" s="2">
        <v>1</v>
      </c>
      <c r="J6750" s="3">
        <v>45432</v>
      </c>
      <c r="K6750" s="3">
        <v>45437</v>
      </c>
      <c r="L6750" s="2" t="s">
        <v>31</v>
      </c>
      <c r="M6750" s="2" t="s">
        <v>22</v>
      </c>
      <c r="N6750" s="2">
        <v>593.49</v>
      </c>
      <c r="O6750" s="2" t="s">
        <v>23</v>
      </c>
      <c r="P6750" s="2" t="s">
        <v>23</v>
      </c>
    </row>
    <row r="6751" spans="1:16" ht="14.25" hidden="1" customHeight="1" x14ac:dyDescent="0.3">
      <c r="A6751" s="2" t="s">
        <v>6782</v>
      </c>
      <c r="B6751" s="2" t="str">
        <f>RIGHT(DmartSalesData[[#This Row],[order_id]],6)</f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2" t="s">
        <v>28</v>
      </c>
    </row>
    <row r="6752" spans="1:16" ht="14.25" hidden="1" customHeight="1" x14ac:dyDescent="0.3">
      <c r="A6752" s="2" t="s">
        <v>6779</v>
      </c>
      <c r="B6752" s="2" t="str">
        <f>RIGHT(DmartSalesData[[#This Row],[order_id]],6)</f>
        <v>106746</v>
      </c>
      <c r="C6752" s="2" t="s">
        <v>13</v>
      </c>
      <c r="D6752" s="2" t="s">
        <v>20</v>
      </c>
      <c r="E6752" s="2">
        <v>4261.97</v>
      </c>
      <c r="F6752" s="2">
        <v>0.31</v>
      </c>
      <c r="G6752" s="2">
        <f t="shared" si="210"/>
        <v>1321.2107000000001</v>
      </c>
      <c r="H6752" s="2">
        <f t="shared" si="211"/>
        <v>2940.7593000000002</v>
      </c>
      <c r="I6752" s="2">
        <v>1</v>
      </c>
      <c r="J6752" s="3">
        <v>44974</v>
      </c>
      <c r="K6752" s="3">
        <v>44980</v>
      </c>
      <c r="L6752" s="2" t="s">
        <v>15</v>
      </c>
      <c r="M6752" s="2" t="s">
        <v>27</v>
      </c>
      <c r="N6752" s="2">
        <v>1196.42</v>
      </c>
      <c r="O6752" s="2" t="s">
        <v>23</v>
      </c>
      <c r="P6752" s="2" t="s">
        <v>23</v>
      </c>
    </row>
    <row r="6753" spans="1:16" ht="14.25" hidden="1" customHeight="1" x14ac:dyDescent="0.3">
      <c r="A6753" s="2" t="s">
        <v>6781</v>
      </c>
      <c r="B6753" s="2" t="str">
        <f>RIGHT(DmartSalesData[[#This Row],[order_id]],6)</f>
        <v>106748</v>
      </c>
      <c r="C6753" s="2" t="s">
        <v>13</v>
      </c>
      <c r="D6753" s="2" t="s">
        <v>20</v>
      </c>
      <c r="E6753" s="2">
        <v>4253.76</v>
      </c>
      <c r="F6753" s="2">
        <v>0.49</v>
      </c>
      <c r="G6753" s="2">
        <f t="shared" si="210"/>
        <v>2084.3424</v>
      </c>
      <c r="H6753" s="2">
        <f t="shared" si="211"/>
        <v>2169.4176000000002</v>
      </c>
      <c r="I6753" s="2">
        <v>7</v>
      </c>
      <c r="J6753" s="3">
        <v>45317</v>
      </c>
      <c r="K6753" s="3">
        <v>45324</v>
      </c>
      <c r="L6753" s="2" t="s">
        <v>31</v>
      </c>
      <c r="M6753" s="2" t="s">
        <v>16</v>
      </c>
      <c r="N6753" s="2">
        <v>1043.95</v>
      </c>
      <c r="O6753" s="2" t="s">
        <v>39</v>
      </c>
      <c r="P6753" s="2" t="s">
        <v>39</v>
      </c>
    </row>
    <row r="6754" spans="1:16" ht="14.25" hidden="1" customHeight="1" x14ac:dyDescent="0.3">
      <c r="A6754" s="2" t="s">
        <v>6785</v>
      </c>
      <c r="B6754" s="2" t="str">
        <f>RIGHT(DmartSalesData[[#This Row],[order_id]],6)</f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2" t="s">
        <v>34</v>
      </c>
    </row>
    <row r="6755" spans="1:16" ht="14.25" hidden="1" customHeight="1" x14ac:dyDescent="0.3">
      <c r="A6755" s="2" t="s">
        <v>6783</v>
      </c>
      <c r="B6755" s="2" t="str">
        <f>RIGHT(DmartSalesData[[#This Row],[order_id]],6)</f>
        <v>106750</v>
      </c>
      <c r="C6755" s="2" t="s">
        <v>19</v>
      </c>
      <c r="D6755" s="2" t="s">
        <v>20</v>
      </c>
      <c r="E6755" s="2">
        <v>3022.79</v>
      </c>
      <c r="F6755" s="2">
        <v>0.39</v>
      </c>
      <c r="G6755" s="2">
        <f t="shared" si="210"/>
        <v>1178.8881000000001</v>
      </c>
      <c r="H6755" s="2">
        <f t="shared" si="211"/>
        <v>1843.9018999999998</v>
      </c>
      <c r="I6755" s="2">
        <v>2</v>
      </c>
      <c r="J6755" s="3">
        <v>45039</v>
      </c>
      <c r="K6755" s="3">
        <v>45045</v>
      </c>
      <c r="L6755" s="2" t="s">
        <v>21</v>
      </c>
      <c r="M6755" s="2" t="s">
        <v>16</v>
      </c>
      <c r="N6755" s="2">
        <v>490.56</v>
      </c>
      <c r="O6755" s="2" t="s">
        <v>48</v>
      </c>
      <c r="P6755" s="2" t="s">
        <v>48</v>
      </c>
    </row>
    <row r="6756" spans="1:16" ht="14.25" hidden="1" customHeight="1" x14ac:dyDescent="0.3">
      <c r="A6756" s="2" t="s">
        <v>6787</v>
      </c>
      <c r="B6756" s="2" t="str">
        <f>RIGHT(DmartSalesData[[#This Row],[order_id]],6)</f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2" t="s">
        <v>39</v>
      </c>
    </row>
    <row r="6757" spans="1:16" ht="14.25" hidden="1" customHeight="1" x14ac:dyDescent="0.3">
      <c r="A6757" s="2" t="s">
        <v>6788</v>
      </c>
      <c r="B6757" s="2" t="str">
        <f>RIGHT(DmartSalesData[[#This Row],[order_id]],6)</f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2" t="s">
        <v>23</v>
      </c>
    </row>
    <row r="6758" spans="1:16" ht="14.25" hidden="1" customHeight="1" x14ac:dyDescent="0.3">
      <c r="A6758" s="2" t="s">
        <v>6784</v>
      </c>
      <c r="B6758" s="2" t="str">
        <f>RIGHT(DmartSalesData[[#This Row],[order_id]],6)</f>
        <v>106751</v>
      </c>
      <c r="C6758" s="2" t="s">
        <v>19</v>
      </c>
      <c r="D6758" s="2" t="s">
        <v>33</v>
      </c>
      <c r="E6758" s="2">
        <v>3968.86</v>
      </c>
      <c r="F6758" s="2">
        <v>0.34</v>
      </c>
      <c r="G6758" s="2">
        <f t="shared" si="210"/>
        <v>1349.4124000000002</v>
      </c>
      <c r="H6758" s="2">
        <f t="shared" si="211"/>
        <v>2619.4476</v>
      </c>
      <c r="I6758" s="2">
        <v>6</v>
      </c>
      <c r="J6758" s="3">
        <v>44990</v>
      </c>
      <c r="K6758" s="3">
        <v>44991</v>
      </c>
      <c r="L6758" s="2" t="s">
        <v>15</v>
      </c>
      <c r="M6758" s="2" t="s">
        <v>22</v>
      </c>
      <c r="N6758" s="2">
        <v>1039.81</v>
      </c>
      <c r="O6758" s="2" t="s">
        <v>48</v>
      </c>
      <c r="P6758" s="2" t="s">
        <v>48</v>
      </c>
    </row>
    <row r="6759" spans="1:16" ht="14.25" hidden="1" customHeight="1" x14ac:dyDescent="0.3">
      <c r="A6759" s="2" t="s">
        <v>6790</v>
      </c>
      <c r="B6759" s="2" t="str">
        <f>RIGHT(DmartSalesData[[#This Row],[order_id]],6)</f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2" t="s">
        <v>39</v>
      </c>
    </row>
    <row r="6760" spans="1:16" ht="14.25" hidden="1" customHeight="1" x14ac:dyDescent="0.3">
      <c r="A6760" s="2" t="s">
        <v>6791</v>
      </c>
      <c r="B6760" s="2" t="str">
        <f>RIGHT(DmartSalesData[[#This Row],[order_id]],6)</f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2" t="s">
        <v>39</v>
      </c>
    </row>
    <row r="6761" spans="1:16" ht="14.25" hidden="1" customHeight="1" x14ac:dyDescent="0.3">
      <c r="A6761" s="2" t="s">
        <v>6792</v>
      </c>
      <c r="B6761" s="2" t="str">
        <f>RIGHT(DmartSalesData[[#This Row],[order_id]],6)</f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2" t="s">
        <v>48</v>
      </c>
    </row>
    <row r="6762" spans="1:16" ht="14.25" hidden="1" customHeight="1" x14ac:dyDescent="0.3">
      <c r="A6762" s="2" t="s">
        <v>6793</v>
      </c>
      <c r="B6762" s="2" t="str">
        <f>RIGHT(DmartSalesData[[#This Row],[order_id]],6)</f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2" t="s">
        <v>48</v>
      </c>
    </row>
    <row r="6763" spans="1:16" ht="14.25" hidden="1" customHeight="1" x14ac:dyDescent="0.3">
      <c r="A6763" s="2" t="s">
        <v>6794</v>
      </c>
      <c r="B6763" s="2" t="str">
        <f>RIGHT(DmartSalesData[[#This Row],[order_id]],6)</f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2" t="s">
        <v>48</v>
      </c>
    </row>
    <row r="6764" spans="1:16" ht="14.25" hidden="1" customHeight="1" x14ac:dyDescent="0.3">
      <c r="A6764" s="2" t="s">
        <v>6795</v>
      </c>
      <c r="B6764" s="2" t="str">
        <f>RIGHT(DmartSalesData[[#This Row],[order_id]],6)</f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2" t="s">
        <v>48</v>
      </c>
    </row>
    <row r="6765" spans="1:16" ht="14.25" hidden="1" customHeight="1" x14ac:dyDescent="0.3">
      <c r="A6765" s="2" t="s">
        <v>6796</v>
      </c>
      <c r="B6765" s="2" t="str">
        <f>RIGHT(DmartSalesData[[#This Row],[order_id]],6)</f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2" t="s">
        <v>23</v>
      </c>
    </row>
    <row r="6766" spans="1:16" ht="14.25" hidden="1" customHeight="1" x14ac:dyDescent="0.3">
      <c r="A6766" s="2" t="s">
        <v>6797</v>
      </c>
      <c r="B6766" s="2" t="str">
        <f>RIGHT(DmartSalesData[[#This Row],[order_id]],6)</f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2" t="s">
        <v>23</v>
      </c>
    </row>
    <row r="6767" spans="1:16" ht="14.25" hidden="1" customHeight="1" x14ac:dyDescent="0.3">
      <c r="A6767" s="2" t="s">
        <v>6786</v>
      </c>
      <c r="B6767" s="2" t="str">
        <f>RIGHT(DmartSalesData[[#This Row],[order_id]],6)</f>
        <v>106753</v>
      </c>
      <c r="C6767" s="2" t="s">
        <v>13</v>
      </c>
      <c r="D6767" s="2" t="s">
        <v>26</v>
      </c>
      <c r="E6767" s="2">
        <v>4123.71</v>
      </c>
      <c r="F6767" s="2">
        <v>0.47</v>
      </c>
      <c r="G6767" s="2">
        <f t="shared" si="210"/>
        <v>1938.1436999999999</v>
      </c>
      <c r="H6767" s="2">
        <f t="shared" si="211"/>
        <v>2185.5663000000004</v>
      </c>
      <c r="I6767" s="2">
        <v>1</v>
      </c>
      <c r="J6767" s="3">
        <v>45013</v>
      </c>
      <c r="K6767" s="3">
        <v>45015</v>
      </c>
      <c r="L6767" s="2" t="s">
        <v>31</v>
      </c>
      <c r="M6767" s="2" t="s">
        <v>22</v>
      </c>
      <c r="N6767" s="2">
        <v>248.45</v>
      </c>
      <c r="O6767" s="2" t="s">
        <v>23</v>
      </c>
      <c r="P6767" s="2" t="s">
        <v>23</v>
      </c>
    </row>
    <row r="6768" spans="1:16" ht="14.25" hidden="1" customHeight="1" x14ac:dyDescent="0.3">
      <c r="A6768" s="2" t="s">
        <v>6799</v>
      </c>
      <c r="B6768" s="2" t="str">
        <f>RIGHT(DmartSalesData[[#This Row],[order_id]],6)</f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2" t="s">
        <v>28</v>
      </c>
    </row>
    <row r="6769" spans="1:16" ht="14.25" hidden="1" customHeight="1" x14ac:dyDescent="0.3">
      <c r="A6769" s="2" t="s">
        <v>6800</v>
      </c>
      <c r="B6769" s="2" t="str">
        <f>RIGHT(DmartSalesData[[#This Row],[order_id]],6)</f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2" t="s">
        <v>17</v>
      </c>
    </row>
    <row r="6770" spans="1:16" ht="14.25" hidden="1" customHeight="1" x14ac:dyDescent="0.3">
      <c r="A6770" s="2" t="s">
        <v>6801</v>
      </c>
      <c r="B6770" s="2" t="str">
        <f>RIGHT(DmartSalesData[[#This Row],[order_id]],6)</f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2" t="s">
        <v>23</v>
      </c>
    </row>
    <row r="6771" spans="1:16" ht="14.25" hidden="1" customHeight="1" x14ac:dyDescent="0.3">
      <c r="A6771" s="2" t="s">
        <v>6789</v>
      </c>
      <c r="B6771" s="2" t="str">
        <f>RIGHT(DmartSalesData[[#This Row],[order_id]],6)</f>
        <v>106756</v>
      </c>
      <c r="C6771" s="2" t="s">
        <v>19</v>
      </c>
      <c r="D6771" s="2" t="s">
        <v>26</v>
      </c>
      <c r="E6771" s="2">
        <v>2416.63</v>
      </c>
      <c r="F6771" s="2">
        <v>0.43</v>
      </c>
      <c r="G6771" s="2">
        <f t="shared" si="210"/>
        <v>1039.1509000000001</v>
      </c>
      <c r="H6771" s="2">
        <f t="shared" si="211"/>
        <v>1377.4791</v>
      </c>
      <c r="I6771" s="2">
        <v>5</v>
      </c>
      <c r="J6771" s="3">
        <v>45551</v>
      </c>
      <c r="K6771" s="3">
        <v>45554</v>
      </c>
      <c r="L6771" s="2" t="s">
        <v>31</v>
      </c>
      <c r="M6771" s="2" t="s">
        <v>27</v>
      </c>
      <c r="N6771" s="2">
        <v>329.06</v>
      </c>
      <c r="O6771" s="2" t="s">
        <v>48</v>
      </c>
      <c r="P6771" s="2" t="s">
        <v>48</v>
      </c>
    </row>
    <row r="6772" spans="1:16" ht="14.25" customHeight="1" x14ac:dyDescent="0.3">
      <c r="A6772" s="2" t="s">
        <v>8400</v>
      </c>
      <c r="B6772" s="2" t="str">
        <f>RIGHT(DmartSalesData[[#This Row],[order_id]],6)</f>
        <v>108367</v>
      </c>
      <c r="C6772" s="2" t="s">
        <v>19</v>
      </c>
      <c r="D6772" s="2" t="s">
        <v>26</v>
      </c>
      <c r="E6772" s="2">
        <v>105.65</v>
      </c>
      <c r="F6772" s="2">
        <v>0.25</v>
      </c>
      <c r="G6772" s="2">
        <f t="shared" si="210"/>
        <v>26.412500000000001</v>
      </c>
      <c r="H6772" s="2">
        <f t="shared" si="211"/>
        <v>79.237500000000011</v>
      </c>
      <c r="I6772" s="2">
        <v>6</v>
      </c>
      <c r="J6772" s="3">
        <v>45315</v>
      </c>
      <c r="K6772" s="3">
        <v>45320</v>
      </c>
      <c r="L6772" s="2" t="s">
        <v>21</v>
      </c>
      <c r="M6772" s="2" t="s">
        <v>16</v>
      </c>
      <c r="N6772" s="2">
        <v>30.42</v>
      </c>
      <c r="O6772" s="2" t="s">
        <v>28</v>
      </c>
      <c r="P6772" s="2" t="s">
        <v>28</v>
      </c>
    </row>
    <row r="6773" spans="1:16" ht="14.25" hidden="1" customHeight="1" x14ac:dyDescent="0.3">
      <c r="A6773" s="2" t="s">
        <v>6804</v>
      </c>
      <c r="B6773" s="2" t="str">
        <f>RIGHT(DmartSalesData[[#This Row],[order_id]],6)</f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2" t="s">
        <v>34</v>
      </c>
    </row>
    <row r="6774" spans="1:16" ht="14.25" hidden="1" customHeight="1" x14ac:dyDescent="0.3">
      <c r="A6774" s="2" t="s">
        <v>6798</v>
      </c>
      <c r="B6774" s="2" t="str">
        <f>RIGHT(DmartSalesData[[#This Row],[order_id]],6)</f>
        <v>106765</v>
      </c>
      <c r="C6774" s="2" t="s">
        <v>25</v>
      </c>
      <c r="D6774" s="2" t="s">
        <v>14</v>
      </c>
      <c r="E6774" s="2">
        <v>2393.7800000000002</v>
      </c>
      <c r="F6774" s="2">
        <v>0.5</v>
      </c>
      <c r="G6774" s="2">
        <f t="shared" si="210"/>
        <v>1196.8900000000001</v>
      </c>
      <c r="H6774" s="2">
        <f t="shared" si="211"/>
        <v>1196.8900000000001</v>
      </c>
      <c r="I6774" s="2">
        <v>6</v>
      </c>
      <c r="J6774" s="3">
        <v>45032</v>
      </c>
      <c r="K6774" s="3">
        <v>45033</v>
      </c>
      <c r="L6774" s="2" t="s">
        <v>31</v>
      </c>
      <c r="M6774" s="2" t="s">
        <v>27</v>
      </c>
      <c r="N6774" s="2">
        <v>671.82</v>
      </c>
      <c r="O6774" s="2" t="s">
        <v>17</v>
      </c>
      <c r="P6774" s="2" t="s">
        <v>17</v>
      </c>
    </row>
    <row r="6775" spans="1:16" ht="14.25" hidden="1" customHeight="1" x14ac:dyDescent="0.3">
      <c r="A6775" s="2" t="s">
        <v>6806</v>
      </c>
      <c r="B6775" s="2" t="str">
        <f>RIGHT(DmartSalesData[[#This Row],[order_id]],6)</f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2" t="s">
        <v>34</v>
      </c>
    </row>
    <row r="6776" spans="1:16" ht="14.25" hidden="1" customHeight="1" x14ac:dyDescent="0.3">
      <c r="A6776" s="2" t="s">
        <v>6802</v>
      </c>
      <c r="B6776" s="2" t="str">
        <f>RIGHT(DmartSalesData[[#This Row],[order_id]],6)</f>
        <v>106769</v>
      </c>
      <c r="C6776" s="2" t="s">
        <v>25</v>
      </c>
      <c r="D6776" s="2" t="s">
        <v>33</v>
      </c>
      <c r="E6776" s="2">
        <v>3124.78</v>
      </c>
      <c r="F6776" s="2">
        <v>0.46</v>
      </c>
      <c r="G6776" s="2">
        <f t="shared" si="210"/>
        <v>1437.3988000000002</v>
      </c>
      <c r="H6776" s="2">
        <f t="shared" si="211"/>
        <v>1687.3812</v>
      </c>
      <c r="I6776" s="2">
        <v>4</v>
      </c>
      <c r="J6776" s="3">
        <v>45075</v>
      </c>
      <c r="K6776" s="3">
        <v>45078</v>
      </c>
      <c r="L6776" s="2" t="s">
        <v>31</v>
      </c>
      <c r="M6776" s="2" t="s">
        <v>27</v>
      </c>
      <c r="N6776" s="2">
        <v>422.17</v>
      </c>
      <c r="O6776" s="2" t="s">
        <v>34</v>
      </c>
      <c r="P6776" s="2" t="s">
        <v>34</v>
      </c>
    </row>
    <row r="6777" spans="1:16" ht="14.25" hidden="1" customHeight="1" x14ac:dyDescent="0.3">
      <c r="A6777" s="2" t="s">
        <v>6805</v>
      </c>
      <c r="B6777" s="2" t="str">
        <f>RIGHT(DmartSalesData[[#This Row],[order_id]],6)</f>
        <v>106772</v>
      </c>
      <c r="C6777" s="2" t="s">
        <v>13</v>
      </c>
      <c r="D6777" s="2" t="s">
        <v>20</v>
      </c>
      <c r="E6777" s="2">
        <v>4878.66</v>
      </c>
      <c r="F6777" s="2">
        <v>0.21</v>
      </c>
      <c r="G6777" s="2">
        <f t="shared" si="210"/>
        <v>1024.5185999999999</v>
      </c>
      <c r="H6777" s="2">
        <f t="shared" si="211"/>
        <v>3854.1414</v>
      </c>
      <c r="I6777" s="2">
        <v>7</v>
      </c>
      <c r="J6777" s="3">
        <v>45309</v>
      </c>
      <c r="K6777" s="3">
        <v>45316</v>
      </c>
      <c r="L6777" s="2" t="s">
        <v>21</v>
      </c>
      <c r="M6777" s="2" t="s">
        <v>16</v>
      </c>
      <c r="N6777" s="2">
        <v>1330.12</v>
      </c>
      <c r="O6777" s="2" t="s">
        <v>17</v>
      </c>
      <c r="P6777" s="2" t="s">
        <v>17</v>
      </c>
    </row>
    <row r="6778" spans="1:16" ht="14.25" hidden="1" customHeight="1" x14ac:dyDescent="0.3">
      <c r="A6778" s="2" t="s">
        <v>6809</v>
      </c>
      <c r="B6778" s="2" t="str">
        <f>RIGHT(DmartSalesData[[#This Row],[order_id]],6)</f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2" t="s">
        <v>28</v>
      </c>
    </row>
    <row r="6779" spans="1:16" ht="14.25" hidden="1" customHeight="1" x14ac:dyDescent="0.3">
      <c r="A6779" s="2" t="s">
        <v>6810</v>
      </c>
      <c r="B6779" s="2" t="str">
        <f>RIGHT(DmartSalesData[[#This Row],[order_id]],6)</f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2" t="s">
        <v>28</v>
      </c>
    </row>
    <row r="6780" spans="1:16" ht="14.25" hidden="1" customHeight="1" x14ac:dyDescent="0.3">
      <c r="A6780" s="2" t="s">
        <v>6811</v>
      </c>
      <c r="B6780" s="2" t="str">
        <f>RIGHT(DmartSalesData[[#This Row],[order_id]],6)</f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2" t="s">
        <v>48</v>
      </c>
    </row>
    <row r="6781" spans="1:16" ht="14.25" hidden="1" customHeight="1" x14ac:dyDescent="0.3">
      <c r="A6781" s="2" t="s">
        <v>6812</v>
      </c>
      <c r="B6781" s="2" t="str">
        <f>RIGHT(DmartSalesData[[#This Row],[order_id]],6)</f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ref="G6781:G6844" si="212">E6781*F6781</f>
        <v>379.54239999999999</v>
      </c>
      <c r="H6781" s="2">
        <f t="shared" ref="H6781:H6844" si="213">E6781-G6781</f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2" t="s">
        <v>39</v>
      </c>
    </row>
    <row r="6782" spans="1:16" ht="14.25" hidden="1" customHeight="1" x14ac:dyDescent="0.3">
      <c r="A6782" s="2" t="s">
        <v>6813</v>
      </c>
      <c r="B6782" s="2" t="str">
        <f>RIGHT(DmartSalesData[[#This Row],[order_id]],6)</f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2"/>
        <v>185.33279999999999</v>
      </c>
      <c r="H6782" s="2">
        <f t="shared" si="213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2" t="s">
        <v>34</v>
      </c>
    </row>
    <row r="6783" spans="1:16" ht="14.25" hidden="1" customHeight="1" x14ac:dyDescent="0.3">
      <c r="A6783" s="2" t="s">
        <v>6814</v>
      </c>
      <c r="B6783" s="2" t="str">
        <f>RIGHT(DmartSalesData[[#This Row],[order_id]],6)</f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2"/>
        <v>631.80180000000007</v>
      </c>
      <c r="H6783" s="2">
        <f t="shared" si="213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2" t="s">
        <v>34</v>
      </c>
    </row>
    <row r="6784" spans="1:16" ht="14.25" hidden="1" customHeight="1" x14ac:dyDescent="0.3">
      <c r="A6784" s="2" t="s">
        <v>6815</v>
      </c>
      <c r="B6784" s="2" t="str">
        <f>RIGHT(DmartSalesData[[#This Row],[order_id]],6)</f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2"/>
        <v>158.57590000000002</v>
      </c>
      <c r="H6784" s="2">
        <f t="shared" si="213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2" t="s">
        <v>23</v>
      </c>
    </row>
    <row r="6785" spans="1:16" ht="14.25" hidden="1" customHeight="1" x14ac:dyDescent="0.3">
      <c r="A6785" s="2" t="s">
        <v>6807</v>
      </c>
      <c r="B6785" s="2" t="str">
        <f>RIGHT(DmartSalesData[[#This Row],[order_id]],6)</f>
        <v>106774</v>
      </c>
      <c r="C6785" s="2" t="s">
        <v>25</v>
      </c>
      <c r="D6785" s="2" t="s">
        <v>33</v>
      </c>
      <c r="E6785" s="2">
        <v>3014.4</v>
      </c>
      <c r="F6785" s="2">
        <v>0.46</v>
      </c>
      <c r="G6785" s="2">
        <f t="shared" si="212"/>
        <v>1386.624</v>
      </c>
      <c r="H6785" s="2">
        <f t="shared" si="213"/>
        <v>1627.7760000000001</v>
      </c>
      <c r="I6785" s="2">
        <v>8</v>
      </c>
      <c r="J6785" s="3">
        <v>45581</v>
      </c>
      <c r="K6785" s="3">
        <v>45583</v>
      </c>
      <c r="L6785" s="2" t="s">
        <v>21</v>
      </c>
      <c r="M6785" s="2" t="s">
        <v>22</v>
      </c>
      <c r="N6785" s="2">
        <v>257.45</v>
      </c>
      <c r="O6785" s="2" t="s">
        <v>23</v>
      </c>
      <c r="P6785" s="2" t="s">
        <v>23</v>
      </c>
    </row>
    <row r="6786" spans="1:16" ht="14.25" hidden="1" customHeight="1" x14ac:dyDescent="0.3">
      <c r="A6786" s="2" t="s">
        <v>6817</v>
      </c>
      <c r="B6786" s="2" t="str">
        <f>RIGHT(DmartSalesData[[#This Row],[order_id]],6)</f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2"/>
        <v>439.85759999999999</v>
      </c>
      <c r="H6786" s="2">
        <f t="shared" si="213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2" t="s">
        <v>28</v>
      </c>
    </row>
    <row r="6787" spans="1:16" ht="14.25" hidden="1" customHeight="1" x14ac:dyDescent="0.3">
      <c r="A6787" s="2" t="s">
        <v>6818</v>
      </c>
      <c r="B6787" s="2" t="str">
        <f>RIGHT(DmartSalesData[[#This Row],[order_id]],6)</f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si="212"/>
        <v>515.23919999999998</v>
      </c>
      <c r="H6787" s="2">
        <f t="shared" si="213"/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2" t="s">
        <v>23</v>
      </c>
    </row>
    <row r="6788" spans="1:16" ht="14.25" hidden="1" customHeight="1" x14ac:dyDescent="0.3">
      <c r="A6788" s="2" t="s">
        <v>6808</v>
      </c>
      <c r="B6788" s="2" t="str">
        <f>RIGHT(DmartSalesData[[#This Row],[order_id]],6)</f>
        <v>106775</v>
      </c>
      <c r="C6788" s="2" t="s">
        <v>19</v>
      </c>
      <c r="D6788" s="2" t="s">
        <v>33</v>
      </c>
      <c r="E6788" s="2">
        <v>3835.19</v>
      </c>
      <c r="F6788" s="2">
        <v>0.39</v>
      </c>
      <c r="G6788" s="2">
        <f t="shared" si="212"/>
        <v>1495.7241000000001</v>
      </c>
      <c r="H6788" s="2">
        <f t="shared" si="213"/>
        <v>2339.4659000000001</v>
      </c>
      <c r="I6788" s="2">
        <v>3</v>
      </c>
      <c r="J6788" s="3">
        <v>45372</v>
      </c>
      <c r="K6788" s="3">
        <v>45378</v>
      </c>
      <c r="L6788" s="2" t="s">
        <v>31</v>
      </c>
      <c r="M6788" s="2" t="s">
        <v>22</v>
      </c>
      <c r="N6788" s="2">
        <v>463.7</v>
      </c>
      <c r="O6788" s="2" t="s">
        <v>28</v>
      </c>
      <c r="P6788" s="2" t="s">
        <v>28</v>
      </c>
    </row>
    <row r="6789" spans="1:16" ht="14.25" hidden="1" customHeight="1" x14ac:dyDescent="0.3">
      <c r="A6789" s="2" t="s">
        <v>6820</v>
      </c>
      <c r="B6789" s="2" t="str">
        <f>RIGHT(DmartSalesData[[#This Row],[order_id]],6)</f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2" t="s">
        <v>34</v>
      </c>
    </row>
    <row r="6790" spans="1:16" ht="14.25" hidden="1" customHeight="1" x14ac:dyDescent="0.3">
      <c r="A6790" s="2" t="s">
        <v>6821</v>
      </c>
      <c r="B6790" s="2" t="str">
        <f>RIGHT(DmartSalesData[[#This Row],[order_id]],6)</f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2" t="s">
        <v>28</v>
      </c>
    </row>
    <row r="6791" spans="1:16" ht="14.25" hidden="1" customHeight="1" x14ac:dyDescent="0.3">
      <c r="A6791" s="2" t="s">
        <v>6822</v>
      </c>
      <c r="B6791" s="2" t="str">
        <f>RIGHT(DmartSalesData[[#This Row],[order_id]],6)</f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2" t="s">
        <v>28</v>
      </c>
    </row>
    <row r="6792" spans="1:16" ht="14.25" hidden="1" customHeight="1" x14ac:dyDescent="0.3">
      <c r="A6792" s="2" t="s">
        <v>6823</v>
      </c>
      <c r="B6792" s="2" t="str">
        <f>RIGHT(DmartSalesData[[#This Row],[order_id]],6)</f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2" t="s">
        <v>17</v>
      </c>
    </row>
    <row r="6793" spans="1:16" ht="14.25" hidden="1" customHeight="1" x14ac:dyDescent="0.3">
      <c r="A6793" s="2" t="s">
        <v>6824</v>
      </c>
      <c r="B6793" s="2" t="str">
        <f>RIGHT(DmartSalesData[[#This Row],[order_id]],6)</f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2" t="s">
        <v>28</v>
      </c>
    </row>
    <row r="6794" spans="1:16" ht="14.25" hidden="1" customHeight="1" x14ac:dyDescent="0.3">
      <c r="A6794" s="2" t="s">
        <v>6825</v>
      </c>
      <c r="B6794" s="2" t="str">
        <f>RIGHT(DmartSalesData[[#This Row],[order_id]],6)</f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2" t="s">
        <v>34</v>
      </c>
    </row>
    <row r="6795" spans="1:16" ht="14.25" hidden="1" customHeight="1" x14ac:dyDescent="0.3">
      <c r="A6795" s="2" t="s">
        <v>6826</v>
      </c>
      <c r="B6795" s="2" t="str">
        <f>RIGHT(DmartSalesData[[#This Row],[order_id]],6)</f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2" t="s">
        <v>23</v>
      </c>
    </row>
    <row r="6796" spans="1:16" ht="14.25" hidden="1" customHeight="1" x14ac:dyDescent="0.3">
      <c r="A6796" s="2" t="s">
        <v>6827</v>
      </c>
      <c r="B6796" s="2" t="str">
        <f>RIGHT(DmartSalesData[[#This Row],[order_id]],6)</f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2" t="s">
        <v>28</v>
      </c>
    </row>
    <row r="6797" spans="1:16" ht="14.25" hidden="1" customHeight="1" x14ac:dyDescent="0.3">
      <c r="A6797" s="2" t="s">
        <v>6828</v>
      </c>
      <c r="B6797" s="2" t="str">
        <f>RIGHT(DmartSalesData[[#This Row],[order_id]],6)</f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2" t="s">
        <v>28</v>
      </c>
    </row>
    <row r="6798" spans="1:16" ht="14.25" hidden="1" customHeight="1" x14ac:dyDescent="0.3">
      <c r="A6798" s="2" t="s">
        <v>6829</v>
      </c>
      <c r="B6798" s="2" t="str">
        <f>RIGHT(DmartSalesData[[#This Row],[order_id]],6)</f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2" t="s">
        <v>39</v>
      </c>
    </row>
    <row r="6799" spans="1:16" ht="14.25" hidden="1" customHeight="1" x14ac:dyDescent="0.3">
      <c r="A6799" s="2" t="s">
        <v>6816</v>
      </c>
      <c r="B6799" s="2" t="str">
        <f>RIGHT(DmartSalesData[[#This Row],[order_id]],6)</f>
        <v>106783</v>
      </c>
      <c r="C6799" s="2" t="s">
        <v>41</v>
      </c>
      <c r="D6799" s="2" t="s">
        <v>14</v>
      </c>
      <c r="E6799" s="2">
        <v>4264.41</v>
      </c>
      <c r="F6799" s="2">
        <v>0.38</v>
      </c>
      <c r="G6799" s="2">
        <f t="shared" si="212"/>
        <v>1620.4757999999999</v>
      </c>
      <c r="H6799" s="2">
        <f t="shared" si="213"/>
        <v>2643.9341999999997</v>
      </c>
      <c r="I6799" s="2">
        <v>3</v>
      </c>
      <c r="J6799" s="3">
        <v>44957</v>
      </c>
      <c r="K6799" s="3">
        <v>44960</v>
      </c>
      <c r="L6799" s="2" t="s">
        <v>31</v>
      </c>
      <c r="M6799" s="2" t="s">
        <v>27</v>
      </c>
      <c r="N6799" s="2">
        <v>1161.8800000000001</v>
      </c>
      <c r="O6799" s="2" t="s">
        <v>48</v>
      </c>
      <c r="P6799" s="2" t="s">
        <v>48</v>
      </c>
    </row>
    <row r="6800" spans="1:16" ht="14.25" hidden="1" customHeight="1" x14ac:dyDescent="0.3">
      <c r="A6800" s="2" t="s">
        <v>6819</v>
      </c>
      <c r="B6800" s="2" t="str">
        <f>RIGHT(DmartSalesData[[#This Row],[order_id]],6)</f>
        <v>106786</v>
      </c>
      <c r="C6800" s="2" t="s">
        <v>19</v>
      </c>
      <c r="D6800" s="2" t="s">
        <v>26</v>
      </c>
      <c r="E6800" s="2">
        <v>2831.77</v>
      </c>
      <c r="F6800" s="2">
        <v>0.48</v>
      </c>
      <c r="G6800" s="2">
        <f t="shared" si="212"/>
        <v>1359.2495999999999</v>
      </c>
      <c r="H6800" s="2">
        <f t="shared" si="213"/>
        <v>1472.5204000000001</v>
      </c>
      <c r="I6800" s="2">
        <v>9</v>
      </c>
      <c r="J6800" s="3">
        <v>45209</v>
      </c>
      <c r="K6800" s="3">
        <v>45215</v>
      </c>
      <c r="L6800" s="2" t="s">
        <v>31</v>
      </c>
      <c r="M6800" s="2" t="s">
        <v>22</v>
      </c>
      <c r="N6800" s="2">
        <v>555.85</v>
      </c>
      <c r="O6800" s="2" t="s">
        <v>23</v>
      </c>
      <c r="P6800" s="2" t="s">
        <v>23</v>
      </c>
    </row>
    <row r="6801" spans="1:16" ht="14.25" hidden="1" customHeight="1" x14ac:dyDescent="0.3">
      <c r="A6801" s="2" t="s">
        <v>6830</v>
      </c>
      <c r="B6801" s="2" t="str">
        <f>RIGHT(DmartSalesData[[#This Row],[order_id]],6)</f>
        <v>106797</v>
      </c>
      <c r="C6801" s="2" t="s">
        <v>25</v>
      </c>
      <c r="D6801" s="2" t="s">
        <v>20</v>
      </c>
      <c r="E6801" s="2">
        <v>2851.85</v>
      </c>
      <c r="F6801" s="2">
        <v>0.49</v>
      </c>
      <c r="G6801" s="2">
        <f t="shared" si="212"/>
        <v>1397.4064999999998</v>
      </c>
      <c r="H6801" s="2">
        <f t="shared" si="213"/>
        <v>1454.4435000000001</v>
      </c>
      <c r="I6801" s="2">
        <v>5</v>
      </c>
      <c r="J6801" s="3">
        <v>45025</v>
      </c>
      <c r="K6801" s="3">
        <v>45028</v>
      </c>
      <c r="L6801" s="2" t="s">
        <v>31</v>
      </c>
      <c r="M6801" s="2" t="s">
        <v>27</v>
      </c>
      <c r="N6801" s="2">
        <v>307.60000000000002</v>
      </c>
      <c r="O6801" s="2" t="s">
        <v>28</v>
      </c>
      <c r="P6801" s="2" t="s">
        <v>28</v>
      </c>
    </row>
    <row r="6802" spans="1:16" ht="14.25" hidden="1" customHeight="1" x14ac:dyDescent="0.3">
      <c r="A6802" s="2" t="s">
        <v>6833</v>
      </c>
      <c r="B6802" s="2" t="str">
        <f>RIGHT(DmartSalesData[[#This Row],[order_id]],6)</f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2" t="s">
        <v>28</v>
      </c>
    </row>
    <row r="6803" spans="1:16" ht="14.25" hidden="1" customHeight="1" x14ac:dyDescent="0.3">
      <c r="A6803" s="2" t="s">
        <v>6831</v>
      </c>
      <c r="B6803" s="2" t="str">
        <f>RIGHT(DmartSalesData[[#This Row],[order_id]],6)</f>
        <v>106798</v>
      </c>
      <c r="C6803" s="2" t="s">
        <v>41</v>
      </c>
      <c r="D6803" s="2" t="s">
        <v>36</v>
      </c>
      <c r="E6803" s="2">
        <v>2612.7800000000002</v>
      </c>
      <c r="F6803" s="2">
        <v>0.47</v>
      </c>
      <c r="G6803" s="2">
        <f t="shared" si="212"/>
        <v>1228.0065999999999</v>
      </c>
      <c r="H6803" s="2">
        <f t="shared" si="213"/>
        <v>1384.7734000000003</v>
      </c>
      <c r="I6803" s="2">
        <v>7</v>
      </c>
      <c r="J6803" s="3">
        <v>45229</v>
      </c>
      <c r="K6803" s="3">
        <v>45236</v>
      </c>
      <c r="L6803" s="2" t="s">
        <v>21</v>
      </c>
      <c r="M6803" s="2" t="s">
        <v>16</v>
      </c>
      <c r="N6803" s="2">
        <v>184.62</v>
      </c>
      <c r="O6803" s="2" t="s">
        <v>23</v>
      </c>
      <c r="P6803" s="2" t="s">
        <v>23</v>
      </c>
    </row>
    <row r="6804" spans="1:16" ht="14.25" hidden="1" customHeight="1" x14ac:dyDescent="0.3">
      <c r="A6804" s="2" t="s">
        <v>6832</v>
      </c>
      <c r="B6804" s="2" t="str">
        <f>RIGHT(DmartSalesData[[#This Row],[order_id]],6)</f>
        <v>106799</v>
      </c>
      <c r="C6804" s="2" t="s">
        <v>25</v>
      </c>
      <c r="D6804" s="2" t="s">
        <v>20</v>
      </c>
      <c r="E6804" s="2">
        <v>4636.13</v>
      </c>
      <c r="F6804" s="2">
        <v>0.42</v>
      </c>
      <c r="G6804" s="2">
        <f t="shared" si="212"/>
        <v>1947.1746000000001</v>
      </c>
      <c r="H6804" s="2">
        <f t="shared" si="213"/>
        <v>2688.9553999999998</v>
      </c>
      <c r="I6804" s="2">
        <v>5</v>
      </c>
      <c r="J6804" s="3">
        <v>45189</v>
      </c>
      <c r="K6804" s="3">
        <v>45190</v>
      </c>
      <c r="L6804" s="2" t="s">
        <v>15</v>
      </c>
      <c r="M6804" s="2" t="s">
        <v>27</v>
      </c>
      <c r="N6804" s="2">
        <v>953.81</v>
      </c>
      <c r="O6804" s="2" t="s">
        <v>48</v>
      </c>
      <c r="P6804" s="2" t="s">
        <v>48</v>
      </c>
    </row>
    <row r="6805" spans="1:16" ht="14.25" hidden="1" customHeight="1" x14ac:dyDescent="0.3">
      <c r="A6805" s="2" t="s">
        <v>6836</v>
      </c>
      <c r="B6805" s="2" t="str">
        <f>RIGHT(DmartSalesData[[#This Row],[order_id]],6)</f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2" t="s">
        <v>39</v>
      </c>
    </row>
    <row r="6806" spans="1:16" ht="14.25" hidden="1" customHeight="1" x14ac:dyDescent="0.3">
      <c r="A6806" s="2" t="s">
        <v>6834</v>
      </c>
      <c r="B6806" s="2" t="str">
        <f>RIGHT(DmartSalesData[[#This Row],[order_id]],6)</f>
        <v>106801</v>
      </c>
      <c r="C6806" s="2" t="s">
        <v>41</v>
      </c>
      <c r="D6806" s="2" t="s">
        <v>36</v>
      </c>
      <c r="E6806" s="2">
        <v>4925.6400000000003</v>
      </c>
      <c r="F6806" s="2">
        <v>0.3</v>
      </c>
      <c r="G6806" s="2">
        <f t="shared" si="212"/>
        <v>1477.692</v>
      </c>
      <c r="H6806" s="2">
        <f t="shared" si="213"/>
        <v>3447.9480000000003</v>
      </c>
      <c r="I6806" s="2">
        <v>1</v>
      </c>
      <c r="J6806" s="3">
        <v>45622</v>
      </c>
      <c r="K6806" s="3">
        <v>45626</v>
      </c>
      <c r="L6806" s="2" t="s">
        <v>31</v>
      </c>
      <c r="M6806" s="2" t="s">
        <v>22</v>
      </c>
      <c r="N6806" s="2">
        <v>937.32</v>
      </c>
      <c r="O6806" s="2" t="s">
        <v>28</v>
      </c>
      <c r="P6806" s="2" t="s">
        <v>28</v>
      </c>
    </row>
    <row r="6807" spans="1:16" ht="14.25" hidden="1" customHeight="1" x14ac:dyDescent="0.3">
      <c r="A6807" s="2" t="s">
        <v>6838</v>
      </c>
      <c r="B6807" s="2" t="str">
        <f>RIGHT(DmartSalesData[[#This Row],[order_id]],6)</f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2" t="s">
        <v>48</v>
      </c>
    </row>
    <row r="6808" spans="1:16" ht="14.25" hidden="1" customHeight="1" x14ac:dyDescent="0.3">
      <c r="A6808" s="2" t="s">
        <v>6839</v>
      </c>
      <c r="B6808" s="2" t="str">
        <f>RIGHT(DmartSalesData[[#This Row],[order_id]],6)</f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2" t="s">
        <v>17</v>
      </c>
    </row>
    <row r="6809" spans="1:16" ht="14.25" hidden="1" customHeight="1" x14ac:dyDescent="0.3">
      <c r="A6809" s="2" t="s">
        <v>6835</v>
      </c>
      <c r="B6809" s="2" t="str">
        <f>RIGHT(DmartSalesData[[#This Row],[order_id]],6)</f>
        <v>106802</v>
      </c>
      <c r="C6809" s="2" t="s">
        <v>19</v>
      </c>
      <c r="D6809" s="2" t="s">
        <v>14</v>
      </c>
      <c r="E6809" s="2">
        <v>3992.71</v>
      </c>
      <c r="F6809" s="2">
        <v>0.42</v>
      </c>
      <c r="G6809" s="2">
        <f t="shared" si="212"/>
        <v>1676.9382000000001</v>
      </c>
      <c r="H6809" s="2">
        <f t="shared" si="213"/>
        <v>2315.7718</v>
      </c>
      <c r="I6809" s="2">
        <v>8</v>
      </c>
      <c r="J6809" s="3">
        <v>45139</v>
      </c>
      <c r="K6809" s="3">
        <v>45146</v>
      </c>
      <c r="L6809" s="2" t="s">
        <v>21</v>
      </c>
      <c r="M6809" s="2" t="s">
        <v>27</v>
      </c>
      <c r="N6809" s="2">
        <v>663.48</v>
      </c>
      <c r="O6809" s="2" t="s">
        <v>23</v>
      </c>
      <c r="P6809" s="2" t="s">
        <v>23</v>
      </c>
    </row>
    <row r="6810" spans="1:16" ht="14.25" hidden="1" customHeight="1" x14ac:dyDescent="0.3">
      <c r="A6810" s="2" t="s">
        <v>6841</v>
      </c>
      <c r="B6810" s="2" t="str">
        <f>RIGHT(DmartSalesData[[#This Row],[order_id]],6)</f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2" t="s">
        <v>28</v>
      </c>
    </row>
    <row r="6811" spans="1:16" ht="14.25" hidden="1" customHeight="1" x14ac:dyDescent="0.3">
      <c r="A6811" s="2" t="s">
        <v>6842</v>
      </c>
      <c r="B6811" s="2" t="str">
        <f>RIGHT(DmartSalesData[[#This Row],[order_id]],6)</f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2" t="s">
        <v>17</v>
      </c>
    </row>
    <row r="6812" spans="1:16" ht="14.25" hidden="1" customHeight="1" x14ac:dyDescent="0.3">
      <c r="A6812" s="2" t="s">
        <v>6843</v>
      </c>
      <c r="B6812" s="2" t="str">
        <f>RIGHT(DmartSalesData[[#This Row],[order_id]],6)</f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2" t="s">
        <v>23</v>
      </c>
    </row>
    <row r="6813" spans="1:16" ht="14.25" hidden="1" customHeight="1" x14ac:dyDescent="0.3">
      <c r="A6813" s="2" t="s">
        <v>6837</v>
      </c>
      <c r="B6813" s="2" t="str">
        <f>RIGHT(DmartSalesData[[#This Row],[order_id]],6)</f>
        <v>106804</v>
      </c>
      <c r="C6813" s="2" t="s">
        <v>19</v>
      </c>
      <c r="D6813" s="2" t="s">
        <v>33</v>
      </c>
      <c r="E6813" s="2">
        <v>4818.13</v>
      </c>
      <c r="F6813" s="2">
        <v>0.37</v>
      </c>
      <c r="G6813" s="2">
        <f t="shared" si="212"/>
        <v>1782.7081000000001</v>
      </c>
      <c r="H6813" s="2">
        <f t="shared" si="213"/>
        <v>3035.4219000000003</v>
      </c>
      <c r="I6813" s="2">
        <v>5</v>
      </c>
      <c r="J6813" s="3">
        <v>45561</v>
      </c>
      <c r="K6813" s="3">
        <v>45565</v>
      </c>
      <c r="L6813" s="2" t="s">
        <v>15</v>
      </c>
      <c r="M6813" s="2" t="s">
        <v>16</v>
      </c>
      <c r="N6813" s="2">
        <v>832.86</v>
      </c>
      <c r="O6813" s="2" t="s">
        <v>48</v>
      </c>
      <c r="P6813" s="2" t="s">
        <v>48</v>
      </c>
    </row>
    <row r="6814" spans="1:16" ht="14.25" hidden="1" customHeight="1" x14ac:dyDescent="0.3">
      <c r="A6814" s="2" t="s">
        <v>6840</v>
      </c>
      <c r="B6814" s="2" t="str">
        <f>RIGHT(DmartSalesData[[#This Row],[order_id]],6)</f>
        <v>106807</v>
      </c>
      <c r="C6814" s="2" t="s">
        <v>25</v>
      </c>
      <c r="D6814" s="2" t="s">
        <v>14</v>
      </c>
      <c r="E6814" s="2">
        <v>4515.12</v>
      </c>
      <c r="F6814" s="2">
        <v>0.32</v>
      </c>
      <c r="G6814" s="2">
        <f t="shared" si="212"/>
        <v>1444.8384000000001</v>
      </c>
      <c r="H6814" s="2">
        <f t="shared" si="213"/>
        <v>3070.2815999999998</v>
      </c>
      <c r="I6814" s="2">
        <v>8</v>
      </c>
      <c r="J6814" s="3">
        <v>45504</v>
      </c>
      <c r="K6814" s="3">
        <v>45511</v>
      </c>
      <c r="L6814" s="2" t="s">
        <v>15</v>
      </c>
      <c r="M6814" s="2" t="s">
        <v>22</v>
      </c>
      <c r="N6814" s="2">
        <v>1088.6400000000001</v>
      </c>
      <c r="O6814" s="2" t="s">
        <v>23</v>
      </c>
      <c r="P6814" s="2" t="s">
        <v>23</v>
      </c>
    </row>
    <row r="6815" spans="1:16" ht="14.25" hidden="1" customHeight="1" x14ac:dyDescent="0.3">
      <c r="A6815" s="2" t="s">
        <v>6846</v>
      </c>
      <c r="B6815" s="2" t="str">
        <f>RIGHT(DmartSalesData[[#This Row],[order_id]],6)</f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2" t="s">
        <v>39</v>
      </c>
    </row>
    <row r="6816" spans="1:16" ht="14.25" hidden="1" customHeight="1" x14ac:dyDescent="0.3">
      <c r="A6816" s="2" t="s">
        <v>6847</v>
      </c>
      <c r="B6816" s="2" t="str">
        <f>RIGHT(DmartSalesData[[#This Row],[order_id]],6)</f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2" t="s">
        <v>17</v>
      </c>
    </row>
    <row r="6817" spans="1:16" ht="14.25" hidden="1" customHeight="1" x14ac:dyDescent="0.3">
      <c r="A6817" s="2" t="s">
        <v>6848</v>
      </c>
      <c r="B6817" s="2" t="str">
        <f>RIGHT(DmartSalesData[[#This Row],[order_id]],6)</f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2" t="s">
        <v>34</v>
      </c>
    </row>
    <row r="6818" spans="1:16" ht="14.25" hidden="1" customHeight="1" x14ac:dyDescent="0.3">
      <c r="A6818" s="2" t="s">
        <v>6849</v>
      </c>
      <c r="B6818" s="2" t="str">
        <f>RIGHT(DmartSalesData[[#This Row],[order_id]],6)</f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2" t="s">
        <v>39</v>
      </c>
    </row>
    <row r="6819" spans="1:16" ht="14.25" hidden="1" customHeight="1" x14ac:dyDescent="0.3">
      <c r="A6819" s="2" t="s">
        <v>6850</v>
      </c>
      <c r="B6819" s="2" t="str">
        <f>RIGHT(DmartSalesData[[#This Row],[order_id]],6)</f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2" t="s">
        <v>34</v>
      </c>
    </row>
    <row r="6820" spans="1:16" ht="14.25" hidden="1" customHeight="1" x14ac:dyDescent="0.3">
      <c r="A6820" s="2" t="s">
        <v>6851</v>
      </c>
      <c r="B6820" s="2" t="str">
        <f>RIGHT(DmartSalesData[[#This Row],[order_id]],6)</f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2" t="s">
        <v>17</v>
      </c>
    </row>
    <row r="6821" spans="1:16" ht="14.25" hidden="1" customHeight="1" x14ac:dyDescent="0.3">
      <c r="A6821" s="2" t="s">
        <v>6852</v>
      </c>
      <c r="B6821" s="2" t="str">
        <f>RIGHT(DmartSalesData[[#This Row],[order_id]],6)</f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2" t="s">
        <v>17</v>
      </c>
    </row>
    <row r="6822" spans="1:16" ht="14.25" hidden="1" customHeight="1" x14ac:dyDescent="0.3">
      <c r="A6822" s="2" t="s">
        <v>6844</v>
      </c>
      <c r="B6822" s="2" t="str">
        <f>RIGHT(DmartSalesData[[#This Row],[order_id]],6)</f>
        <v>106811</v>
      </c>
      <c r="C6822" s="2" t="s">
        <v>25</v>
      </c>
      <c r="D6822" s="2" t="s">
        <v>26</v>
      </c>
      <c r="E6822" s="2">
        <v>4467.7299999999996</v>
      </c>
      <c r="F6822" s="2">
        <v>0.31</v>
      </c>
      <c r="G6822" s="2">
        <f t="shared" si="212"/>
        <v>1384.9962999999998</v>
      </c>
      <c r="H6822" s="2">
        <f t="shared" si="213"/>
        <v>3082.7336999999998</v>
      </c>
      <c r="I6822" s="2">
        <v>9</v>
      </c>
      <c r="J6822" s="3">
        <v>45066</v>
      </c>
      <c r="K6822" s="3">
        <v>45070</v>
      </c>
      <c r="L6822" s="2" t="s">
        <v>21</v>
      </c>
      <c r="M6822" s="2" t="s">
        <v>22</v>
      </c>
      <c r="N6822" s="2">
        <v>448.73</v>
      </c>
      <c r="O6822" s="2" t="s">
        <v>34</v>
      </c>
      <c r="P6822" s="2" t="s">
        <v>34</v>
      </c>
    </row>
    <row r="6823" spans="1:16" ht="14.25" hidden="1" customHeight="1" x14ac:dyDescent="0.3">
      <c r="A6823" s="2" t="s">
        <v>6845</v>
      </c>
      <c r="B6823" s="2" t="str">
        <f>RIGHT(DmartSalesData[[#This Row],[order_id]],6)</f>
        <v>106812</v>
      </c>
      <c r="C6823" s="2" t="s">
        <v>41</v>
      </c>
      <c r="D6823" s="2" t="s">
        <v>33</v>
      </c>
      <c r="E6823" s="2">
        <v>4437.8500000000004</v>
      </c>
      <c r="F6823" s="2">
        <v>0.36</v>
      </c>
      <c r="G6823" s="2">
        <f t="shared" si="212"/>
        <v>1597.626</v>
      </c>
      <c r="H6823" s="2">
        <f t="shared" si="213"/>
        <v>2840.2240000000002</v>
      </c>
      <c r="I6823" s="2">
        <v>8</v>
      </c>
      <c r="J6823" s="3">
        <v>45169</v>
      </c>
      <c r="K6823" s="3">
        <v>45170</v>
      </c>
      <c r="L6823" s="2" t="s">
        <v>21</v>
      </c>
      <c r="M6823" s="2" t="s">
        <v>22</v>
      </c>
      <c r="N6823" s="2">
        <v>716.92</v>
      </c>
      <c r="O6823" s="2" t="s">
        <v>34</v>
      </c>
      <c r="P6823" s="2" t="s">
        <v>34</v>
      </c>
    </row>
    <row r="6824" spans="1:16" ht="14.25" hidden="1" customHeight="1" x14ac:dyDescent="0.3">
      <c r="A6824" s="2" t="s">
        <v>6853</v>
      </c>
      <c r="B6824" s="2" t="str">
        <f>RIGHT(DmartSalesData[[#This Row],[order_id]],6)</f>
        <v>106820</v>
      </c>
      <c r="C6824" s="2" t="s">
        <v>25</v>
      </c>
      <c r="D6824" s="2" t="s">
        <v>14</v>
      </c>
      <c r="E6824" s="2">
        <v>3629.47</v>
      </c>
      <c r="F6824" s="2">
        <v>0.28000000000000003</v>
      </c>
      <c r="G6824" s="2">
        <f t="shared" si="212"/>
        <v>1016.2516000000001</v>
      </c>
      <c r="H6824" s="2">
        <f t="shared" si="213"/>
        <v>2613.2183999999997</v>
      </c>
      <c r="I6824" s="2">
        <v>3</v>
      </c>
      <c r="J6824" s="3">
        <v>45109</v>
      </c>
      <c r="K6824" s="3">
        <v>45111</v>
      </c>
      <c r="L6824" s="2" t="s">
        <v>21</v>
      </c>
      <c r="M6824" s="2" t="s">
        <v>27</v>
      </c>
      <c r="N6824" s="2">
        <v>432.17</v>
      </c>
      <c r="O6824" s="2" t="s">
        <v>23</v>
      </c>
      <c r="P6824" s="2" t="s">
        <v>23</v>
      </c>
    </row>
    <row r="6825" spans="1:16" ht="14.25" hidden="1" customHeight="1" x14ac:dyDescent="0.3">
      <c r="A6825" s="2" t="s">
        <v>6856</v>
      </c>
      <c r="B6825" s="2" t="str">
        <f>RIGHT(DmartSalesData[[#This Row],[order_id]],6)</f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2" t="s">
        <v>28</v>
      </c>
    </row>
    <row r="6826" spans="1:16" ht="14.25" hidden="1" customHeight="1" x14ac:dyDescent="0.3">
      <c r="A6826" s="2" t="s">
        <v>6857</v>
      </c>
      <c r="B6826" s="2" t="str">
        <f>RIGHT(DmartSalesData[[#This Row],[order_id]],6)</f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2" t="s">
        <v>17</v>
      </c>
    </row>
    <row r="6827" spans="1:16" ht="14.25" hidden="1" customHeight="1" x14ac:dyDescent="0.3">
      <c r="A6827" s="2" t="s">
        <v>6858</v>
      </c>
      <c r="B6827" s="2" t="str">
        <f>RIGHT(DmartSalesData[[#This Row],[order_id]],6)</f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2" t="s">
        <v>23</v>
      </c>
    </row>
    <row r="6828" spans="1:16" ht="14.25" hidden="1" customHeight="1" x14ac:dyDescent="0.3">
      <c r="A6828" s="2" t="s">
        <v>6854</v>
      </c>
      <c r="B6828" s="2" t="str">
        <f>RIGHT(DmartSalesData[[#This Row],[order_id]],6)</f>
        <v>106821</v>
      </c>
      <c r="C6828" s="2" t="s">
        <v>25</v>
      </c>
      <c r="D6828" s="2" t="s">
        <v>26</v>
      </c>
      <c r="E6828" s="2">
        <v>4119.3900000000003</v>
      </c>
      <c r="F6828" s="2">
        <v>0.39</v>
      </c>
      <c r="G6828" s="2">
        <f t="shared" si="212"/>
        <v>1606.5621000000001</v>
      </c>
      <c r="H6828" s="2">
        <f t="shared" si="213"/>
        <v>2512.8279000000002</v>
      </c>
      <c r="I6828" s="2">
        <v>9</v>
      </c>
      <c r="J6828" s="3">
        <v>45381</v>
      </c>
      <c r="K6828" s="3">
        <v>45388</v>
      </c>
      <c r="L6828" s="2" t="s">
        <v>15</v>
      </c>
      <c r="M6828" s="2" t="s">
        <v>22</v>
      </c>
      <c r="N6828" s="2">
        <v>760.95</v>
      </c>
      <c r="O6828" s="2" t="s">
        <v>39</v>
      </c>
      <c r="P6828" s="2" t="s">
        <v>39</v>
      </c>
    </row>
    <row r="6829" spans="1:16" ht="14.25" hidden="1" customHeight="1" x14ac:dyDescent="0.3">
      <c r="A6829" s="2" t="s">
        <v>6855</v>
      </c>
      <c r="B6829" s="2" t="str">
        <f>RIGHT(DmartSalesData[[#This Row],[order_id]],6)</f>
        <v>106822</v>
      </c>
      <c r="C6829" s="2" t="s">
        <v>25</v>
      </c>
      <c r="D6829" s="2" t="s">
        <v>14</v>
      </c>
      <c r="E6829" s="2">
        <v>3364.45</v>
      </c>
      <c r="F6829" s="2">
        <v>0.41</v>
      </c>
      <c r="G6829" s="2">
        <f t="shared" si="212"/>
        <v>1379.4244999999999</v>
      </c>
      <c r="H6829" s="2">
        <f t="shared" si="213"/>
        <v>1985.0255</v>
      </c>
      <c r="I6829" s="2">
        <v>6</v>
      </c>
      <c r="J6829" s="3">
        <v>45491</v>
      </c>
      <c r="K6829" s="3">
        <v>45493</v>
      </c>
      <c r="L6829" s="2" t="s">
        <v>31</v>
      </c>
      <c r="M6829" s="2" t="s">
        <v>27</v>
      </c>
      <c r="N6829" s="2">
        <v>963.48</v>
      </c>
      <c r="O6829" s="2" t="s">
        <v>17</v>
      </c>
      <c r="P6829" s="2" t="s">
        <v>17</v>
      </c>
    </row>
    <row r="6830" spans="1:16" ht="14.25" hidden="1" customHeight="1" x14ac:dyDescent="0.3">
      <c r="A6830" s="2" t="s">
        <v>6861</v>
      </c>
      <c r="B6830" s="2" t="str">
        <f>RIGHT(DmartSalesData[[#This Row],[order_id]],6)</f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2" t="s">
        <v>39</v>
      </c>
    </row>
    <row r="6831" spans="1:16" ht="14.25" hidden="1" customHeight="1" x14ac:dyDescent="0.3">
      <c r="A6831" s="2" t="s">
        <v>6859</v>
      </c>
      <c r="B6831" s="2" t="str">
        <f>RIGHT(DmartSalesData[[#This Row],[order_id]],6)</f>
        <v>106826</v>
      </c>
      <c r="C6831" s="2" t="s">
        <v>13</v>
      </c>
      <c r="D6831" s="2" t="s">
        <v>36</v>
      </c>
      <c r="E6831" s="2">
        <v>2518.89</v>
      </c>
      <c r="F6831" s="2">
        <v>0.41</v>
      </c>
      <c r="G6831" s="2">
        <f t="shared" si="212"/>
        <v>1032.7448999999999</v>
      </c>
      <c r="H6831" s="2">
        <f t="shared" si="213"/>
        <v>1486.1451</v>
      </c>
      <c r="I6831" s="2">
        <v>6</v>
      </c>
      <c r="J6831" s="3">
        <v>45120</v>
      </c>
      <c r="K6831" s="3">
        <v>45126</v>
      </c>
      <c r="L6831" s="2" t="s">
        <v>21</v>
      </c>
      <c r="M6831" s="2" t="s">
        <v>16</v>
      </c>
      <c r="N6831" s="2">
        <v>587.99</v>
      </c>
      <c r="O6831" s="2" t="s">
        <v>28</v>
      </c>
      <c r="P6831" s="2" t="s">
        <v>28</v>
      </c>
    </row>
    <row r="6832" spans="1:16" ht="14.25" hidden="1" customHeight="1" x14ac:dyDescent="0.3">
      <c r="A6832" s="2" t="s">
        <v>6863</v>
      </c>
      <c r="B6832" s="2" t="str">
        <f>RIGHT(DmartSalesData[[#This Row],[order_id]],6)</f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2" t="s">
        <v>23</v>
      </c>
    </row>
    <row r="6833" spans="1:16" ht="14.25" hidden="1" customHeight="1" x14ac:dyDescent="0.3">
      <c r="A6833" s="2" t="s">
        <v>6864</v>
      </c>
      <c r="B6833" s="2" t="str">
        <f>RIGHT(DmartSalesData[[#This Row],[order_id]],6)</f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2" t="s">
        <v>23</v>
      </c>
    </row>
    <row r="6834" spans="1:16" ht="14.25" hidden="1" customHeight="1" x14ac:dyDescent="0.3">
      <c r="A6834" s="2" t="s">
        <v>6865</v>
      </c>
      <c r="B6834" s="2" t="str">
        <f>RIGHT(DmartSalesData[[#This Row],[order_id]],6)</f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2" t="s">
        <v>34</v>
      </c>
    </row>
    <row r="6835" spans="1:16" ht="14.25" hidden="1" customHeight="1" x14ac:dyDescent="0.3">
      <c r="A6835" s="2" t="s">
        <v>6866</v>
      </c>
      <c r="B6835" s="2" t="str">
        <f>RIGHT(DmartSalesData[[#This Row],[order_id]],6)</f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2" t="s">
        <v>23</v>
      </c>
    </row>
    <row r="6836" spans="1:16" ht="14.25" hidden="1" customHeight="1" x14ac:dyDescent="0.3">
      <c r="A6836" s="2" t="s">
        <v>6867</v>
      </c>
      <c r="B6836" s="2" t="str">
        <f>RIGHT(DmartSalesData[[#This Row],[order_id]],6)</f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2" t="s">
        <v>48</v>
      </c>
    </row>
    <row r="6837" spans="1:16" ht="14.25" hidden="1" customHeight="1" x14ac:dyDescent="0.3">
      <c r="A6837" s="2" t="s">
        <v>6860</v>
      </c>
      <c r="B6837" s="2" t="str">
        <f>RIGHT(DmartSalesData[[#This Row],[order_id]],6)</f>
        <v>106827</v>
      </c>
      <c r="C6837" s="2" t="s">
        <v>25</v>
      </c>
      <c r="D6837" s="2" t="s">
        <v>33</v>
      </c>
      <c r="E6837" s="2">
        <v>3626.03</v>
      </c>
      <c r="F6837" s="2">
        <v>0.3</v>
      </c>
      <c r="G6837" s="2">
        <f t="shared" si="212"/>
        <v>1087.809</v>
      </c>
      <c r="H6837" s="2">
        <f t="shared" si="213"/>
        <v>2538.2210000000005</v>
      </c>
      <c r="I6837" s="2">
        <v>4</v>
      </c>
      <c r="J6837" s="3">
        <v>45483</v>
      </c>
      <c r="K6837" s="3">
        <v>45487</v>
      </c>
      <c r="L6837" s="2" t="s">
        <v>15</v>
      </c>
      <c r="M6837" s="2" t="s">
        <v>27</v>
      </c>
      <c r="N6837" s="2">
        <v>618.19000000000005</v>
      </c>
      <c r="O6837" s="2" t="s">
        <v>48</v>
      </c>
      <c r="P6837" s="2" t="s">
        <v>48</v>
      </c>
    </row>
    <row r="6838" spans="1:16" ht="14.25" hidden="1" customHeight="1" x14ac:dyDescent="0.3">
      <c r="A6838" s="2" t="s">
        <v>6869</v>
      </c>
      <c r="B6838" s="2" t="str">
        <f>RIGHT(DmartSalesData[[#This Row],[order_id]],6)</f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2" t="s">
        <v>34</v>
      </c>
    </row>
    <row r="6839" spans="1:16" ht="14.25" hidden="1" customHeight="1" x14ac:dyDescent="0.3">
      <c r="A6839" s="2" t="s">
        <v>6862</v>
      </c>
      <c r="B6839" s="2" t="str">
        <f>RIGHT(DmartSalesData[[#This Row],[order_id]],6)</f>
        <v>106829</v>
      </c>
      <c r="C6839" s="2" t="s">
        <v>41</v>
      </c>
      <c r="D6839" s="2" t="s">
        <v>26</v>
      </c>
      <c r="E6839" s="2">
        <v>3635.26</v>
      </c>
      <c r="F6839" s="2">
        <v>0.33</v>
      </c>
      <c r="G6839" s="2">
        <f t="shared" si="212"/>
        <v>1199.6358</v>
      </c>
      <c r="H6839" s="2">
        <f t="shared" si="213"/>
        <v>2435.6242000000002</v>
      </c>
      <c r="I6839" s="2">
        <v>5</v>
      </c>
      <c r="J6839" s="3">
        <v>45284</v>
      </c>
      <c r="K6839" s="3">
        <v>45288</v>
      </c>
      <c r="L6839" s="2" t="s">
        <v>31</v>
      </c>
      <c r="M6839" s="2" t="s">
        <v>22</v>
      </c>
      <c r="N6839" s="2">
        <v>892.73</v>
      </c>
      <c r="O6839" s="2" t="s">
        <v>39</v>
      </c>
      <c r="P6839" s="2" t="s">
        <v>39</v>
      </c>
    </row>
    <row r="6840" spans="1:16" ht="14.25" hidden="1" customHeight="1" x14ac:dyDescent="0.3">
      <c r="A6840" s="2" t="s">
        <v>6868</v>
      </c>
      <c r="B6840" s="2" t="str">
        <f>RIGHT(DmartSalesData[[#This Row],[order_id]],6)</f>
        <v>106835</v>
      </c>
      <c r="C6840" s="2" t="s">
        <v>25</v>
      </c>
      <c r="D6840" s="2" t="s">
        <v>33</v>
      </c>
      <c r="E6840" s="2">
        <v>4041.03</v>
      </c>
      <c r="F6840" s="2">
        <v>0.33</v>
      </c>
      <c r="G6840" s="2">
        <f t="shared" si="212"/>
        <v>1333.5399000000002</v>
      </c>
      <c r="H6840" s="2">
        <f t="shared" si="213"/>
        <v>2707.4901</v>
      </c>
      <c r="I6840" s="2">
        <v>2</v>
      </c>
      <c r="J6840" s="3">
        <v>45478</v>
      </c>
      <c r="K6840" s="3">
        <v>45484</v>
      </c>
      <c r="L6840" s="2" t="s">
        <v>21</v>
      </c>
      <c r="M6840" s="2" t="s">
        <v>22</v>
      </c>
      <c r="N6840" s="2">
        <v>856.84</v>
      </c>
      <c r="O6840" s="2" t="s">
        <v>34</v>
      </c>
      <c r="P6840" s="2" t="s">
        <v>34</v>
      </c>
    </row>
    <row r="6841" spans="1:16" ht="14.25" hidden="1" customHeight="1" x14ac:dyDescent="0.3">
      <c r="A6841" s="2" t="s">
        <v>6870</v>
      </c>
      <c r="B6841" s="2" t="str">
        <f>RIGHT(DmartSalesData[[#This Row],[order_id]],6)</f>
        <v>106837</v>
      </c>
      <c r="C6841" s="2" t="s">
        <v>41</v>
      </c>
      <c r="D6841" s="2" t="s">
        <v>33</v>
      </c>
      <c r="E6841" s="2">
        <v>3032.62</v>
      </c>
      <c r="F6841" s="2">
        <v>0.45</v>
      </c>
      <c r="G6841" s="2">
        <f t="shared" si="212"/>
        <v>1364.6790000000001</v>
      </c>
      <c r="H6841" s="2">
        <f t="shared" si="213"/>
        <v>1667.9409999999998</v>
      </c>
      <c r="I6841" s="2">
        <v>2</v>
      </c>
      <c r="J6841" s="3">
        <v>45347</v>
      </c>
      <c r="K6841" s="3">
        <v>45349</v>
      </c>
      <c r="L6841" s="2" t="s">
        <v>31</v>
      </c>
      <c r="M6841" s="2" t="s">
        <v>22</v>
      </c>
      <c r="N6841" s="2">
        <v>281.31</v>
      </c>
      <c r="O6841" s="2" t="s">
        <v>39</v>
      </c>
      <c r="P6841" s="2" t="s">
        <v>39</v>
      </c>
    </row>
    <row r="6842" spans="1:16" ht="14.25" hidden="1" customHeight="1" x14ac:dyDescent="0.3">
      <c r="A6842" s="2" t="s">
        <v>6873</v>
      </c>
      <c r="B6842" s="2" t="str">
        <f>RIGHT(DmartSalesData[[#This Row],[order_id]],6)</f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2" t="s">
        <v>23</v>
      </c>
    </row>
    <row r="6843" spans="1:16" ht="14.25" hidden="1" customHeight="1" x14ac:dyDescent="0.3">
      <c r="A6843" s="2" t="s">
        <v>6874</v>
      </c>
      <c r="B6843" s="2" t="str">
        <f>RIGHT(DmartSalesData[[#This Row],[order_id]],6)</f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2" t="s">
        <v>34</v>
      </c>
    </row>
    <row r="6844" spans="1:16" ht="14.25" hidden="1" customHeight="1" x14ac:dyDescent="0.3">
      <c r="A6844" s="2" t="s">
        <v>6875</v>
      </c>
      <c r="B6844" s="2" t="str">
        <f>RIGHT(DmartSalesData[[#This Row],[order_id]],6)</f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2" t="s">
        <v>17</v>
      </c>
    </row>
    <row r="6845" spans="1:16" ht="14.25" hidden="1" customHeight="1" x14ac:dyDescent="0.3">
      <c r="A6845" s="2" t="s">
        <v>6876</v>
      </c>
      <c r="B6845" s="2" t="str">
        <f>RIGHT(DmartSalesData[[#This Row],[order_id]],6)</f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ref="G6845:G6908" si="214">E6845*F6845</f>
        <v>687.94960000000003</v>
      </c>
      <c r="H6845" s="2">
        <f t="shared" ref="H6845:H6908" si="215">E6845-G6845</f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2" t="s">
        <v>48</v>
      </c>
    </row>
    <row r="6846" spans="1:16" ht="14.25" hidden="1" customHeight="1" x14ac:dyDescent="0.3">
      <c r="A6846" s="2" t="s">
        <v>6871</v>
      </c>
      <c r="B6846" s="2" t="str">
        <f>RIGHT(DmartSalesData[[#This Row],[order_id]],6)</f>
        <v>106838</v>
      </c>
      <c r="C6846" s="2" t="s">
        <v>41</v>
      </c>
      <c r="D6846" s="2" t="s">
        <v>26</v>
      </c>
      <c r="E6846" s="2">
        <v>3477.93</v>
      </c>
      <c r="F6846" s="2">
        <v>0.38</v>
      </c>
      <c r="G6846" s="2">
        <f t="shared" si="214"/>
        <v>1321.6134</v>
      </c>
      <c r="H6846" s="2">
        <f t="shared" si="215"/>
        <v>2156.3166000000001</v>
      </c>
      <c r="I6846" s="2">
        <v>9</v>
      </c>
      <c r="J6846" s="3">
        <v>45011</v>
      </c>
      <c r="K6846" s="3">
        <v>45018</v>
      </c>
      <c r="L6846" s="2" t="s">
        <v>15</v>
      </c>
      <c r="M6846" s="2" t="s">
        <v>27</v>
      </c>
      <c r="N6846" s="2">
        <v>676.98</v>
      </c>
      <c r="O6846" s="2" t="s">
        <v>28</v>
      </c>
      <c r="P6846" s="2" t="s">
        <v>28</v>
      </c>
    </row>
    <row r="6847" spans="1:16" ht="14.25" hidden="1" customHeight="1" x14ac:dyDescent="0.3">
      <c r="A6847" s="2" t="s">
        <v>6878</v>
      </c>
      <c r="B6847" s="2" t="str">
        <f>RIGHT(DmartSalesData[[#This Row],[order_id]],6)</f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4"/>
        <v>522.12600000000009</v>
      </c>
      <c r="H6847" s="2">
        <f t="shared" si="215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2" t="s">
        <v>39</v>
      </c>
    </row>
    <row r="6848" spans="1:16" ht="14.25" hidden="1" customHeight="1" x14ac:dyDescent="0.3">
      <c r="A6848" s="2" t="s">
        <v>6879</v>
      </c>
      <c r="B6848" s="2" t="str">
        <f>RIGHT(DmartSalesData[[#This Row],[order_id]],6)</f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4"/>
        <v>473.83799999999997</v>
      </c>
      <c r="H6848" s="2">
        <f t="shared" si="215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2" t="s">
        <v>28</v>
      </c>
    </row>
    <row r="6849" spans="1:16" ht="14.25" hidden="1" customHeight="1" x14ac:dyDescent="0.3">
      <c r="A6849" s="2" t="s">
        <v>6880</v>
      </c>
      <c r="B6849" s="2" t="str">
        <f>RIGHT(DmartSalesData[[#This Row],[order_id]],6)</f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4"/>
        <v>326.06639999999999</v>
      </c>
      <c r="H6849" s="2">
        <f t="shared" si="215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2" t="s">
        <v>48</v>
      </c>
    </row>
    <row r="6850" spans="1:16" ht="14.25" hidden="1" customHeight="1" x14ac:dyDescent="0.3">
      <c r="A6850" s="2" t="s">
        <v>6872</v>
      </c>
      <c r="B6850" s="2" t="str">
        <f>RIGHT(DmartSalesData[[#This Row],[order_id]],6)</f>
        <v>106839</v>
      </c>
      <c r="C6850" s="2" t="s">
        <v>13</v>
      </c>
      <c r="D6850" s="2" t="s">
        <v>33</v>
      </c>
      <c r="E6850" s="2">
        <v>3758</v>
      </c>
      <c r="F6850" s="2">
        <v>0.47</v>
      </c>
      <c r="G6850" s="2">
        <f t="shared" si="214"/>
        <v>1766.26</v>
      </c>
      <c r="H6850" s="2">
        <f t="shared" si="215"/>
        <v>1991.74</v>
      </c>
      <c r="I6850" s="2">
        <v>8</v>
      </c>
      <c r="J6850" s="3">
        <v>45624</v>
      </c>
      <c r="K6850" s="3">
        <v>45625</v>
      </c>
      <c r="L6850" s="2" t="s">
        <v>31</v>
      </c>
      <c r="M6850" s="2" t="s">
        <v>16</v>
      </c>
      <c r="N6850" s="2">
        <v>201.06</v>
      </c>
      <c r="O6850" s="2" t="s">
        <v>23</v>
      </c>
      <c r="P6850" s="2" t="s">
        <v>23</v>
      </c>
    </row>
    <row r="6851" spans="1:16" ht="14.25" hidden="1" customHeight="1" x14ac:dyDescent="0.3">
      <c r="A6851" s="2" t="s">
        <v>6882</v>
      </c>
      <c r="B6851" s="2" t="str">
        <f>RIGHT(DmartSalesData[[#This Row],[order_id]],6)</f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si="214"/>
        <v>117.82</v>
      </c>
      <c r="H6851" s="2">
        <f t="shared" si="215"/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2" t="s">
        <v>48</v>
      </c>
    </row>
    <row r="6852" spans="1:16" ht="14.25" hidden="1" customHeight="1" x14ac:dyDescent="0.3">
      <c r="A6852" s="2" t="s">
        <v>6877</v>
      </c>
      <c r="B6852" s="2" t="str">
        <f>RIGHT(DmartSalesData[[#This Row],[order_id]],6)</f>
        <v>106844</v>
      </c>
      <c r="C6852" s="2" t="s">
        <v>19</v>
      </c>
      <c r="D6852" s="2" t="s">
        <v>36</v>
      </c>
      <c r="E6852" s="2">
        <v>2272.7199999999998</v>
      </c>
      <c r="F6852" s="2">
        <v>0.47</v>
      </c>
      <c r="G6852" s="2">
        <f t="shared" si="214"/>
        <v>1068.1783999999998</v>
      </c>
      <c r="H6852" s="2">
        <f t="shared" si="215"/>
        <v>1204.5416</v>
      </c>
      <c r="I6852" s="2">
        <v>3</v>
      </c>
      <c r="J6852" s="3">
        <v>45163</v>
      </c>
      <c r="K6852" s="3">
        <v>45170</v>
      </c>
      <c r="L6852" s="2" t="s">
        <v>31</v>
      </c>
      <c r="M6852" s="2" t="s">
        <v>16</v>
      </c>
      <c r="N6852" s="2">
        <v>422.59</v>
      </c>
      <c r="O6852" s="2" t="s">
        <v>39</v>
      </c>
      <c r="P6852" s="2" t="s">
        <v>39</v>
      </c>
    </row>
    <row r="6853" spans="1:16" ht="14.25" hidden="1" customHeight="1" x14ac:dyDescent="0.3">
      <c r="A6853" s="2" t="s">
        <v>6884</v>
      </c>
      <c r="B6853" s="2" t="str">
        <f>RIGHT(DmartSalesData[[#This Row],[order_id]],6)</f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2" t="s">
        <v>17</v>
      </c>
    </row>
    <row r="6854" spans="1:16" ht="14.25" hidden="1" customHeight="1" x14ac:dyDescent="0.3">
      <c r="A6854" s="2" t="s">
        <v>6881</v>
      </c>
      <c r="B6854" s="2" t="str">
        <f>RIGHT(DmartSalesData[[#This Row],[order_id]],6)</f>
        <v>106848</v>
      </c>
      <c r="C6854" s="2" t="s">
        <v>13</v>
      </c>
      <c r="D6854" s="2" t="s">
        <v>33</v>
      </c>
      <c r="E6854" s="2">
        <v>2186.06</v>
      </c>
      <c r="F6854" s="2">
        <v>0.48</v>
      </c>
      <c r="G6854" s="2">
        <f t="shared" si="214"/>
        <v>1049.3088</v>
      </c>
      <c r="H6854" s="2">
        <f t="shared" si="215"/>
        <v>1136.7511999999999</v>
      </c>
      <c r="I6854" s="2">
        <v>5</v>
      </c>
      <c r="J6854" s="3">
        <v>45314</v>
      </c>
      <c r="K6854" s="3">
        <v>45321</v>
      </c>
      <c r="L6854" s="2" t="s">
        <v>15</v>
      </c>
      <c r="M6854" s="2" t="s">
        <v>22</v>
      </c>
      <c r="N6854" s="2">
        <v>264.79000000000002</v>
      </c>
      <c r="O6854" s="2" t="s">
        <v>48</v>
      </c>
      <c r="P6854" s="2" t="s">
        <v>48</v>
      </c>
    </row>
    <row r="6855" spans="1:16" ht="14.25" hidden="1" customHeight="1" x14ac:dyDescent="0.3">
      <c r="A6855" s="2" t="s">
        <v>6883</v>
      </c>
      <c r="B6855" s="2" t="str">
        <f>RIGHT(DmartSalesData[[#This Row],[order_id]],6)</f>
        <v>106850</v>
      </c>
      <c r="C6855" s="2" t="s">
        <v>13</v>
      </c>
      <c r="D6855" s="2" t="s">
        <v>33</v>
      </c>
      <c r="E6855" s="2">
        <v>4455.68</v>
      </c>
      <c r="F6855" s="2">
        <v>0.33</v>
      </c>
      <c r="G6855" s="2">
        <f t="shared" si="214"/>
        <v>1470.3744000000002</v>
      </c>
      <c r="H6855" s="2">
        <f t="shared" si="215"/>
        <v>2985.3056000000001</v>
      </c>
      <c r="I6855" s="2">
        <v>6</v>
      </c>
      <c r="J6855" s="3">
        <v>45200</v>
      </c>
      <c r="K6855" s="3">
        <v>45204</v>
      </c>
      <c r="L6855" s="2" t="s">
        <v>15</v>
      </c>
      <c r="M6855" s="2" t="s">
        <v>16</v>
      </c>
      <c r="N6855" s="2">
        <v>1071.3699999999999</v>
      </c>
      <c r="O6855" s="2" t="s">
        <v>39</v>
      </c>
      <c r="P6855" s="2" t="s">
        <v>39</v>
      </c>
    </row>
    <row r="6856" spans="1:16" ht="14.25" hidden="1" customHeight="1" x14ac:dyDescent="0.3">
      <c r="A6856" s="2" t="s">
        <v>6887</v>
      </c>
      <c r="B6856" s="2" t="str">
        <f>RIGHT(DmartSalesData[[#This Row],[order_id]],6)</f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2" t="s">
        <v>39</v>
      </c>
    </row>
    <row r="6857" spans="1:16" ht="14.25" hidden="1" customHeight="1" x14ac:dyDescent="0.3">
      <c r="A6857" s="2" t="s">
        <v>6888</v>
      </c>
      <c r="B6857" s="2" t="str">
        <f>RIGHT(DmartSalesData[[#This Row],[order_id]],6)</f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2" t="s">
        <v>17</v>
      </c>
    </row>
    <row r="6858" spans="1:16" ht="14.25" hidden="1" customHeight="1" x14ac:dyDescent="0.3">
      <c r="A6858" s="2" t="s">
        <v>6889</v>
      </c>
      <c r="B6858" s="2" t="str">
        <f>RIGHT(DmartSalesData[[#This Row],[order_id]],6)</f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2" t="s">
        <v>39</v>
      </c>
    </row>
    <row r="6859" spans="1:16" ht="14.25" hidden="1" customHeight="1" x14ac:dyDescent="0.3">
      <c r="A6859" s="2" t="s">
        <v>6885</v>
      </c>
      <c r="B6859" s="2" t="str">
        <f>RIGHT(DmartSalesData[[#This Row],[order_id]],6)</f>
        <v>106852</v>
      </c>
      <c r="C6859" s="2" t="s">
        <v>13</v>
      </c>
      <c r="D6859" s="2" t="s">
        <v>20</v>
      </c>
      <c r="E6859" s="2">
        <v>4441.49</v>
      </c>
      <c r="F6859" s="2">
        <v>0.24</v>
      </c>
      <c r="G6859" s="2">
        <f t="shared" si="214"/>
        <v>1065.9576</v>
      </c>
      <c r="H6859" s="2">
        <f t="shared" si="215"/>
        <v>3375.5324000000001</v>
      </c>
      <c r="I6859" s="2">
        <v>3</v>
      </c>
      <c r="J6859" s="3">
        <v>45434</v>
      </c>
      <c r="K6859" s="3">
        <v>45440</v>
      </c>
      <c r="L6859" s="2" t="s">
        <v>15</v>
      </c>
      <c r="M6859" s="2" t="s">
        <v>27</v>
      </c>
      <c r="N6859" s="2">
        <v>592.54</v>
      </c>
      <c r="O6859" s="2" t="s">
        <v>39</v>
      </c>
      <c r="P6859" s="2" t="s">
        <v>39</v>
      </c>
    </row>
    <row r="6860" spans="1:16" ht="14.25" hidden="1" customHeight="1" x14ac:dyDescent="0.3">
      <c r="A6860" s="2" t="s">
        <v>6886</v>
      </c>
      <c r="B6860" s="2" t="str">
        <f>RIGHT(DmartSalesData[[#This Row],[order_id]],6)</f>
        <v>106853</v>
      </c>
      <c r="C6860" s="2" t="s">
        <v>13</v>
      </c>
      <c r="D6860" s="2" t="s">
        <v>20</v>
      </c>
      <c r="E6860" s="2">
        <v>4331.53</v>
      </c>
      <c r="F6860" s="2">
        <v>0.38</v>
      </c>
      <c r="G6860" s="2">
        <f t="shared" si="214"/>
        <v>1645.9813999999999</v>
      </c>
      <c r="H6860" s="2">
        <f t="shared" si="215"/>
        <v>2685.5486000000001</v>
      </c>
      <c r="I6860" s="2">
        <v>2</v>
      </c>
      <c r="J6860" s="3">
        <v>45531</v>
      </c>
      <c r="K6860" s="3">
        <v>45537</v>
      </c>
      <c r="L6860" s="2" t="s">
        <v>15</v>
      </c>
      <c r="M6860" s="2" t="s">
        <v>22</v>
      </c>
      <c r="N6860" s="2">
        <v>414.09</v>
      </c>
      <c r="O6860" s="2" t="s">
        <v>39</v>
      </c>
      <c r="P6860" s="2" t="s">
        <v>39</v>
      </c>
    </row>
    <row r="6861" spans="1:16" ht="14.25" hidden="1" customHeight="1" x14ac:dyDescent="0.3">
      <c r="A6861" s="2" t="s">
        <v>6890</v>
      </c>
      <c r="B6861" s="2" t="str">
        <f>RIGHT(DmartSalesData[[#This Row],[order_id]],6)</f>
        <v>106857</v>
      </c>
      <c r="C6861" s="2" t="s">
        <v>25</v>
      </c>
      <c r="D6861" s="2" t="s">
        <v>33</v>
      </c>
      <c r="E6861" s="2">
        <v>4984.6899999999996</v>
      </c>
      <c r="F6861" s="2">
        <v>0.39</v>
      </c>
      <c r="G6861" s="2">
        <f t="shared" si="214"/>
        <v>1944.0291</v>
      </c>
      <c r="H6861" s="2">
        <f t="shared" si="215"/>
        <v>3040.6608999999999</v>
      </c>
      <c r="I6861" s="2">
        <v>4</v>
      </c>
      <c r="J6861" s="3">
        <v>44961</v>
      </c>
      <c r="K6861" s="3">
        <v>44966</v>
      </c>
      <c r="L6861" s="2" t="s">
        <v>21</v>
      </c>
      <c r="M6861" s="2" t="s">
        <v>22</v>
      </c>
      <c r="N6861" s="2">
        <v>415.19</v>
      </c>
      <c r="O6861" s="2" t="s">
        <v>39</v>
      </c>
      <c r="P6861" s="2" t="s">
        <v>39</v>
      </c>
    </row>
    <row r="6862" spans="1:16" ht="14.25" hidden="1" customHeight="1" x14ac:dyDescent="0.3">
      <c r="A6862" s="2" t="s">
        <v>6893</v>
      </c>
      <c r="B6862" s="2" t="str">
        <f>RIGHT(DmartSalesData[[#This Row],[order_id]],6)</f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2" t="s">
        <v>23</v>
      </c>
    </row>
    <row r="6863" spans="1:16" ht="14.25" hidden="1" customHeight="1" x14ac:dyDescent="0.3">
      <c r="A6863" s="2" t="s">
        <v>6891</v>
      </c>
      <c r="B6863" s="2" t="str">
        <f>RIGHT(DmartSalesData[[#This Row],[order_id]],6)</f>
        <v>106858</v>
      </c>
      <c r="C6863" s="2" t="s">
        <v>41</v>
      </c>
      <c r="D6863" s="2" t="s">
        <v>14</v>
      </c>
      <c r="E6863" s="2">
        <v>3386.78</v>
      </c>
      <c r="F6863" s="2">
        <v>0.34</v>
      </c>
      <c r="G6863" s="2">
        <f t="shared" si="214"/>
        <v>1151.5052000000001</v>
      </c>
      <c r="H6863" s="2">
        <f t="shared" si="215"/>
        <v>2235.2748000000001</v>
      </c>
      <c r="I6863" s="2">
        <v>1</v>
      </c>
      <c r="J6863" s="3">
        <v>45187</v>
      </c>
      <c r="K6863" s="3">
        <v>45190</v>
      </c>
      <c r="L6863" s="2" t="s">
        <v>31</v>
      </c>
      <c r="M6863" s="2" t="s">
        <v>27</v>
      </c>
      <c r="N6863" s="2">
        <v>1006.02</v>
      </c>
      <c r="O6863" s="2" t="s">
        <v>48</v>
      </c>
      <c r="P6863" s="2" t="s">
        <v>48</v>
      </c>
    </row>
    <row r="6864" spans="1:16" ht="14.25" hidden="1" customHeight="1" x14ac:dyDescent="0.3">
      <c r="A6864" s="2" t="s">
        <v>6895</v>
      </c>
      <c r="B6864" s="2" t="str">
        <f>RIGHT(DmartSalesData[[#This Row],[order_id]],6)</f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2" t="s">
        <v>34</v>
      </c>
    </row>
    <row r="6865" spans="1:16" ht="14.25" hidden="1" customHeight="1" x14ac:dyDescent="0.3">
      <c r="A6865" s="2" t="s">
        <v>6896</v>
      </c>
      <c r="B6865" s="2" t="str">
        <f>RIGHT(DmartSalesData[[#This Row],[order_id]],6)</f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2" t="s">
        <v>17</v>
      </c>
    </row>
    <row r="6866" spans="1:16" ht="14.25" hidden="1" customHeight="1" x14ac:dyDescent="0.3">
      <c r="A6866" s="2" t="s">
        <v>6897</v>
      </c>
      <c r="B6866" s="2" t="str">
        <f>RIGHT(DmartSalesData[[#This Row],[order_id]],6)</f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2" t="s">
        <v>28</v>
      </c>
    </row>
    <row r="6867" spans="1:16" ht="14.25" hidden="1" customHeight="1" x14ac:dyDescent="0.3">
      <c r="A6867" s="2" t="s">
        <v>6892</v>
      </c>
      <c r="B6867" s="2" t="str">
        <f>RIGHT(DmartSalesData[[#This Row],[order_id]],6)</f>
        <v>106859</v>
      </c>
      <c r="C6867" s="2" t="s">
        <v>13</v>
      </c>
      <c r="D6867" s="2" t="s">
        <v>20</v>
      </c>
      <c r="E6867" s="2">
        <v>4763.8599999999997</v>
      </c>
      <c r="F6867" s="2">
        <v>0.3</v>
      </c>
      <c r="G6867" s="2">
        <f t="shared" si="214"/>
        <v>1429.1579999999999</v>
      </c>
      <c r="H6867" s="2">
        <f t="shared" si="215"/>
        <v>3334.7019999999998</v>
      </c>
      <c r="I6867" s="2">
        <v>3</v>
      </c>
      <c r="J6867" s="3">
        <v>45554</v>
      </c>
      <c r="K6867" s="3">
        <v>45557</v>
      </c>
      <c r="L6867" s="2" t="s">
        <v>31</v>
      </c>
      <c r="M6867" s="2" t="s">
        <v>16</v>
      </c>
      <c r="N6867" s="2">
        <v>640.07000000000005</v>
      </c>
      <c r="O6867" s="2" t="s">
        <v>48</v>
      </c>
      <c r="P6867" s="2" t="s">
        <v>48</v>
      </c>
    </row>
    <row r="6868" spans="1:16" ht="14.25" hidden="1" customHeight="1" x14ac:dyDescent="0.3">
      <c r="A6868" s="2" t="s">
        <v>6894</v>
      </c>
      <c r="B6868" s="2" t="str">
        <f>RIGHT(DmartSalesData[[#This Row],[order_id]],6)</f>
        <v>106861</v>
      </c>
      <c r="C6868" s="2" t="s">
        <v>19</v>
      </c>
      <c r="D6868" s="2" t="s">
        <v>26</v>
      </c>
      <c r="E6868" s="2">
        <v>4426.78</v>
      </c>
      <c r="F6868" s="2">
        <v>0.3</v>
      </c>
      <c r="G6868" s="2">
        <f t="shared" si="214"/>
        <v>1328.0339999999999</v>
      </c>
      <c r="H6868" s="2">
        <f t="shared" si="215"/>
        <v>3098.7460000000001</v>
      </c>
      <c r="I6868" s="2">
        <v>4</v>
      </c>
      <c r="J6868" s="3">
        <v>44986</v>
      </c>
      <c r="K6868" s="3">
        <v>44990</v>
      </c>
      <c r="L6868" s="2" t="s">
        <v>21</v>
      </c>
      <c r="M6868" s="2" t="s">
        <v>22</v>
      </c>
      <c r="N6868" s="2">
        <v>390.11</v>
      </c>
      <c r="O6868" s="2" t="s">
        <v>28</v>
      </c>
      <c r="P6868" s="2" t="s">
        <v>28</v>
      </c>
    </row>
    <row r="6869" spans="1:16" ht="14.25" hidden="1" customHeight="1" x14ac:dyDescent="0.3">
      <c r="A6869" s="2" t="s">
        <v>6900</v>
      </c>
      <c r="B6869" s="2" t="str">
        <f>RIGHT(DmartSalesData[[#This Row],[order_id]],6)</f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2" t="s">
        <v>23</v>
      </c>
    </row>
    <row r="6870" spans="1:16" ht="14.25" hidden="1" customHeight="1" x14ac:dyDescent="0.3">
      <c r="A6870" s="2" t="s">
        <v>6901</v>
      </c>
      <c r="B6870" s="2" t="str">
        <f>RIGHT(DmartSalesData[[#This Row],[order_id]],6)</f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2" t="s">
        <v>34</v>
      </c>
    </row>
    <row r="6871" spans="1:16" ht="14.25" hidden="1" customHeight="1" x14ac:dyDescent="0.3">
      <c r="A6871" s="2" t="s">
        <v>6898</v>
      </c>
      <c r="B6871" s="2" t="str">
        <f>RIGHT(DmartSalesData[[#This Row],[order_id]],6)</f>
        <v>106865</v>
      </c>
      <c r="C6871" s="2" t="s">
        <v>13</v>
      </c>
      <c r="D6871" s="2" t="s">
        <v>20</v>
      </c>
      <c r="E6871" s="2">
        <v>3220.59</v>
      </c>
      <c r="F6871" s="2">
        <v>0.33</v>
      </c>
      <c r="G6871" s="2">
        <f t="shared" si="214"/>
        <v>1062.7947000000001</v>
      </c>
      <c r="H6871" s="2">
        <f t="shared" si="215"/>
        <v>2157.7952999999998</v>
      </c>
      <c r="I6871" s="2">
        <v>5</v>
      </c>
      <c r="J6871" s="3">
        <v>45598</v>
      </c>
      <c r="K6871" s="3">
        <v>45605</v>
      </c>
      <c r="L6871" s="2" t="s">
        <v>21</v>
      </c>
      <c r="M6871" s="2" t="s">
        <v>16</v>
      </c>
      <c r="N6871" s="2">
        <v>193.48</v>
      </c>
      <c r="O6871" s="2" t="s">
        <v>39</v>
      </c>
      <c r="P6871" s="2" t="s">
        <v>39</v>
      </c>
    </row>
    <row r="6872" spans="1:16" ht="14.25" hidden="1" customHeight="1" x14ac:dyDescent="0.3">
      <c r="A6872" s="2" t="s">
        <v>6903</v>
      </c>
      <c r="B6872" s="2" t="str">
        <f>RIGHT(DmartSalesData[[#This Row],[order_id]],6)</f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2" t="s">
        <v>17</v>
      </c>
    </row>
    <row r="6873" spans="1:16" ht="14.25" hidden="1" customHeight="1" x14ac:dyDescent="0.3">
      <c r="A6873" s="2" t="s">
        <v>6904</v>
      </c>
      <c r="B6873" s="2" t="str">
        <f>RIGHT(DmartSalesData[[#This Row],[order_id]],6)</f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2" t="s">
        <v>28</v>
      </c>
    </row>
    <row r="6874" spans="1:16" ht="14.25" hidden="1" customHeight="1" x14ac:dyDescent="0.3">
      <c r="A6874" s="2" t="s">
        <v>6905</v>
      </c>
      <c r="B6874" s="2" t="str">
        <f>RIGHT(DmartSalesData[[#This Row],[order_id]],6)</f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2" t="s">
        <v>48</v>
      </c>
    </row>
    <row r="6875" spans="1:16" ht="14.25" hidden="1" customHeight="1" x14ac:dyDescent="0.3">
      <c r="A6875" s="2" t="s">
        <v>6906</v>
      </c>
      <c r="B6875" s="2" t="str">
        <f>RIGHT(DmartSalesData[[#This Row],[order_id]],6)</f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2" t="s">
        <v>28</v>
      </c>
    </row>
    <row r="6876" spans="1:16" ht="14.25" hidden="1" customHeight="1" x14ac:dyDescent="0.3">
      <c r="A6876" s="2" t="s">
        <v>6907</v>
      </c>
      <c r="B6876" s="2" t="str">
        <f>RIGHT(DmartSalesData[[#This Row],[order_id]],6)</f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2" t="s">
        <v>23</v>
      </c>
    </row>
    <row r="6877" spans="1:16" ht="14.25" hidden="1" customHeight="1" x14ac:dyDescent="0.3">
      <c r="A6877" s="2" t="s">
        <v>6908</v>
      </c>
      <c r="B6877" s="2" t="str">
        <f>RIGHT(DmartSalesData[[#This Row],[order_id]],6)</f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2" t="s">
        <v>34</v>
      </c>
    </row>
    <row r="6878" spans="1:16" ht="14.25" hidden="1" customHeight="1" x14ac:dyDescent="0.3">
      <c r="A6878" s="2" t="s">
        <v>6909</v>
      </c>
      <c r="B6878" s="2" t="str">
        <f>RIGHT(DmartSalesData[[#This Row],[order_id]],6)</f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2" t="s">
        <v>23</v>
      </c>
    </row>
    <row r="6879" spans="1:16" ht="14.25" hidden="1" customHeight="1" x14ac:dyDescent="0.3">
      <c r="A6879" s="2" t="s">
        <v>6910</v>
      </c>
      <c r="B6879" s="2" t="str">
        <f>RIGHT(DmartSalesData[[#This Row],[order_id]],6)</f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2" t="s">
        <v>28</v>
      </c>
    </row>
    <row r="6880" spans="1:16" ht="14.25" hidden="1" customHeight="1" x14ac:dyDescent="0.3">
      <c r="A6880" s="2" t="s">
        <v>6899</v>
      </c>
      <c r="B6880" s="2" t="str">
        <f>RIGHT(DmartSalesData[[#This Row],[order_id]],6)</f>
        <v>106866</v>
      </c>
      <c r="C6880" s="2" t="s">
        <v>13</v>
      </c>
      <c r="D6880" s="2" t="s">
        <v>20</v>
      </c>
      <c r="E6880" s="2">
        <v>3425.65</v>
      </c>
      <c r="F6880" s="2">
        <v>0.43</v>
      </c>
      <c r="G6880" s="2">
        <f t="shared" si="214"/>
        <v>1473.0295000000001</v>
      </c>
      <c r="H6880" s="2">
        <f t="shared" si="215"/>
        <v>1952.6205</v>
      </c>
      <c r="I6880" s="2">
        <v>9</v>
      </c>
      <c r="J6880" s="3">
        <v>45181</v>
      </c>
      <c r="K6880" s="3">
        <v>45183</v>
      </c>
      <c r="L6880" s="2" t="s">
        <v>31</v>
      </c>
      <c r="M6880" s="2" t="s">
        <v>16</v>
      </c>
      <c r="N6880" s="2">
        <v>524.16</v>
      </c>
      <c r="O6880" s="2" t="s">
        <v>39</v>
      </c>
      <c r="P6880" s="2" t="s">
        <v>39</v>
      </c>
    </row>
    <row r="6881" spans="1:16" ht="14.25" hidden="1" customHeight="1" x14ac:dyDescent="0.3">
      <c r="A6881" s="2" t="s">
        <v>6912</v>
      </c>
      <c r="B6881" s="2" t="str">
        <f>RIGHT(DmartSalesData[[#This Row],[order_id]],6)</f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2" t="s">
        <v>48</v>
      </c>
    </row>
    <row r="6882" spans="1:16" ht="14.25" hidden="1" customHeight="1" x14ac:dyDescent="0.3">
      <c r="A6882" s="2" t="s">
        <v>6913</v>
      </c>
      <c r="B6882" s="2" t="str">
        <f>RIGHT(DmartSalesData[[#This Row],[order_id]],6)</f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2" t="s">
        <v>39</v>
      </c>
    </row>
    <row r="6883" spans="1:16" ht="14.25" hidden="1" customHeight="1" x14ac:dyDescent="0.3">
      <c r="A6883" s="2" t="s">
        <v>6902</v>
      </c>
      <c r="B6883" s="2" t="str">
        <f>RIGHT(DmartSalesData[[#This Row],[order_id]],6)</f>
        <v>106869</v>
      </c>
      <c r="C6883" s="2" t="s">
        <v>25</v>
      </c>
      <c r="D6883" s="2" t="s">
        <v>14</v>
      </c>
      <c r="E6883" s="2">
        <v>3451.19</v>
      </c>
      <c r="F6883" s="2">
        <v>0.3</v>
      </c>
      <c r="G6883" s="2">
        <f t="shared" si="214"/>
        <v>1035.357</v>
      </c>
      <c r="H6883" s="2">
        <f t="shared" si="215"/>
        <v>2415.8330000000001</v>
      </c>
      <c r="I6883" s="2">
        <v>2</v>
      </c>
      <c r="J6883" s="3">
        <v>45163</v>
      </c>
      <c r="K6883" s="3">
        <v>45169</v>
      </c>
      <c r="L6883" s="2" t="s">
        <v>21</v>
      </c>
      <c r="M6883" s="2" t="s">
        <v>22</v>
      </c>
      <c r="N6883" s="2">
        <v>404.73</v>
      </c>
      <c r="O6883" s="2" t="s">
        <v>48</v>
      </c>
      <c r="P6883" s="2" t="s">
        <v>48</v>
      </c>
    </row>
    <row r="6884" spans="1:16" ht="14.25" hidden="1" customHeight="1" x14ac:dyDescent="0.3">
      <c r="A6884" s="2" t="s">
        <v>6911</v>
      </c>
      <c r="B6884" s="2" t="str">
        <f>RIGHT(DmartSalesData[[#This Row],[order_id]],6)</f>
        <v>106878</v>
      </c>
      <c r="C6884" s="2" t="s">
        <v>41</v>
      </c>
      <c r="D6884" s="2" t="s">
        <v>20</v>
      </c>
      <c r="E6884" s="2">
        <v>4469.51</v>
      </c>
      <c r="F6884" s="2">
        <v>0.32</v>
      </c>
      <c r="G6884" s="2">
        <f t="shared" si="214"/>
        <v>1430.2432000000001</v>
      </c>
      <c r="H6884" s="2">
        <f t="shared" si="215"/>
        <v>3039.2668000000003</v>
      </c>
      <c r="I6884" s="2">
        <v>4</v>
      </c>
      <c r="J6884" s="3">
        <v>45543</v>
      </c>
      <c r="K6884" s="3">
        <v>45547</v>
      </c>
      <c r="L6884" s="2" t="s">
        <v>31</v>
      </c>
      <c r="M6884" s="2" t="s">
        <v>16</v>
      </c>
      <c r="N6884" s="2">
        <v>684.17</v>
      </c>
      <c r="O6884" s="2" t="s">
        <v>28</v>
      </c>
      <c r="P6884" s="2" t="s">
        <v>28</v>
      </c>
    </row>
    <row r="6885" spans="1:16" ht="14.25" hidden="1" customHeight="1" x14ac:dyDescent="0.3">
      <c r="A6885" s="2" t="s">
        <v>6916</v>
      </c>
      <c r="B6885" s="2" t="str">
        <f>RIGHT(DmartSalesData[[#This Row],[order_id]],6)</f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2" t="s">
        <v>28</v>
      </c>
    </row>
    <row r="6886" spans="1:16" ht="14.25" hidden="1" customHeight="1" x14ac:dyDescent="0.3">
      <c r="A6886" s="2" t="s">
        <v>6914</v>
      </c>
      <c r="B6886" s="2" t="str">
        <f>RIGHT(DmartSalesData[[#This Row],[order_id]],6)</f>
        <v>106881</v>
      </c>
      <c r="C6886" s="2" t="s">
        <v>19</v>
      </c>
      <c r="D6886" s="2" t="s">
        <v>33</v>
      </c>
      <c r="E6886" s="2">
        <v>2636.09</v>
      </c>
      <c r="F6886" s="2">
        <v>0.47</v>
      </c>
      <c r="G6886" s="2">
        <f t="shared" si="214"/>
        <v>1238.9622999999999</v>
      </c>
      <c r="H6886" s="2">
        <f t="shared" si="215"/>
        <v>1397.1277000000002</v>
      </c>
      <c r="I6886" s="2">
        <v>1</v>
      </c>
      <c r="J6886" s="3">
        <v>45009</v>
      </c>
      <c r="K6886" s="3">
        <v>45012</v>
      </c>
      <c r="L6886" s="2" t="s">
        <v>31</v>
      </c>
      <c r="M6886" s="2" t="s">
        <v>27</v>
      </c>
      <c r="N6886" s="2">
        <v>167.5</v>
      </c>
      <c r="O6886" s="2" t="s">
        <v>23</v>
      </c>
      <c r="P6886" s="2" t="s">
        <v>23</v>
      </c>
    </row>
    <row r="6887" spans="1:16" ht="14.25" hidden="1" customHeight="1" x14ac:dyDescent="0.3">
      <c r="A6887" s="2" t="s">
        <v>6915</v>
      </c>
      <c r="B6887" s="2" t="str">
        <f>RIGHT(DmartSalesData[[#This Row],[order_id]],6)</f>
        <v>106882</v>
      </c>
      <c r="C6887" s="2" t="s">
        <v>25</v>
      </c>
      <c r="D6887" s="2" t="s">
        <v>14</v>
      </c>
      <c r="E6887" s="2">
        <v>3948.73</v>
      </c>
      <c r="F6887" s="2">
        <v>0.47</v>
      </c>
      <c r="G6887" s="2">
        <f t="shared" si="214"/>
        <v>1855.9031</v>
      </c>
      <c r="H6887" s="2">
        <f t="shared" si="215"/>
        <v>2092.8269</v>
      </c>
      <c r="I6887" s="2">
        <v>8</v>
      </c>
      <c r="J6887" s="3">
        <v>45085</v>
      </c>
      <c r="K6887" s="3">
        <v>45092</v>
      </c>
      <c r="L6887" s="2" t="s">
        <v>21</v>
      </c>
      <c r="M6887" s="2" t="s">
        <v>27</v>
      </c>
      <c r="N6887" s="2">
        <v>330.12</v>
      </c>
      <c r="O6887" s="2" t="s">
        <v>39</v>
      </c>
      <c r="P6887" s="2" t="s">
        <v>39</v>
      </c>
    </row>
    <row r="6888" spans="1:16" ht="14.25" hidden="1" customHeight="1" x14ac:dyDescent="0.3">
      <c r="A6888" s="2" t="s">
        <v>6917</v>
      </c>
      <c r="B6888" s="2" t="str">
        <f>RIGHT(DmartSalesData[[#This Row],[order_id]],6)</f>
        <v>106884</v>
      </c>
      <c r="C6888" s="2" t="s">
        <v>13</v>
      </c>
      <c r="D6888" s="2" t="s">
        <v>20</v>
      </c>
      <c r="E6888" s="2">
        <v>4094.2</v>
      </c>
      <c r="F6888" s="2">
        <v>0.34</v>
      </c>
      <c r="G6888" s="2">
        <f t="shared" si="214"/>
        <v>1392.028</v>
      </c>
      <c r="H6888" s="2">
        <f t="shared" si="215"/>
        <v>2702.1719999999996</v>
      </c>
      <c r="I6888" s="2">
        <v>1</v>
      </c>
      <c r="J6888" s="3">
        <v>45593</v>
      </c>
      <c r="K6888" s="3">
        <v>45596</v>
      </c>
      <c r="L6888" s="2" t="s">
        <v>31</v>
      </c>
      <c r="M6888" s="2" t="s">
        <v>22</v>
      </c>
      <c r="N6888" s="2">
        <v>490.09</v>
      </c>
      <c r="O6888" s="2" t="s">
        <v>28</v>
      </c>
      <c r="P6888" s="2" t="s">
        <v>28</v>
      </c>
    </row>
    <row r="6889" spans="1:16" ht="14.25" hidden="1" customHeight="1" x14ac:dyDescent="0.3">
      <c r="A6889" s="2" t="s">
        <v>6920</v>
      </c>
      <c r="B6889" s="2" t="str">
        <f>RIGHT(DmartSalesData[[#This Row],[order_id]],6)</f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2" t="s">
        <v>23</v>
      </c>
    </row>
    <row r="6890" spans="1:16" ht="14.25" hidden="1" customHeight="1" x14ac:dyDescent="0.3">
      <c r="A6890" s="2" t="s">
        <v>6918</v>
      </c>
      <c r="B6890" s="2" t="str">
        <f>RIGHT(DmartSalesData[[#This Row],[order_id]],6)</f>
        <v>106885</v>
      </c>
      <c r="C6890" s="2" t="s">
        <v>25</v>
      </c>
      <c r="D6890" s="2" t="s">
        <v>33</v>
      </c>
      <c r="E6890" s="2">
        <v>2068.2600000000002</v>
      </c>
      <c r="F6890" s="2">
        <v>0.49</v>
      </c>
      <c r="G6890" s="2">
        <f t="shared" si="214"/>
        <v>1013.4474000000001</v>
      </c>
      <c r="H6890" s="2">
        <f t="shared" si="215"/>
        <v>1054.8126000000002</v>
      </c>
      <c r="I6890" s="2">
        <v>2</v>
      </c>
      <c r="J6890" s="3">
        <v>45097</v>
      </c>
      <c r="K6890" s="3">
        <v>45101</v>
      </c>
      <c r="L6890" s="2" t="s">
        <v>31</v>
      </c>
      <c r="M6890" s="2" t="s">
        <v>22</v>
      </c>
      <c r="N6890" s="2">
        <v>371.52</v>
      </c>
      <c r="O6890" s="2" t="s">
        <v>23</v>
      </c>
      <c r="P6890" s="2" t="s">
        <v>23</v>
      </c>
    </row>
    <row r="6891" spans="1:16" ht="14.25" hidden="1" customHeight="1" x14ac:dyDescent="0.3">
      <c r="A6891" s="2" t="s">
        <v>6919</v>
      </c>
      <c r="B6891" s="2" t="str">
        <f>RIGHT(DmartSalesData[[#This Row],[order_id]],6)</f>
        <v>106886</v>
      </c>
      <c r="C6891" s="2" t="s">
        <v>13</v>
      </c>
      <c r="D6891" s="2" t="s">
        <v>33</v>
      </c>
      <c r="E6891" s="2">
        <v>2838.27</v>
      </c>
      <c r="F6891" s="2">
        <v>0.5</v>
      </c>
      <c r="G6891" s="2">
        <f t="shared" si="214"/>
        <v>1419.135</v>
      </c>
      <c r="H6891" s="2">
        <f t="shared" si="215"/>
        <v>1419.135</v>
      </c>
      <c r="I6891" s="2">
        <v>9</v>
      </c>
      <c r="J6891" s="3">
        <v>45534</v>
      </c>
      <c r="K6891" s="3">
        <v>45538</v>
      </c>
      <c r="L6891" s="2" t="s">
        <v>31</v>
      </c>
      <c r="M6891" s="2" t="s">
        <v>16</v>
      </c>
      <c r="N6891" s="2">
        <v>298.02999999999997</v>
      </c>
      <c r="O6891" s="2" t="s">
        <v>34</v>
      </c>
      <c r="P6891" s="2" t="s">
        <v>34</v>
      </c>
    </row>
    <row r="6892" spans="1:16" ht="14.25" hidden="1" customHeight="1" x14ac:dyDescent="0.3">
      <c r="A6892" s="2" t="s">
        <v>6923</v>
      </c>
      <c r="B6892" s="2" t="str">
        <f>RIGHT(DmartSalesData[[#This Row],[order_id]],6)</f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2" t="s">
        <v>28</v>
      </c>
    </row>
    <row r="6893" spans="1:16" ht="14.25" hidden="1" customHeight="1" x14ac:dyDescent="0.3">
      <c r="A6893" s="2" t="s">
        <v>6924</v>
      </c>
      <c r="B6893" s="2" t="str">
        <f>RIGHT(DmartSalesData[[#This Row],[order_id]],6)</f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2" t="s">
        <v>39</v>
      </c>
    </row>
    <row r="6894" spans="1:16" ht="14.25" hidden="1" customHeight="1" x14ac:dyDescent="0.3">
      <c r="A6894" s="2" t="s">
        <v>6925</v>
      </c>
      <c r="B6894" s="2" t="str">
        <f>RIGHT(DmartSalesData[[#This Row],[order_id]],6)</f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2" t="s">
        <v>17</v>
      </c>
    </row>
    <row r="6895" spans="1:16" ht="14.25" hidden="1" customHeight="1" x14ac:dyDescent="0.3">
      <c r="A6895" s="2" t="s">
        <v>6926</v>
      </c>
      <c r="B6895" s="2" t="str">
        <f>RIGHT(DmartSalesData[[#This Row],[order_id]],6)</f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2" t="s">
        <v>34</v>
      </c>
    </row>
    <row r="6896" spans="1:16" ht="14.25" hidden="1" customHeight="1" x14ac:dyDescent="0.3">
      <c r="A6896" s="2" t="s">
        <v>6927</v>
      </c>
      <c r="B6896" s="2" t="str">
        <f>RIGHT(DmartSalesData[[#This Row],[order_id]],6)</f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2" t="s">
        <v>28</v>
      </c>
    </row>
    <row r="6897" spans="1:16" ht="14.25" hidden="1" customHeight="1" x14ac:dyDescent="0.3">
      <c r="A6897" s="2" t="s">
        <v>6928</v>
      </c>
      <c r="B6897" s="2" t="str">
        <f>RIGHT(DmartSalesData[[#This Row],[order_id]],6)</f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2" t="s">
        <v>39</v>
      </c>
    </row>
    <row r="6898" spans="1:16" ht="14.25" hidden="1" customHeight="1" x14ac:dyDescent="0.3">
      <c r="A6898" s="2" t="s">
        <v>6929</v>
      </c>
      <c r="B6898" s="2" t="str">
        <f>RIGHT(DmartSalesData[[#This Row],[order_id]],6)</f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2" t="s">
        <v>48</v>
      </c>
    </row>
    <row r="6899" spans="1:16" ht="14.25" hidden="1" customHeight="1" x14ac:dyDescent="0.3">
      <c r="A6899" s="2" t="s">
        <v>6930</v>
      </c>
      <c r="B6899" s="2" t="str">
        <f>RIGHT(DmartSalesData[[#This Row],[order_id]],6)</f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2" t="s">
        <v>23</v>
      </c>
    </row>
    <row r="6900" spans="1:16" ht="14.25" hidden="1" customHeight="1" x14ac:dyDescent="0.3">
      <c r="A6900" s="2" t="s">
        <v>6931</v>
      </c>
      <c r="B6900" s="2" t="str">
        <f>RIGHT(DmartSalesData[[#This Row],[order_id]],6)</f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2" t="s">
        <v>48</v>
      </c>
    </row>
    <row r="6901" spans="1:16" ht="14.25" hidden="1" customHeight="1" x14ac:dyDescent="0.3">
      <c r="A6901" s="2" t="s">
        <v>6932</v>
      </c>
      <c r="B6901" s="2" t="str">
        <f>RIGHT(DmartSalesData[[#This Row],[order_id]],6)</f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2" t="s">
        <v>17</v>
      </c>
    </row>
    <row r="6902" spans="1:16" ht="14.25" hidden="1" customHeight="1" x14ac:dyDescent="0.3">
      <c r="A6902" s="2" t="s">
        <v>6933</v>
      </c>
      <c r="B6902" s="2" t="str">
        <f>RIGHT(DmartSalesData[[#This Row],[order_id]],6)</f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2" t="s">
        <v>34</v>
      </c>
    </row>
    <row r="6903" spans="1:16" ht="14.25" hidden="1" customHeight="1" x14ac:dyDescent="0.3">
      <c r="A6903" s="2" t="s">
        <v>6934</v>
      </c>
      <c r="B6903" s="2" t="str">
        <f>RIGHT(DmartSalesData[[#This Row],[order_id]],6)</f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2" t="s">
        <v>23</v>
      </c>
    </row>
    <row r="6904" spans="1:16" ht="14.25" hidden="1" customHeight="1" x14ac:dyDescent="0.3">
      <c r="A6904" s="2" t="s">
        <v>6935</v>
      </c>
      <c r="B6904" s="2" t="str">
        <f>RIGHT(DmartSalesData[[#This Row],[order_id]],6)</f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2" t="s">
        <v>23</v>
      </c>
    </row>
    <row r="6905" spans="1:16" ht="14.25" hidden="1" customHeight="1" x14ac:dyDescent="0.3">
      <c r="A6905" s="2" t="s">
        <v>6921</v>
      </c>
      <c r="B6905" s="2" t="str">
        <f>RIGHT(DmartSalesData[[#This Row],[order_id]],6)</f>
        <v>106888</v>
      </c>
      <c r="C6905" s="2" t="s">
        <v>19</v>
      </c>
      <c r="D6905" s="2" t="s">
        <v>26</v>
      </c>
      <c r="E6905" s="2">
        <v>4610.12</v>
      </c>
      <c r="F6905" s="2">
        <v>0.28000000000000003</v>
      </c>
      <c r="G6905" s="2">
        <f t="shared" si="214"/>
        <v>1290.8336000000002</v>
      </c>
      <c r="H6905" s="2">
        <f t="shared" si="215"/>
        <v>3319.2864</v>
      </c>
      <c r="I6905" s="2">
        <v>3</v>
      </c>
      <c r="J6905" s="3">
        <v>45121</v>
      </c>
      <c r="K6905" s="3">
        <v>45123</v>
      </c>
      <c r="L6905" s="2" t="s">
        <v>15</v>
      </c>
      <c r="M6905" s="2" t="s">
        <v>16</v>
      </c>
      <c r="N6905" s="2">
        <v>569.72</v>
      </c>
      <c r="O6905" s="2" t="s">
        <v>17</v>
      </c>
      <c r="P6905" s="2" t="s">
        <v>17</v>
      </c>
    </row>
    <row r="6906" spans="1:16" ht="14.25" hidden="1" customHeight="1" x14ac:dyDescent="0.3">
      <c r="A6906" s="2" t="s">
        <v>6922</v>
      </c>
      <c r="B6906" s="2" t="str">
        <f>RIGHT(DmartSalesData[[#This Row],[order_id]],6)</f>
        <v>106889</v>
      </c>
      <c r="C6906" s="2" t="s">
        <v>41</v>
      </c>
      <c r="D6906" s="2" t="s">
        <v>20</v>
      </c>
      <c r="E6906" s="2">
        <v>3537.15</v>
      </c>
      <c r="F6906" s="2">
        <v>0.36</v>
      </c>
      <c r="G6906" s="2">
        <f t="shared" si="214"/>
        <v>1273.374</v>
      </c>
      <c r="H6906" s="2">
        <f t="shared" si="215"/>
        <v>2263.7759999999998</v>
      </c>
      <c r="I6906" s="2">
        <v>1</v>
      </c>
      <c r="J6906" s="3">
        <v>45157</v>
      </c>
      <c r="K6906" s="3">
        <v>45164</v>
      </c>
      <c r="L6906" s="2" t="s">
        <v>21</v>
      </c>
      <c r="M6906" s="2" t="s">
        <v>16</v>
      </c>
      <c r="N6906" s="2">
        <v>607.14</v>
      </c>
      <c r="O6906" s="2" t="s">
        <v>28</v>
      </c>
      <c r="P6906" s="2" t="s">
        <v>28</v>
      </c>
    </row>
    <row r="6907" spans="1:16" ht="14.25" hidden="1" customHeight="1" x14ac:dyDescent="0.3">
      <c r="A6907" s="2" t="s">
        <v>6938</v>
      </c>
      <c r="B6907" s="2" t="str">
        <f>RIGHT(DmartSalesData[[#This Row],[order_id]],6)</f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2" t="s">
        <v>48</v>
      </c>
    </row>
    <row r="6908" spans="1:16" ht="14.25" hidden="1" customHeight="1" x14ac:dyDescent="0.3">
      <c r="A6908" s="2" t="s">
        <v>6939</v>
      </c>
      <c r="B6908" s="2" t="str">
        <f>RIGHT(DmartSalesData[[#This Row],[order_id]],6)</f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2" t="s">
        <v>28</v>
      </c>
    </row>
    <row r="6909" spans="1:16" ht="14.25" hidden="1" customHeight="1" x14ac:dyDescent="0.3">
      <c r="A6909" s="2" t="s">
        <v>6940</v>
      </c>
      <c r="B6909" s="2" t="str">
        <f>RIGHT(DmartSalesData[[#This Row],[order_id]],6)</f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ref="G6909:G6972" si="216">E6909*F6909</f>
        <v>481.51949999999994</v>
      </c>
      <c r="H6909" s="2">
        <f t="shared" ref="H6909:H6972" si="217">E6909-G6909</f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2" t="s">
        <v>34</v>
      </c>
    </row>
    <row r="6910" spans="1:16" ht="14.25" hidden="1" customHeight="1" x14ac:dyDescent="0.3">
      <c r="A6910" s="2" t="s">
        <v>6941</v>
      </c>
      <c r="B6910" s="2" t="str">
        <f>RIGHT(DmartSalesData[[#This Row],[order_id]],6)</f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6"/>
        <v>998.68749999999989</v>
      </c>
      <c r="H6910" s="2">
        <f t="shared" si="217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2" t="s">
        <v>48</v>
      </c>
    </row>
    <row r="6911" spans="1:16" ht="14.25" hidden="1" customHeight="1" x14ac:dyDescent="0.3">
      <c r="A6911" s="2" t="s">
        <v>6942</v>
      </c>
      <c r="B6911" s="2" t="str">
        <f>RIGHT(DmartSalesData[[#This Row],[order_id]],6)</f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6"/>
        <v>903.1662</v>
      </c>
      <c r="H6911" s="2">
        <f t="shared" si="217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2" t="s">
        <v>34</v>
      </c>
    </row>
    <row r="6912" spans="1:16" ht="14.25" hidden="1" customHeight="1" x14ac:dyDescent="0.3">
      <c r="A6912" s="2" t="s">
        <v>6943</v>
      </c>
      <c r="B6912" s="2" t="str">
        <f>RIGHT(DmartSalesData[[#This Row],[order_id]],6)</f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6"/>
        <v>205.488</v>
      </c>
      <c r="H6912" s="2">
        <f t="shared" si="217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2" t="s">
        <v>48</v>
      </c>
    </row>
    <row r="6913" spans="1:16" ht="14.25" hidden="1" customHeight="1" x14ac:dyDescent="0.3">
      <c r="A6913" s="2" t="s">
        <v>6936</v>
      </c>
      <c r="B6913" s="2" t="str">
        <f>RIGHT(DmartSalesData[[#This Row],[order_id]],6)</f>
        <v>106903</v>
      </c>
      <c r="C6913" s="2" t="s">
        <v>13</v>
      </c>
      <c r="D6913" s="2" t="s">
        <v>14</v>
      </c>
      <c r="E6913" s="2">
        <v>3790.17</v>
      </c>
      <c r="F6913" s="2">
        <v>0.39</v>
      </c>
      <c r="G6913" s="2">
        <f t="shared" si="216"/>
        <v>1478.1663000000001</v>
      </c>
      <c r="H6913" s="2">
        <f t="shared" si="217"/>
        <v>2312.0037000000002</v>
      </c>
      <c r="I6913" s="2">
        <v>4</v>
      </c>
      <c r="J6913" s="3">
        <v>45165</v>
      </c>
      <c r="K6913" s="3">
        <v>45169</v>
      </c>
      <c r="L6913" s="2" t="s">
        <v>21</v>
      </c>
      <c r="M6913" s="2" t="s">
        <v>27</v>
      </c>
      <c r="N6913" s="2">
        <v>869.18</v>
      </c>
      <c r="O6913" s="2" t="s">
        <v>39</v>
      </c>
      <c r="P6913" s="2" t="s">
        <v>39</v>
      </c>
    </row>
    <row r="6914" spans="1:16" ht="14.25" hidden="1" customHeight="1" x14ac:dyDescent="0.3">
      <c r="A6914" s="2" t="s">
        <v>6945</v>
      </c>
      <c r="B6914" s="2" t="str">
        <f>RIGHT(DmartSalesData[[#This Row],[order_id]],6)</f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6"/>
        <v>103.1769</v>
      </c>
      <c r="H6914" s="2">
        <f t="shared" si="217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2" t="s">
        <v>48</v>
      </c>
    </row>
    <row r="6915" spans="1:16" ht="14.25" hidden="1" customHeight="1" x14ac:dyDescent="0.3">
      <c r="A6915" s="2" t="s">
        <v>6946</v>
      </c>
      <c r="B6915" s="2" t="str">
        <f>RIGHT(DmartSalesData[[#This Row],[order_id]],6)</f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si="216"/>
        <v>981.21749999999997</v>
      </c>
      <c r="H6915" s="2">
        <f t="shared" si="217"/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2" t="s">
        <v>17</v>
      </c>
    </row>
    <row r="6916" spans="1:16" ht="14.25" hidden="1" customHeight="1" x14ac:dyDescent="0.3">
      <c r="A6916" s="2" t="s">
        <v>6947</v>
      </c>
      <c r="B6916" s="2" t="str">
        <f>RIGHT(DmartSalesData[[#This Row],[order_id]],6)</f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2" t="s">
        <v>34</v>
      </c>
    </row>
    <row r="6917" spans="1:16" ht="14.25" hidden="1" customHeight="1" x14ac:dyDescent="0.3">
      <c r="A6917" s="2" t="s">
        <v>6948</v>
      </c>
      <c r="B6917" s="2" t="str">
        <f>RIGHT(DmartSalesData[[#This Row],[order_id]],6)</f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2" t="s">
        <v>17</v>
      </c>
    </row>
    <row r="6918" spans="1:16" ht="14.25" hidden="1" customHeight="1" x14ac:dyDescent="0.3">
      <c r="A6918" s="2" t="s">
        <v>6949</v>
      </c>
      <c r="B6918" s="2" t="str">
        <f>RIGHT(DmartSalesData[[#This Row],[order_id]],6)</f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2" t="s">
        <v>39</v>
      </c>
    </row>
    <row r="6919" spans="1:16" ht="14.25" hidden="1" customHeight="1" x14ac:dyDescent="0.3">
      <c r="A6919" s="2" t="s">
        <v>6937</v>
      </c>
      <c r="B6919" s="2" t="str">
        <f>RIGHT(DmartSalesData[[#This Row],[order_id]],6)</f>
        <v>106904</v>
      </c>
      <c r="C6919" s="2" t="s">
        <v>13</v>
      </c>
      <c r="D6919" s="2" t="s">
        <v>20</v>
      </c>
      <c r="E6919" s="2">
        <v>2986.9</v>
      </c>
      <c r="F6919" s="2">
        <v>0.46</v>
      </c>
      <c r="G6919" s="2">
        <f t="shared" si="216"/>
        <v>1373.9740000000002</v>
      </c>
      <c r="H6919" s="2">
        <f t="shared" si="217"/>
        <v>1612.9259999999999</v>
      </c>
      <c r="I6919" s="2">
        <v>7</v>
      </c>
      <c r="J6919" s="3">
        <v>45559</v>
      </c>
      <c r="K6919" s="3">
        <v>45564</v>
      </c>
      <c r="L6919" s="2" t="s">
        <v>21</v>
      </c>
      <c r="M6919" s="2" t="s">
        <v>27</v>
      </c>
      <c r="N6919" s="2">
        <v>790.97</v>
      </c>
      <c r="O6919" s="2" t="s">
        <v>48</v>
      </c>
      <c r="P6919" s="2" t="s">
        <v>48</v>
      </c>
    </row>
    <row r="6920" spans="1:16" ht="14.25" hidden="1" customHeight="1" x14ac:dyDescent="0.3">
      <c r="A6920" s="2" t="s">
        <v>6951</v>
      </c>
      <c r="B6920" s="2" t="str">
        <f>RIGHT(DmartSalesData[[#This Row],[order_id]],6)</f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2" t="s">
        <v>28</v>
      </c>
    </row>
    <row r="6921" spans="1:16" ht="14.25" hidden="1" customHeight="1" x14ac:dyDescent="0.3">
      <c r="A6921" s="2" t="s">
        <v>6952</v>
      </c>
      <c r="B6921" s="2" t="str">
        <f>RIGHT(DmartSalesData[[#This Row],[order_id]],6)</f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2" t="s">
        <v>28</v>
      </c>
    </row>
    <row r="6922" spans="1:16" ht="14.25" hidden="1" customHeight="1" x14ac:dyDescent="0.3">
      <c r="A6922" s="2" t="s">
        <v>6953</v>
      </c>
      <c r="B6922" s="2" t="str">
        <f>RIGHT(DmartSalesData[[#This Row],[order_id]],6)</f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2" t="s">
        <v>17</v>
      </c>
    </row>
    <row r="6923" spans="1:16" ht="14.25" hidden="1" customHeight="1" x14ac:dyDescent="0.3">
      <c r="A6923" s="2" t="s">
        <v>6954</v>
      </c>
      <c r="B6923" s="2" t="str">
        <f>RIGHT(DmartSalesData[[#This Row],[order_id]],6)</f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2" t="s">
        <v>28</v>
      </c>
    </row>
    <row r="6924" spans="1:16" ht="14.25" hidden="1" customHeight="1" x14ac:dyDescent="0.3">
      <c r="A6924" s="2" t="s">
        <v>6944</v>
      </c>
      <c r="B6924" s="2" t="str">
        <f>RIGHT(DmartSalesData[[#This Row],[order_id]],6)</f>
        <v>106911</v>
      </c>
      <c r="C6924" s="2" t="s">
        <v>19</v>
      </c>
      <c r="D6924" s="2" t="s">
        <v>14</v>
      </c>
      <c r="E6924" s="2">
        <v>4215.92</v>
      </c>
      <c r="F6924" s="2">
        <v>0.25</v>
      </c>
      <c r="G6924" s="2">
        <f t="shared" si="216"/>
        <v>1053.98</v>
      </c>
      <c r="H6924" s="2">
        <f t="shared" si="217"/>
        <v>3161.94</v>
      </c>
      <c r="I6924" s="2">
        <v>1</v>
      </c>
      <c r="J6924" s="3">
        <v>45527</v>
      </c>
      <c r="K6924" s="3">
        <v>45533</v>
      </c>
      <c r="L6924" s="2" t="s">
        <v>21</v>
      </c>
      <c r="M6924" s="2" t="s">
        <v>16</v>
      </c>
      <c r="N6924" s="2">
        <v>810.39</v>
      </c>
      <c r="O6924" s="2" t="s">
        <v>48</v>
      </c>
      <c r="P6924" s="2" t="s">
        <v>48</v>
      </c>
    </row>
    <row r="6925" spans="1:16" ht="14.25" hidden="1" customHeight="1" x14ac:dyDescent="0.3">
      <c r="A6925" s="2" t="s">
        <v>6950</v>
      </c>
      <c r="B6925" s="2" t="str">
        <f>RIGHT(DmartSalesData[[#This Row],[order_id]],6)</f>
        <v>106917</v>
      </c>
      <c r="C6925" s="2" t="s">
        <v>25</v>
      </c>
      <c r="D6925" s="2" t="s">
        <v>14</v>
      </c>
      <c r="E6925" s="2">
        <v>4517.2</v>
      </c>
      <c r="F6925" s="2">
        <v>0.28000000000000003</v>
      </c>
      <c r="G6925" s="2">
        <f t="shared" si="216"/>
        <v>1264.816</v>
      </c>
      <c r="H6925" s="2">
        <f t="shared" si="217"/>
        <v>3252.384</v>
      </c>
      <c r="I6925" s="2">
        <v>4</v>
      </c>
      <c r="J6925" s="3">
        <v>45263</v>
      </c>
      <c r="K6925" s="3">
        <v>45265</v>
      </c>
      <c r="L6925" s="2" t="s">
        <v>31</v>
      </c>
      <c r="M6925" s="2" t="s">
        <v>22</v>
      </c>
      <c r="N6925" s="2">
        <v>1013.06</v>
      </c>
      <c r="O6925" s="2" t="s">
        <v>39</v>
      </c>
      <c r="P6925" s="2" t="s">
        <v>39</v>
      </c>
    </row>
    <row r="6926" spans="1:16" ht="14.25" hidden="1" customHeight="1" x14ac:dyDescent="0.3">
      <c r="A6926" s="2" t="s">
        <v>6957</v>
      </c>
      <c r="B6926" s="2" t="str">
        <f>RIGHT(DmartSalesData[[#This Row],[order_id]],6)</f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2" t="s">
        <v>17</v>
      </c>
    </row>
    <row r="6927" spans="1:16" ht="14.25" hidden="1" customHeight="1" x14ac:dyDescent="0.3">
      <c r="A6927" s="2" t="s">
        <v>6958</v>
      </c>
      <c r="B6927" s="2" t="str">
        <f>RIGHT(DmartSalesData[[#This Row],[order_id]],6)</f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2" t="s">
        <v>17</v>
      </c>
    </row>
    <row r="6928" spans="1:16" ht="14.25" hidden="1" customHeight="1" x14ac:dyDescent="0.3">
      <c r="A6928" s="2" t="s">
        <v>6959</v>
      </c>
      <c r="B6928" s="2" t="str">
        <f>RIGHT(DmartSalesData[[#This Row],[order_id]],6)</f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2" t="s">
        <v>48</v>
      </c>
    </row>
    <row r="6929" spans="1:16" ht="14.25" hidden="1" customHeight="1" x14ac:dyDescent="0.3">
      <c r="A6929" s="2" t="s">
        <v>6960</v>
      </c>
      <c r="B6929" s="2" t="str">
        <f>RIGHT(DmartSalesData[[#This Row],[order_id]],6)</f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2" t="s">
        <v>17</v>
      </c>
    </row>
    <row r="6930" spans="1:16" ht="14.25" hidden="1" customHeight="1" x14ac:dyDescent="0.3">
      <c r="A6930" s="2" t="s">
        <v>6961</v>
      </c>
      <c r="B6930" s="2" t="str">
        <f>RIGHT(DmartSalesData[[#This Row],[order_id]],6)</f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2" t="s">
        <v>28</v>
      </c>
    </row>
    <row r="6931" spans="1:16" ht="14.25" hidden="1" customHeight="1" x14ac:dyDescent="0.3">
      <c r="A6931" s="2" t="s">
        <v>6962</v>
      </c>
      <c r="B6931" s="2" t="str">
        <f>RIGHT(DmartSalesData[[#This Row],[order_id]],6)</f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2" t="s">
        <v>48</v>
      </c>
    </row>
    <row r="6932" spans="1:16" ht="14.25" hidden="1" customHeight="1" x14ac:dyDescent="0.3">
      <c r="A6932" s="2" t="s">
        <v>6955</v>
      </c>
      <c r="B6932" s="2" t="str">
        <f>RIGHT(DmartSalesData[[#This Row],[order_id]],6)</f>
        <v>106922</v>
      </c>
      <c r="C6932" s="2" t="s">
        <v>13</v>
      </c>
      <c r="D6932" s="2" t="s">
        <v>26</v>
      </c>
      <c r="E6932" s="2">
        <v>3853.37</v>
      </c>
      <c r="F6932" s="2">
        <v>0.5</v>
      </c>
      <c r="G6932" s="2">
        <f t="shared" si="216"/>
        <v>1926.6849999999999</v>
      </c>
      <c r="H6932" s="2">
        <f t="shared" si="217"/>
        <v>1926.6849999999999</v>
      </c>
      <c r="I6932" s="2">
        <v>1</v>
      </c>
      <c r="J6932" s="3">
        <v>45347</v>
      </c>
      <c r="K6932" s="3">
        <v>45349</v>
      </c>
      <c r="L6932" s="2" t="s">
        <v>15</v>
      </c>
      <c r="M6932" s="2" t="s">
        <v>27</v>
      </c>
      <c r="N6932" s="2">
        <v>509.68</v>
      </c>
      <c r="O6932" s="2" t="s">
        <v>34</v>
      </c>
      <c r="P6932" s="2" t="s">
        <v>34</v>
      </c>
    </row>
    <row r="6933" spans="1:16" ht="14.25" hidden="1" customHeight="1" x14ac:dyDescent="0.3">
      <c r="A6933" s="2" t="s">
        <v>6964</v>
      </c>
      <c r="B6933" s="2" t="str">
        <f>RIGHT(DmartSalesData[[#This Row],[order_id]],6)</f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2" t="s">
        <v>48</v>
      </c>
    </row>
    <row r="6934" spans="1:16" ht="14.25" hidden="1" customHeight="1" x14ac:dyDescent="0.3">
      <c r="A6934" s="2" t="s">
        <v>6956</v>
      </c>
      <c r="B6934" s="2" t="str">
        <f>RIGHT(DmartSalesData[[#This Row],[order_id]],6)</f>
        <v>106923</v>
      </c>
      <c r="C6934" s="2" t="s">
        <v>25</v>
      </c>
      <c r="D6934" s="2" t="s">
        <v>20</v>
      </c>
      <c r="E6934" s="2">
        <v>4095.78</v>
      </c>
      <c r="F6934" s="2">
        <v>0.4</v>
      </c>
      <c r="G6934" s="2">
        <f t="shared" si="216"/>
        <v>1638.3120000000001</v>
      </c>
      <c r="H6934" s="2">
        <f t="shared" si="217"/>
        <v>2457.4679999999998</v>
      </c>
      <c r="I6934" s="2">
        <v>7</v>
      </c>
      <c r="J6934" s="3">
        <v>44987</v>
      </c>
      <c r="K6934" s="3">
        <v>44988</v>
      </c>
      <c r="L6934" s="2" t="s">
        <v>15</v>
      </c>
      <c r="M6934" s="2" t="s">
        <v>22</v>
      </c>
      <c r="N6934" s="2">
        <v>1094.2</v>
      </c>
      <c r="O6934" s="2" t="s">
        <v>17</v>
      </c>
      <c r="P6934" s="2" t="s">
        <v>17</v>
      </c>
    </row>
    <row r="6935" spans="1:16" ht="14.25" hidden="1" customHeight="1" x14ac:dyDescent="0.3">
      <c r="A6935" s="2" t="s">
        <v>6966</v>
      </c>
      <c r="B6935" s="2" t="str">
        <f>RIGHT(DmartSalesData[[#This Row],[order_id]],6)</f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2" t="s">
        <v>23</v>
      </c>
    </row>
    <row r="6936" spans="1:16" ht="14.25" hidden="1" customHeight="1" x14ac:dyDescent="0.3">
      <c r="A6936" s="2" t="s">
        <v>6967</v>
      </c>
      <c r="B6936" s="2" t="str">
        <f>RIGHT(DmartSalesData[[#This Row],[order_id]],6)</f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2" t="s">
        <v>28</v>
      </c>
    </row>
    <row r="6937" spans="1:16" ht="14.25" hidden="1" customHeight="1" x14ac:dyDescent="0.3">
      <c r="A6937" s="2" t="s">
        <v>6968</v>
      </c>
      <c r="B6937" s="2" t="str">
        <f>RIGHT(DmartSalesData[[#This Row],[order_id]],6)</f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2" t="s">
        <v>28</v>
      </c>
    </row>
    <row r="6938" spans="1:16" ht="14.25" hidden="1" customHeight="1" x14ac:dyDescent="0.3">
      <c r="A6938" s="2" t="s">
        <v>6963</v>
      </c>
      <c r="B6938" s="2" t="str">
        <f>RIGHT(DmartSalesData[[#This Row],[order_id]],6)</f>
        <v>106930</v>
      </c>
      <c r="C6938" s="2" t="s">
        <v>19</v>
      </c>
      <c r="D6938" s="2" t="s">
        <v>26</v>
      </c>
      <c r="E6938" s="2">
        <v>4144.21</v>
      </c>
      <c r="F6938" s="2">
        <v>0.27</v>
      </c>
      <c r="G6938" s="2">
        <f t="shared" si="216"/>
        <v>1118.9367</v>
      </c>
      <c r="H6938" s="2">
        <f t="shared" si="217"/>
        <v>3025.2732999999998</v>
      </c>
      <c r="I6938" s="2">
        <v>9</v>
      </c>
      <c r="J6938" s="3">
        <v>45256</v>
      </c>
      <c r="K6938" s="3">
        <v>45258</v>
      </c>
      <c r="L6938" s="2" t="s">
        <v>21</v>
      </c>
      <c r="M6938" s="2" t="s">
        <v>22</v>
      </c>
      <c r="N6938" s="2">
        <v>353.99</v>
      </c>
      <c r="O6938" s="2" t="s">
        <v>39</v>
      </c>
      <c r="P6938" s="2" t="s">
        <v>39</v>
      </c>
    </row>
    <row r="6939" spans="1:16" ht="14.25" hidden="1" customHeight="1" x14ac:dyDescent="0.3">
      <c r="A6939" s="2" t="s">
        <v>6970</v>
      </c>
      <c r="B6939" s="2" t="str">
        <f>RIGHT(DmartSalesData[[#This Row],[order_id]],6)</f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2" t="s">
        <v>17</v>
      </c>
    </row>
    <row r="6940" spans="1:16" ht="14.25" hidden="1" customHeight="1" x14ac:dyDescent="0.3">
      <c r="A6940" s="2" t="s">
        <v>6971</v>
      </c>
      <c r="B6940" s="2" t="str">
        <f>RIGHT(DmartSalesData[[#This Row],[order_id]],6)</f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2" t="s">
        <v>28</v>
      </c>
    </row>
    <row r="6941" spans="1:16" ht="14.25" hidden="1" customHeight="1" x14ac:dyDescent="0.3">
      <c r="A6941" s="2" t="s">
        <v>6965</v>
      </c>
      <c r="B6941" s="2" t="str">
        <f>RIGHT(DmartSalesData[[#This Row],[order_id]],6)</f>
        <v>106932</v>
      </c>
      <c r="C6941" s="2" t="s">
        <v>41</v>
      </c>
      <c r="D6941" s="2" t="s">
        <v>36</v>
      </c>
      <c r="E6941" s="2">
        <v>3173.39</v>
      </c>
      <c r="F6941" s="2">
        <v>0.41</v>
      </c>
      <c r="G6941" s="2">
        <f t="shared" si="216"/>
        <v>1301.0898999999999</v>
      </c>
      <c r="H6941" s="2">
        <f t="shared" si="217"/>
        <v>1872.3000999999999</v>
      </c>
      <c r="I6941" s="2">
        <v>6</v>
      </c>
      <c r="J6941" s="3">
        <v>45191</v>
      </c>
      <c r="K6941" s="3">
        <v>45198</v>
      </c>
      <c r="L6941" s="2" t="s">
        <v>15</v>
      </c>
      <c r="M6941" s="2" t="s">
        <v>16</v>
      </c>
      <c r="N6941" s="2">
        <v>555.80999999999995</v>
      </c>
      <c r="O6941" s="2" t="s">
        <v>48</v>
      </c>
      <c r="P6941" s="2" t="s">
        <v>48</v>
      </c>
    </row>
    <row r="6942" spans="1:16" ht="14.25" hidden="1" customHeight="1" x14ac:dyDescent="0.3">
      <c r="A6942" s="2" t="s">
        <v>6969</v>
      </c>
      <c r="B6942" s="2" t="str">
        <f>RIGHT(DmartSalesData[[#This Row],[order_id]],6)</f>
        <v>106936</v>
      </c>
      <c r="C6942" s="2" t="s">
        <v>25</v>
      </c>
      <c r="D6942" s="2" t="s">
        <v>36</v>
      </c>
      <c r="E6942" s="2">
        <v>2986.23</v>
      </c>
      <c r="F6942" s="2">
        <v>0.47</v>
      </c>
      <c r="G6942" s="2">
        <f t="shared" si="216"/>
        <v>1403.5281</v>
      </c>
      <c r="H6942" s="2">
        <f t="shared" si="217"/>
        <v>1582.7019</v>
      </c>
      <c r="I6942" s="2">
        <v>8</v>
      </c>
      <c r="J6942" s="3">
        <v>45433</v>
      </c>
      <c r="K6942" s="3">
        <v>45437</v>
      </c>
      <c r="L6942" s="2" t="s">
        <v>31</v>
      </c>
      <c r="M6942" s="2" t="s">
        <v>16</v>
      </c>
      <c r="N6942" s="2">
        <v>584.33000000000004</v>
      </c>
      <c r="O6942" s="2" t="s">
        <v>39</v>
      </c>
      <c r="P6942" s="2" t="s">
        <v>39</v>
      </c>
    </row>
    <row r="6943" spans="1:16" ht="14.25" hidden="1" customHeight="1" x14ac:dyDescent="0.3">
      <c r="A6943" s="2" t="s">
        <v>6974</v>
      </c>
      <c r="B6943" s="2" t="str">
        <f>RIGHT(DmartSalesData[[#This Row],[order_id]],6)</f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2" t="s">
        <v>28</v>
      </c>
    </row>
    <row r="6944" spans="1:16" ht="14.25" hidden="1" customHeight="1" x14ac:dyDescent="0.3">
      <c r="A6944" s="2" t="s">
        <v>6975</v>
      </c>
      <c r="B6944" s="2" t="str">
        <f>RIGHT(DmartSalesData[[#This Row],[order_id]],6)</f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2" t="s">
        <v>48</v>
      </c>
    </row>
    <row r="6945" spans="1:16" ht="14.25" hidden="1" customHeight="1" x14ac:dyDescent="0.3">
      <c r="A6945" s="2" t="s">
        <v>6976</v>
      </c>
      <c r="B6945" s="2" t="str">
        <f>RIGHT(DmartSalesData[[#This Row],[order_id]],6)</f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2" t="s">
        <v>48</v>
      </c>
    </row>
    <row r="6946" spans="1:16" ht="14.25" hidden="1" customHeight="1" x14ac:dyDescent="0.3">
      <c r="A6946" s="2" t="s">
        <v>6977</v>
      </c>
      <c r="B6946" s="2" t="str">
        <f>RIGHT(DmartSalesData[[#This Row],[order_id]],6)</f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2" t="s">
        <v>48</v>
      </c>
    </row>
    <row r="6947" spans="1:16" ht="14.25" hidden="1" customHeight="1" x14ac:dyDescent="0.3">
      <c r="A6947" s="2" t="s">
        <v>6978</v>
      </c>
      <c r="B6947" s="2" t="str">
        <f>RIGHT(DmartSalesData[[#This Row],[order_id]],6)</f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2" t="s">
        <v>23</v>
      </c>
    </row>
    <row r="6948" spans="1:16" ht="14.25" hidden="1" customHeight="1" x14ac:dyDescent="0.3">
      <c r="A6948" s="2" t="s">
        <v>6979</v>
      </c>
      <c r="B6948" s="2" t="str">
        <f>RIGHT(DmartSalesData[[#This Row],[order_id]],6)</f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2" t="s">
        <v>23</v>
      </c>
    </row>
    <row r="6949" spans="1:16" ht="14.25" hidden="1" customHeight="1" x14ac:dyDescent="0.3">
      <c r="A6949" s="2" t="s">
        <v>6980</v>
      </c>
      <c r="B6949" s="2" t="str">
        <f>RIGHT(DmartSalesData[[#This Row],[order_id]],6)</f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2" t="s">
        <v>23</v>
      </c>
    </row>
    <row r="6950" spans="1:16" ht="14.25" hidden="1" customHeight="1" x14ac:dyDescent="0.3">
      <c r="A6950" s="2" t="s">
        <v>6981</v>
      </c>
      <c r="B6950" s="2" t="str">
        <f>RIGHT(DmartSalesData[[#This Row],[order_id]],6)</f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2" t="s">
        <v>28</v>
      </c>
    </row>
    <row r="6951" spans="1:16" ht="14.25" hidden="1" customHeight="1" x14ac:dyDescent="0.3">
      <c r="A6951" s="2" t="s">
        <v>6982</v>
      </c>
      <c r="B6951" s="2" t="str">
        <f>RIGHT(DmartSalesData[[#This Row],[order_id]],6)</f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2" t="s">
        <v>17</v>
      </c>
    </row>
    <row r="6952" spans="1:16" ht="14.25" hidden="1" customHeight="1" x14ac:dyDescent="0.3">
      <c r="A6952" s="2" t="s">
        <v>6972</v>
      </c>
      <c r="B6952" s="2" t="str">
        <f>RIGHT(DmartSalesData[[#This Row],[order_id]],6)</f>
        <v>106939</v>
      </c>
      <c r="C6952" s="2" t="s">
        <v>41</v>
      </c>
      <c r="D6952" s="2" t="s">
        <v>26</v>
      </c>
      <c r="E6952" s="2">
        <v>4134.53</v>
      </c>
      <c r="F6952" s="2">
        <v>0.32</v>
      </c>
      <c r="G6952" s="2">
        <f t="shared" si="216"/>
        <v>1323.0496000000001</v>
      </c>
      <c r="H6952" s="2">
        <f t="shared" si="217"/>
        <v>2811.4803999999995</v>
      </c>
      <c r="I6952" s="2">
        <v>5</v>
      </c>
      <c r="J6952" s="3">
        <v>45605</v>
      </c>
      <c r="K6952" s="3">
        <v>45611</v>
      </c>
      <c r="L6952" s="2" t="s">
        <v>31</v>
      </c>
      <c r="M6952" s="2" t="s">
        <v>27</v>
      </c>
      <c r="N6952" s="2">
        <v>870.37</v>
      </c>
      <c r="O6952" s="2" t="s">
        <v>17</v>
      </c>
      <c r="P6952" s="2" t="s">
        <v>17</v>
      </c>
    </row>
    <row r="6953" spans="1:16" ht="14.25" hidden="1" customHeight="1" x14ac:dyDescent="0.3">
      <c r="A6953" s="2" t="s">
        <v>6973</v>
      </c>
      <c r="B6953" s="2" t="str">
        <f>RIGHT(DmartSalesData[[#This Row],[order_id]],6)</f>
        <v>106940</v>
      </c>
      <c r="C6953" s="2" t="s">
        <v>19</v>
      </c>
      <c r="D6953" s="2" t="s">
        <v>36</v>
      </c>
      <c r="E6953" s="2">
        <v>4902.7700000000004</v>
      </c>
      <c r="F6953" s="2">
        <v>0.23</v>
      </c>
      <c r="G6953" s="2">
        <f t="shared" si="216"/>
        <v>1127.6371000000001</v>
      </c>
      <c r="H6953" s="2">
        <f t="shared" si="217"/>
        <v>3775.1329000000005</v>
      </c>
      <c r="I6953" s="2">
        <v>6</v>
      </c>
      <c r="J6953" s="3">
        <v>45098</v>
      </c>
      <c r="K6953" s="3">
        <v>45099</v>
      </c>
      <c r="L6953" s="2" t="s">
        <v>21</v>
      </c>
      <c r="M6953" s="2" t="s">
        <v>22</v>
      </c>
      <c r="N6953" s="2">
        <v>320.47000000000003</v>
      </c>
      <c r="O6953" s="2" t="s">
        <v>28</v>
      </c>
      <c r="P6953" s="2" t="s">
        <v>28</v>
      </c>
    </row>
    <row r="6954" spans="1:16" ht="14.25" hidden="1" customHeight="1" x14ac:dyDescent="0.3">
      <c r="A6954" s="2" t="s">
        <v>6983</v>
      </c>
      <c r="B6954" s="2" t="str">
        <f>RIGHT(DmartSalesData[[#This Row],[order_id]],6)</f>
        <v>106950</v>
      </c>
      <c r="C6954" s="2" t="s">
        <v>41</v>
      </c>
      <c r="D6954" s="2" t="s">
        <v>20</v>
      </c>
      <c r="E6954" s="2">
        <v>4852.3900000000003</v>
      </c>
      <c r="F6954" s="2">
        <v>0.5</v>
      </c>
      <c r="G6954" s="2">
        <f t="shared" si="216"/>
        <v>2426.1950000000002</v>
      </c>
      <c r="H6954" s="2">
        <f t="shared" si="217"/>
        <v>2426.1950000000002</v>
      </c>
      <c r="I6954" s="2">
        <v>5</v>
      </c>
      <c r="J6954" s="3">
        <v>45649</v>
      </c>
      <c r="K6954" s="3">
        <v>45652</v>
      </c>
      <c r="L6954" s="2" t="s">
        <v>21</v>
      </c>
      <c r="M6954" s="2" t="s">
        <v>16</v>
      </c>
      <c r="N6954" s="2">
        <v>971.93</v>
      </c>
      <c r="O6954" s="2" t="s">
        <v>28</v>
      </c>
      <c r="P6954" s="2" t="s">
        <v>28</v>
      </c>
    </row>
    <row r="6955" spans="1:16" ht="14.25" hidden="1" customHeight="1" x14ac:dyDescent="0.3">
      <c r="A6955" s="2" t="s">
        <v>6984</v>
      </c>
      <c r="B6955" s="2" t="str">
        <f>RIGHT(DmartSalesData[[#This Row],[order_id]],6)</f>
        <v>106951</v>
      </c>
      <c r="C6955" s="2" t="s">
        <v>19</v>
      </c>
      <c r="D6955" s="2" t="s">
        <v>20</v>
      </c>
      <c r="E6955" s="2">
        <v>2862.99</v>
      </c>
      <c r="F6955" s="2">
        <v>0.45</v>
      </c>
      <c r="G6955" s="2">
        <f t="shared" si="216"/>
        <v>1288.3454999999999</v>
      </c>
      <c r="H6955" s="2">
        <f t="shared" si="217"/>
        <v>1574.6444999999999</v>
      </c>
      <c r="I6955" s="2">
        <v>6</v>
      </c>
      <c r="J6955" s="3">
        <v>45186</v>
      </c>
      <c r="K6955" s="3">
        <v>45191</v>
      </c>
      <c r="L6955" s="2" t="s">
        <v>21</v>
      </c>
      <c r="M6955" s="2" t="s">
        <v>27</v>
      </c>
      <c r="N6955" s="2">
        <v>846.9</v>
      </c>
      <c r="O6955" s="2" t="s">
        <v>23</v>
      </c>
      <c r="P6955" s="2" t="s">
        <v>23</v>
      </c>
    </row>
    <row r="6956" spans="1:16" ht="14.25" hidden="1" customHeight="1" x14ac:dyDescent="0.3">
      <c r="A6956" s="2" t="s">
        <v>6987</v>
      </c>
      <c r="B6956" s="2" t="str">
        <f>RIGHT(DmartSalesData[[#This Row],[order_id]],6)</f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2" t="s">
        <v>17</v>
      </c>
    </row>
    <row r="6957" spans="1:16" ht="14.25" hidden="1" customHeight="1" x14ac:dyDescent="0.3">
      <c r="A6957" s="2" t="s">
        <v>6988</v>
      </c>
      <c r="B6957" s="2" t="str">
        <f>RIGHT(DmartSalesData[[#This Row],[order_id]],6)</f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2" t="s">
        <v>28</v>
      </c>
    </row>
    <row r="6958" spans="1:16" ht="14.25" hidden="1" customHeight="1" x14ac:dyDescent="0.3">
      <c r="A6958" s="2" t="s">
        <v>6989</v>
      </c>
      <c r="B6958" s="2" t="str">
        <f>RIGHT(DmartSalesData[[#This Row],[order_id]],6)</f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2" t="s">
        <v>17</v>
      </c>
    </row>
    <row r="6959" spans="1:16" ht="14.25" hidden="1" customHeight="1" x14ac:dyDescent="0.3">
      <c r="A6959" s="2" t="s">
        <v>6990</v>
      </c>
      <c r="B6959" s="2" t="str">
        <f>RIGHT(DmartSalesData[[#This Row],[order_id]],6)</f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2" t="s">
        <v>28</v>
      </c>
    </row>
    <row r="6960" spans="1:16" ht="14.25" hidden="1" customHeight="1" x14ac:dyDescent="0.3">
      <c r="A6960" s="2" t="s">
        <v>6985</v>
      </c>
      <c r="B6960" s="2" t="str">
        <f>RIGHT(DmartSalesData[[#This Row],[order_id]],6)</f>
        <v>106952</v>
      </c>
      <c r="C6960" s="2" t="s">
        <v>41</v>
      </c>
      <c r="D6960" s="2" t="s">
        <v>33</v>
      </c>
      <c r="E6960" s="2">
        <v>3987.58</v>
      </c>
      <c r="F6960" s="2">
        <v>0.44</v>
      </c>
      <c r="G6960" s="2">
        <f t="shared" si="216"/>
        <v>1754.5352</v>
      </c>
      <c r="H6960" s="2">
        <f t="shared" si="217"/>
        <v>2233.0447999999997</v>
      </c>
      <c r="I6960" s="2">
        <v>9</v>
      </c>
      <c r="J6960" s="3">
        <v>45578</v>
      </c>
      <c r="K6960" s="3">
        <v>45580</v>
      </c>
      <c r="L6960" s="2" t="s">
        <v>21</v>
      </c>
      <c r="M6960" s="2" t="s">
        <v>22</v>
      </c>
      <c r="N6960" s="2">
        <v>978.47</v>
      </c>
      <c r="O6960" s="2" t="s">
        <v>28</v>
      </c>
      <c r="P6960" s="2" t="s">
        <v>28</v>
      </c>
    </row>
    <row r="6961" spans="1:16" ht="14.25" hidden="1" customHeight="1" x14ac:dyDescent="0.3">
      <c r="A6961" s="2" t="s">
        <v>6986</v>
      </c>
      <c r="B6961" s="2" t="str">
        <f>RIGHT(DmartSalesData[[#This Row],[order_id]],6)</f>
        <v>106953</v>
      </c>
      <c r="C6961" s="2" t="s">
        <v>41</v>
      </c>
      <c r="D6961" s="2" t="s">
        <v>36</v>
      </c>
      <c r="E6961" s="2">
        <v>3735.91</v>
      </c>
      <c r="F6961" s="2">
        <v>0.32</v>
      </c>
      <c r="G6961" s="2">
        <f t="shared" si="216"/>
        <v>1195.4911999999999</v>
      </c>
      <c r="H6961" s="2">
        <f t="shared" si="217"/>
        <v>2540.4187999999999</v>
      </c>
      <c r="I6961" s="2">
        <v>4</v>
      </c>
      <c r="J6961" s="3">
        <v>45437</v>
      </c>
      <c r="K6961" s="3">
        <v>45441</v>
      </c>
      <c r="L6961" s="2" t="s">
        <v>15</v>
      </c>
      <c r="M6961" s="2" t="s">
        <v>27</v>
      </c>
      <c r="N6961" s="2">
        <v>935.45</v>
      </c>
      <c r="O6961" s="2" t="s">
        <v>48</v>
      </c>
      <c r="P6961" s="2" t="s">
        <v>48</v>
      </c>
    </row>
    <row r="6962" spans="1:16" ht="14.25" hidden="1" customHeight="1" x14ac:dyDescent="0.3">
      <c r="A6962" s="2" t="s">
        <v>6993</v>
      </c>
      <c r="B6962" s="2" t="str">
        <f>RIGHT(DmartSalesData[[#This Row],[order_id]],6)</f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2" t="s">
        <v>39</v>
      </c>
    </row>
    <row r="6963" spans="1:16" ht="14.25" hidden="1" customHeight="1" x14ac:dyDescent="0.3">
      <c r="A6963" s="2" t="s">
        <v>6994</v>
      </c>
      <c r="B6963" s="2" t="str">
        <f>RIGHT(DmartSalesData[[#This Row],[order_id]],6)</f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2" t="s">
        <v>28</v>
      </c>
    </row>
    <row r="6964" spans="1:16" ht="14.25" hidden="1" customHeight="1" x14ac:dyDescent="0.3">
      <c r="A6964" s="2" t="s">
        <v>6995</v>
      </c>
      <c r="B6964" s="2" t="str">
        <f>RIGHT(DmartSalesData[[#This Row],[order_id]],6)</f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2" t="s">
        <v>17</v>
      </c>
    </row>
    <row r="6965" spans="1:16" ht="14.25" hidden="1" customHeight="1" x14ac:dyDescent="0.3">
      <c r="A6965" s="2" t="s">
        <v>6996</v>
      </c>
      <c r="B6965" s="2" t="str">
        <f>RIGHT(DmartSalesData[[#This Row],[order_id]],6)</f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2" t="s">
        <v>23</v>
      </c>
    </row>
    <row r="6966" spans="1:16" ht="14.25" hidden="1" customHeight="1" x14ac:dyDescent="0.3">
      <c r="A6966" s="2" t="s">
        <v>6991</v>
      </c>
      <c r="B6966" s="2" t="str">
        <f>RIGHT(DmartSalesData[[#This Row],[order_id]],6)</f>
        <v>106958</v>
      </c>
      <c r="C6966" s="2" t="s">
        <v>41</v>
      </c>
      <c r="D6966" s="2" t="s">
        <v>33</v>
      </c>
      <c r="E6966" s="2">
        <v>4567.7299999999996</v>
      </c>
      <c r="F6966" s="2">
        <v>0.22</v>
      </c>
      <c r="G6966" s="2">
        <f t="shared" si="216"/>
        <v>1004.9005999999999</v>
      </c>
      <c r="H6966" s="2">
        <f t="shared" si="217"/>
        <v>3562.8293999999996</v>
      </c>
      <c r="I6966" s="2">
        <v>7</v>
      </c>
      <c r="J6966" s="3">
        <v>45563</v>
      </c>
      <c r="K6966" s="3">
        <v>45570</v>
      </c>
      <c r="L6966" s="2" t="s">
        <v>31</v>
      </c>
      <c r="M6966" s="2" t="s">
        <v>22</v>
      </c>
      <c r="N6966" s="2">
        <v>229.22</v>
      </c>
      <c r="O6966" s="2" t="s">
        <v>34</v>
      </c>
      <c r="P6966" s="2" t="s">
        <v>34</v>
      </c>
    </row>
    <row r="6967" spans="1:16" ht="14.25" hidden="1" customHeight="1" x14ac:dyDescent="0.3">
      <c r="A6967" s="2" t="s">
        <v>6998</v>
      </c>
      <c r="B6967" s="2" t="str">
        <f>RIGHT(DmartSalesData[[#This Row],[order_id]],6)</f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2" t="s">
        <v>39</v>
      </c>
    </row>
    <row r="6968" spans="1:16" ht="14.25" hidden="1" customHeight="1" x14ac:dyDescent="0.3">
      <c r="A6968" s="2" t="s">
        <v>6999</v>
      </c>
      <c r="B6968" s="2" t="str">
        <f>RIGHT(DmartSalesData[[#This Row],[order_id]],6)</f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2" t="s">
        <v>39</v>
      </c>
    </row>
    <row r="6969" spans="1:16" ht="14.25" hidden="1" customHeight="1" x14ac:dyDescent="0.3">
      <c r="A6969" s="2" t="s">
        <v>6992</v>
      </c>
      <c r="B6969" s="2" t="str">
        <f>RIGHT(DmartSalesData[[#This Row],[order_id]],6)</f>
        <v>106959</v>
      </c>
      <c r="C6969" s="2" t="s">
        <v>25</v>
      </c>
      <c r="D6969" s="2" t="s">
        <v>33</v>
      </c>
      <c r="E6969" s="2">
        <v>3045.59</v>
      </c>
      <c r="F6969" s="2">
        <v>0.45</v>
      </c>
      <c r="G6969" s="2">
        <f t="shared" si="216"/>
        <v>1370.5155000000002</v>
      </c>
      <c r="H6969" s="2">
        <f t="shared" si="217"/>
        <v>1675.0744999999999</v>
      </c>
      <c r="I6969" s="2">
        <v>4</v>
      </c>
      <c r="J6969" s="3">
        <v>45224</v>
      </c>
      <c r="K6969" s="3">
        <v>45231</v>
      </c>
      <c r="L6969" s="2" t="s">
        <v>31</v>
      </c>
      <c r="M6969" s="2" t="s">
        <v>16</v>
      </c>
      <c r="N6969" s="2">
        <v>610.34</v>
      </c>
      <c r="O6969" s="2" t="s">
        <v>23</v>
      </c>
      <c r="P6969" s="2" t="s">
        <v>23</v>
      </c>
    </row>
    <row r="6970" spans="1:16" ht="14.25" hidden="1" customHeight="1" x14ac:dyDescent="0.3">
      <c r="A6970" s="2" t="s">
        <v>7001</v>
      </c>
      <c r="B6970" s="2" t="str">
        <f>RIGHT(DmartSalesData[[#This Row],[order_id]],6)</f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2" t="s">
        <v>34</v>
      </c>
    </row>
    <row r="6971" spans="1:16" ht="14.25" hidden="1" customHeight="1" x14ac:dyDescent="0.3">
      <c r="A6971" s="2" t="s">
        <v>6997</v>
      </c>
      <c r="B6971" s="2" t="str">
        <f>RIGHT(DmartSalesData[[#This Row],[order_id]],6)</f>
        <v>106964</v>
      </c>
      <c r="C6971" s="2" t="s">
        <v>41</v>
      </c>
      <c r="D6971" s="2" t="s">
        <v>20</v>
      </c>
      <c r="E6971" s="2">
        <v>4782.9399999999996</v>
      </c>
      <c r="F6971" s="2">
        <v>0.4</v>
      </c>
      <c r="G6971" s="2">
        <f t="shared" si="216"/>
        <v>1913.1759999999999</v>
      </c>
      <c r="H6971" s="2">
        <f t="shared" si="217"/>
        <v>2869.7639999999997</v>
      </c>
      <c r="I6971" s="2">
        <v>7</v>
      </c>
      <c r="J6971" s="3">
        <v>45220</v>
      </c>
      <c r="K6971" s="3">
        <v>45221</v>
      </c>
      <c r="L6971" s="2" t="s">
        <v>15</v>
      </c>
      <c r="M6971" s="2" t="s">
        <v>16</v>
      </c>
      <c r="N6971" s="2">
        <v>582.09</v>
      </c>
      <c r="O6971" s="2" t="s">
        <v>48</v>
      </c>
      <c r="P6971" s="2" t="s">
        <v>48</v>
      </c>
    </row>
    <row r="6972" spans="1:16" ht="14.25" hidden="1" customHeight="1" x14ac:dyDescent="0.3">
      <c r="A6972" s="2" t="s">
        <v>7003</v>
      </c>
      <c r="B6972" s="2" t="str">
        <f>RIGHT(DmartSalesData[[#This Row],[order_id]],6)</f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2" t="s">
        <v>39</v>
      </c>
    </row>
    <row r="6973" spans="1:16" ht="14.25" hidden="1" customHeight="1" x14ac:dyDescent="0.3">
      <c r="A6973" s="2" t="s">
        <v>7004</v>
      </c>
      <c r="B6973" s="2" t="str">
        <f>RIGHT(DmartSalesData[[#This Row],[order_id]],6)</f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ref="G6973:G7036" si="218">E6973*F6973</f>
        <v>791.65800000000002</v>
      </c>
      <c r="H6973" s="2">
        <f t="shared" ref="H6973:H7036" si="219">E6973-G6973</f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2" t="s">
        <v>17</v>
      </c>
    </row>
    <row r="6974" spans="1:16" ht="14.25" hidden="1" customHeight="1" x14ac:dyDescent="0.3">
      <c r="A6974" s="2" t="s">
        <v>7005</v>
      </c>
      <c r="B6974" s="2" t="str">
        <f>RIGHT(DmartSalesData[[#This Row],[order_id]],6)</f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8"/>
        <v>533.17320000000007</v>
      </c>
      <c r="H6974" s="2">
        <f t="shared" si="219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2" t="s">
        <v>48</v>
      </c>
    </row>
    <row r="6975" spans="1:16" ht="14.25" hidden="1" customHeight="1" x14ac:dyDescent="0.3">
      <c r="A6975" s="2" t="s">
        <v>7006</v>
      </c>
      <c r="B6975" s="2" t="str">
        <f>RIGHT(DmartSalesData[[#This Row],[order_id]],6)</f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8"/>
        <v>59.58400000000001</v>
      </c>
      <c r="H6975" s="2">
        <f t="shared" si="219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2" t="s">
        <v>39</v>
      </c>
    </row>
    <row r="6976" spans="1:16" ht="14.25" hidden="1" customHeight="1" x14ac:dyDescent="0.3">
      <c r="A6976" s="2" t="s">
        <v>7007</v>
      </c>
      <c r="B6976" s="2" t="str">
        <f>RIGHT(DmartSalesData[[#This Row],[order_id]],6)</f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8"/>
        <v>303.72299999999996</v>
      </c>
      <c r="H6976" s="2">
        <f t="shared" si="219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2" t="s">
        <v>23</v>
      </c>
    </row>
    <row r="6977" spans="1:16" ht="14.25" hidden="1" customHeight="1" x14ac:dyDescent="0.3">
      <c r="A6977" s="2" t="s">
        <v>7008</v>
      </c>
      <c r="B6977" s="2" t="str">
        <f>RIGHT(DmartSalesData[[#This Row],[order_id]],6)</f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8"/>
        <v>220.96880000000002</v>
      </c>
      <c r="H6977" s="2">
        <f t="shared" si="219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2" t="s">
        <v>48</v>
      </c>
    </row>
    <row r="6978" spans="1:16" ht="14.25" hidden="1" customHeight="1" x14ac:dyDescent="0.3">
      <c r="A6978" s="2" t="s">
        <v>7009</v>
      </c>
      <c r="B6978" s="2" t="str">
        <f>RIGHT(DmartSalesData[[#This Row],[order_id]],6)</f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8"/>
        <v>993.07109999999989</v>
      </c>
      <c r="H6978" s="2">
        <f t="shared" si="219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2" t="s">
        <v>23</v>
      </c>
    </row>
    <row r="6979" spans="1:16" ht="14.25" hidden="1" customHeight="1" x14ac:dyDescent="0.3">
      <c r="A6979" s="2" t="s">
        <v>7010</v>
      </c>
      <c r="B6979" s="2" t="str">
        <f>RIGHT(DmartSalesData[[#This Row],[order_id]],6)</f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si="218"/>
        <v>232.82780000000002</v>
      </c>
      <c r="H6979" s="2">
        <f t="shared" si="219"/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2" t="s">
        <v>28</v>
      </c>
    </row>
    <row r="6980" spans="1:16" ht="14.25" hidden="1" customHeight="1" x14ac:dyDescent="0.3">
      <c r="A6980" s="2" t="s">
        <v>7000</v>
      </c>
      <c r="B6980" s="2" t="str">
        <f>RIGHT(DmartSalesData[[#This Row],[order_id]],6)</f>
        <v>106967</v>
      </c>
      <c r="C6980" s="2" t="s">
        <v>41</v>
      </c>
      <c r="D6980" s="2" t="s">
        <v>26</v>
      </c>
      <c r="E6980" s="2">
        <v>2672.46</v>
      </c>
      <c r="F6980" s="2">
        <v>0.41</v>
      </c>
      <c r="G6980" s="2">
        <f t="shared" si="218"/>
        <v>1095.7085999999999</v>
      </c>
      <c r="H6980" s="2">
        <f t="shared" si="219"/>
        <v>1576.7514000000001</v>
      </c>
      <c r="I6980" s="2">
        <v>9</v>
      </c>
      <c r="J6980" s="3">
        <v>45575</v>
      </c>
      <c r="K6980" s="3">
        <v>45581</v>
      </c>
      <c r="L6980" s="2" t="s">
        <v>15</v>
      </c>
      <c r="M6980" s="2" t="s">
        <v>22</v>
      </c>
      <c r="N6980" s="2">
        <v>639.42999999999995</v>
      </c>
      <c r="O6980" s="2" t="s">
        <v>34</v>
      </c>
      <c r="P6980" s="2" t="s">
        <v>34</v>
      </c>
    </row>
    <row r="6981" spans="1:16" ht="14.25" hidden="1" customHeight="1" x14ac:dyDescent="0.3">
      <c r="A6981" s="2" t="s">
        <v>7012</v>
      </c>
      <c r="B6981" s="2" t="str">
        <f>RIGHT(DmartSalesData[[#This Row],[order_id]],6)</f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2" t="s">
        <v>34</v>
      </c>
    </row>
    <row r="6982" spans="1:16" ht="14.25" hidden="1" customHeight="1" x14ac:dyDescent="0.3">
      <c r="A6982" s="2" t="s">
        <v>7013</v>
      </c>
      <c r="B6982" s="2" t="str">
        <f>RIGHT(DmartSalesData[[#This Row],[order_id]],6)</f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2" t="s">
        <v>48</v>
      </c>
    </row>
    <row r="6983" spans="1:16" ht="14.25" hidden="1" customHeight="1" x14ac:dyDescent="0.3">
      <c r="A6983" s="2" t="s">
        <v>7014</v>
      </c>
      <c r="B6983" s="2" t="str">
        <f>RIGHT(DmartSalesData[[#This Row],[order_id]],6)</f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2" t="s">
        <v>23</v>
      </c>
    </row>
    <row r="6984" spans="1:16" ht="14.25" hidden="1" customHeight="1" x14ac:dyDescent="0.3">
      <c r="A6984" s="2" t="s">
        <v>7015</v>
      </c>
      <c r="B6984" s="2" t="str">
        <f>RIGHT(DmartSalesData[[#This Row],[order_id]],6)</f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2" t="s">
        <v>17</v>
      </c>
    </row>
    <row r="6985" spans="1:16" ht="14.25" hidden="1" customHeight="1" x14ac:dyDescent="0.3">
      <c r="A6985" s="2" t="s">
        <v>7016</v>
      </c>
      <c r="B6985" s="2" t="str">
        <f>RIGHT(DmartSalesData[[#This Row],[order_id]],6)</f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2" t="s">
        <v>17</v>
      </c>
    </row>
    <row r="6986" spans="1:16" ht="14.25" hidden="1" customHeight="1" x14ac:dyDescent="0.3">
      <c r="A6986" s="2" t="s">
        <v>7017</v>
      </c>
      <c r="B6986" s="2" t="str">
        <f>RIGHT(DmartSalesData[[#This Row],[order_id]],6)</f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2" t="s">
        <v>23</v>
      </c>
    </row>
    <row r="6987" spans="1:16" ht="14.25" hidden="1" customHeight="1" x14ac:dyDescent="0.3">
      <c r="A6987" s="2" t="s">
        <v>7002</v>
      </c>
      <c r="B6987" s="2" t="str">
        <f>RIGHT(DmartSalesData[[#This Row],[order_id]],6)</f>
        <v>106969</v>
      </c>
      <c r="C6987" s="2" t="s">
        <v>13</v>
      </c>
      <c r="D6987" s="2" t="s">
        <v>36</v>
      </c>
      <c r="E6987" s="2">
        <v>2747.78</v>
      </c>
      <c r="F6987" s="2">
        <v>0.46</v>
      </c>
      <c r="G6987" s="2">
        <f t="shared" si="218"/>
        <v>1263.9788000000001</v>
      </c>
      <c r="H6987" s="2">
        <f t="shared" si="219"/>
        <v>1483.8012000000001</v>
      </c>
      <c r="I6987" s="2">
        <v>7</v>
      </c>
      <c r="J6987" s="3">
        <v>45036</v>
      </c>
      <c r="K6987" s="3">
        <v>45043</v>
      </c>
      <c r="L6987" s="2" t="s">
        <v>31</v>
      </c>
      <c r="M6987" s="2" t="s">
        <v>27</v>
      </c>
      <c r="N6987" s="2">
        <v>380.47</v>
      </c>
      <c r="O6987" s="2" t="s">
        <v>28</v>
      </c>
      <c r="P6987" s="2" t="s">
        <v>28</v>
      </c>
    </row>
    <row r="6988" spans="1:16" ht="14.25" hidden="1" customHeight="1" x14ac:dyDescent="0.3">
      <c r="A6988" s="2" t="s">
        <v>7019</v>
      </c>
      <c r="B6988" s="2" t="str">
        <f>RIGHT(DmartSalesData[[#This Row],[order_id]],6)</f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2" t="s">
        <v>28</v>
      </c>
    </row>
    <row r="6989" spans="1:16" ht="14.25" hidden="1" customHeight="1" x14ac:dyDescent="0.3">
      <c r="A6989" s="2" t="s">
        <v>7011</v>
      </c>
      <c r="B6989" s="2" t="str">
        <f>RIGHT(DmartSalesData[[#This Row],[order_id]],6)</f>
        <v>106978</v>
      </c>
      <c r="C6989" s="2" t="s">
        <v>19</v>
      </c>
      <c r="D6989" s="2" t="s">
        <v>33</v>
      </c>
      <c r="E6989" s="2">
        <v>3815.1</v>
      </c>
      <c r="F6989" s="2">
        <v>0.4</v>
      </c>
      <c r="G6989" s="2">
        <f t="shared" si="218"/>
        <v>1526.04</v>
      </c>
      <c r="H6989" s="2">
        <f t="shared" si="219"/>
        <v>2289.06</v>
      </c>
      <c r="I6989" s="2">
        <v>6</v>
      </c>
      <c r="J6989" s="3">
        <v>45310</v>
      </c>
      <c r="K6989" s="3">
        <v>45314</v>
      </c>
      <c r="L6989" s="2" t="s">
        <v>21</v>
      </c>
      <c r="M6989" s="2" t="s">
        <v>16</v>
      </c>
      <c r="N6989" s="2">
        <v>1055.3800000000001</v>
      </c>
      <c r="O6989" s="2" t="s">
        <v>34</v>
      </c>
      <c r="P6989" s="2" t="s">
        <v>34</v>
      </c>
    </row>
    <row r="6990" spans="1:16" ht="14.25" hidden="1" customHeight="1" x14ac:dyDescent="0.3">
      <c r="A6990" s="2" t="s">
        <v>7018</v>
      </c>
      <c r="B6990" s="2" t="str">
        <f>RIGHT(DmartSalesData[[#This Row],[order_id]],6)</f>
        <v>106985</v>
      </c>
      <c r="C6990" s="2" t="s">
        <v>13</v>
      </c>
      <c r="D6990" s="2" t="s">
        <v>14</v>
      </c>
      <c r="E6990" s="2">
        <v>3028.98</v>
      </c>
      <c r="F6990" s="2">
        <v>0.47</v>
      </c>
      <c r="G6990" s="2">
        <f t="shared" si="218"/>
        <v>1423.6206</v>
      </c>
      <c r="H6990" s="2">
        <f t="shared" si="219"/>
        <v>1605.3594000000001</v>
      </c>
      <c r="I6990" s="2">
        <v>7</v>
      </c>
      <c r="J6990" s="3">
        <v>45025</v>
      </c>
      <c r="K6990" s="3">
        <v>45030</v>
      </c>
      <c r="L6990" s="2" t="s">
        <v>31</v>
      </c>
      <c r="M6990" s="2" t="s">
        <v>16</v>
      </c>
      <c r="N6990" s="2">
        <v>171.07</v>
      </c>
      <c r="O6990" s="2" t="s">
        <v>28</v>
      </c>
      <c r="P6990" s="2" t="s">
        <v>28</v>
      </c>
    </row>
    <row r="6991" spans="1:16" ht="14.25" hidden="1" customHeight="1" x14ac:dyDescent="0.3">
      <c r="A6991" s="2" t="s">
        <v>7022</v>
      </c>
      <c r="B6991" s="2" t="str">
        <f>RIGHT(DmartSalesData[[#This Row],[order_id]],6)</f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2" t="s">
        <v>28</v>
      </c>
    </row>
    <row r="6992" spans="1:16" ht="14.25" hidden="1" customHeight="1" x14ac:dyDescent="0.3">
      <c r="A6992" s="2" t="s">
        <v>7020</v>
      </c>
      <c r="B6992" s="2" t="str">
        <f>RIGHT(DmartSalesData[[#This Row],[order_id]],6)</f>
        <v>106987</v>
      </c>
      <c r="C6992" s="2" t="s">
        <v>41</v>
      </c>
      <c r="D6992" s="2" t="s">
        <v>20</v>
      </c>
      <c r="E6992" s="2">
        <v>4627.5200000000004</v>
      </c>
      <c r="F6992" s="2">
        <v>0.31</v>
      </c>
      <c r="G6992" s="2">
        <f t="shared" si="218"/>
        <v>1434.5312000000001</v>
      </c>
      <c r="H6992" s="2">
        <f t="shared" si="219"/>
        <v>3192.9888000000001</v>
      </c>
      <c r="I6992" s="2">
        <v>1</v>
      </c>
      <c r="J6992" s="3">
        <v>45615</v>
      </c>
      <c r="K6992" s="3">
        <v>45619</v>
      </c>
      <c r="L6992" s="2" t="s">
        <v>21</v>
      </c>
      <c r="M6992" s="2" t="s">
        <v>16</v>
      </c>
      <c r="N6992" s="2">
        <v>1307.76</v>
      </c>
      <c r="O6992" s="2" t="s">
        <v>17</v>
      </c>
      <c r="P6992" s="2" t="s">
        <v>17</v>
      </c>
    </row>
    <row r="6993" spans="1:16" ht="14.25" hidden="1" customHeight="1" x14ac:dyDescent="0.3">
      <c r="A6993" s="2" t="s">
        <v>7024</v>
      </c>
      <c r="B6993" s="2" t="str">
        <f>RIGHT(DmartSalesData[[#This Row],[order_id]],6)</f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2" t="s">
        <v>48</v>
      </c>
    </row>
    <row r="6994" spans="1:16" ht="14.25" hidden="1" customHeight="1" x14ac:dyDescent="0.3">
      <c r="A6994" s="2" t="s">
        <v>7025</v>
      </c>
      <c r="B6994" s="2" t="str">
        <f>RIGHT(DmartSalesData[[#This Row],[order_id]],6)</f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2" t="s">
        <v>23</v>
      </c>
    </row>
    <row r="6995" spans="1:16" ht="14.25" hidden="1" customHeight="1" x14ac:dyDescent="0.3">
      <c r="A6995" s="2" t="s">
        <v>7026</v>
      </c>
      <c r="B6995" s="2" t="str">
        <f>RIGHT(DmartSalesData[[#This Row],[order_id]],6)</f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2" t="s">
        <v>23</v>
      </c>
    </row>
    <row r="6996" spans="1:16" ht="14.25" hidden="1" customHeight="1" x14ac:dyDescent="0.3">
      <c r="A6996" s="2" t="s">
        <v>7027</v>
      </c>
      <c r="B6996" s="2" t="str">
        <f>RIGHT(DmartSalesData[[#This Row],[order_id]],6)</f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2" t="s">
        <v>39</v>
      </c>
    </row>
    <row r="6997" spans="1:16" ht="14.25" hidden="1" customHeight="1" x14ac:dyDescent="0.3">
      <c r="A6997" s="2" t="s">
        <v>7028</v>
      </c>
      <c r="B6997" s="2" t="str">
        <f>RIGHT(DmartSalesData[[#This Row],[order_id]],6)</f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2" t="s">
        <v>34</v>
      </c>
    </row>
    <row r="6998" spans="1:16" ht="14.25" hidden="1" customHeight="1" x14ac:dyDescent="0.3">
      <c r="A6998" s="2" t="s">
        <v>7029</v>
      </c>
      <c r="B6998" s="2" t="str">
        <f>RIGHT(DmartSalesData[[#This Row],[order_id]],6)</f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2" t="s">
        <v>17</v>
      </c>
    </row>
    <row r="6999" spans="1:16" ht="14.25" hidden="1" customHeight="1" x14ac:dyDescent="0.3">
      <c r="A6999" s="2" t="s">
        <v>7030</v>
      </c>
      <c r="B6999" s="2" t="str">
        <f>RIGHT(DmartSalesData[[#This Row],[order_id]],6)</f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2" t="s">
        <v>23</v>
      </c>
    </row>
    <row r="7000" spans="1:16" ht="14.25" hidden="1" customHeight="1" x14ac:dyDescent="0.3">
      <c r="A7000" s="2" t="s">
        <v>7031</v>
      </c>
      <c r="B7000" s="2" t="str">
        <f>RIGHT(DmartSalesData[[#This Row],[order_id]],6)</f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2" t="s">
        <v>48</v>
      </c>
    </row>
    <row r="7001" spans="1:16" ht="14.25" hidden="1" customHeight="1" x14ac:dyDescent="0.3">
      <c r="A7001" s="2" t="s">
        <v>7032</v>
      </c>
      <c r="B7001" s="2" t="str">
        <f>RIGHT(DmartSalesData[[#This Row],[order_id]],6)</f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2" t="s">
        <v>39</v>
      </c>
    </row>
    <row r="7002" spans="1:16" ht="14.25" hidden="1" customHeight="1" x14ac:dyDescent="0.3">
      <c r="A7002" s="2" t="s">
        <v>7033</v>
      </c>
      <c r="B7002" s="2" t="str">
        <f>RIGHT(DmartSalesData[[#This Row],[order_id]],6)</f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2" t="s">
        <v>23</v>
      </c>
    </row>
    <row r="7003" spans="1:16" ht="14.25" hidden="1" customHeight="1" x14ac:dyDescent="0.3">
      <c r="A7003" s="2" t="s">
        <v>7021</v>
      </c>
      <c r="B7003" s="2" t="str">
        <f>RIGHT(DmartSalesData[[#This Row],[order_id]],6)</f>
        <v>106988</v>
      </c>
      <c r="C7003" s="2" t="s">
        <v>41</v>
      </c>
      <c r="D7003" s="2" t="s">
        <v>36</v>
      </c>
      <c r="E7003" s="2">
        <v>3544.51</v>
      </c>
      <c r="F7003" s="2">
        <v>0.41</v>
      </c>
      <c r="G7003" s="2">
        <f t="shared" si="218"/>
        <v>1453.2491</v>
      </c>
      <c r="H7003" s="2">
        <f t="shared" si="219"/>
        <v>2091.2609000000002</v>
      </c>
      <c r="I7003" s="2">
        <v>9</v>
      </c>
      <c r="J7003" s="3">
        <v>45306</v>
      </c>
      <c r="K7003" s="3">
        <v>45310</v>
      </c>
      <c r="L7003" s="2" t="s">
        <v>21</v>
      </c>
      <c r="M7003" s="2" t="s">
        <v>27</v>
      </c>
      <c r="N7003" s="2">
        <v>619.26</v>
      </c>
      <c r="O7003" s="2" t="s">
        <v>23</v>
      </c>
      <c r="P7003" s="2" t="s">
        <v>23</v>
      </c>
    </row>
    <row r="7004" spans="1:16" ht="14.25" hidden="1" customHeight="1" x14ac:dyDescent="0.3">
      <c r="A7004" s="2" t="s">
        <v>7035</v>
      </c>
      <c r="B7004" s="2" t="str">
        <f>RIGHT(DmartSalesData[[#This Row],[order_id]],6)</f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2" t="s">
        <v>23</v>
      </c>
    </row>
    <row r="7005" spans="1:16" ht="14.25" hidden="1" customHeight="1" x14ac:dyDescent="0.3">
      <c r="A7005" s="2" t="s">
        <v>7036</v>
      </c>
      <c r="B7005" s="2" t="str">
        <f>RIGHT(DmartSalesData[[#This Row],[order_id]],6)</f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2" t="s">
        <v>39</v>
      </c>
    </row>
    <row r="7006" spans="1:16" ht="14.25" hidden="1" customHeight="1" x14ac:dyDescent="0.3">
      <c r="A7006" s="2" t="s">
        <v>7037</v>
      </c>
      <c r="B7006" s="2" t="str">
        <f>RIGHT(DmartSalesData[[#This Row],[order_id]],6)</f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2" t="s">
        <v>17</v>
      </c>
    </row>
    <row r="7007" spans="1:16" ht="14.25" hidden="1" customHeight="1" x14ac:dyDescent="0.3">
      <c r="A7007" s="2" t="s">
        <v>7038</v>
      </c>
      <c r="B7007" s="2" t="str">
        <f>RIGHT(DmartSalesData[[#This Row],[order_id]],6)</f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2" t="s">
        <v>28</v>
      </c>
    </row>
    <row r="7008" spans="1:16" ht="14.25" hidden="1" customHeight="1" x14ac:dyDescent="0.3">
      <c r="A7008" s="2" t="s">
        <v>7039</v>
      </c>
      <c r="B7008" s="2" t="str">
        <f>RIGHT(DmartSalesData[[#This Row],[order_id]],6)</f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2" t="s">
        <v>34</v>
      </c>
    </row>
    <row r="7009" spans="1:16" ht="14.25" hidden="1" customHeight="1" x14ac:dyDescent="0.3">
      <c r="A7009" s="2" t="s">
        <v>7023</v>
      </c>
      <c r="B7009" s="2" t="str">
        <f>RIGHT(DmartSalesData[[#This Row],[order_id]],6)</f>
        <v>106990</v>
      </c>
      <c r="C7009" s="2" t="s">
        <v>13</v>
      </c>
      <c r="D7009" s="2" t="s">
        <v>26</v>
      </c>
      <c r="E7009" s="2">
        <v>4821.24</v>
      </c>
      <c r="F7009" s="2">
        <v>0.27</v>
      </c>
      <c r="G7009" s="2">
        <f t="shared" si="218"/>
        <v>1301.7348</v>
      </c>
      <c r="H7009" s="2">
        <f t="shared" si="219"/>
        <v>3519.5051999999996</v>
      </c>
      <c r="I7009" s="2">
        <v>6</v>
      </c>
      <c r="J7009" s="3">
        <v>45500</v>
      </c>
      <c r="K7009" s="3">
        <v>45507</v>
      </c>
      <c r="L7009" s="2" t="s">
        <v>21</v>
      </c>
      <c r="M7009" s="2" t="s">
        <v>16</v>
      </c>
      <c r="N7009" s="2">
        <v>1240.4100000000001</v>
      </c>
      <c r="O7009" s="2" t="s">
        <v>48</v>
      </c>
      <c r="P7009" s="2" t="s">
        <v>48</v>
      </c>
    </row>
    <row r="7010" spans="1:16" ht="14.25" hidden="1" customHeight="1" x14ac:dyDescent="0.3">
      <c r="A7010" s="2" t="s">
        <v>7041</v>
      </c>
      <c r="B7010" s="2" t="str">
        <f>RIGHT(DmartSalesData[[#This Row],[order_id]],6)</f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2" t="s">
        <v>17</v>
      </c>
    </row>
    <row r="7011" spans="1:16" ht="14.25" hidden="1" customHeight="1" x14ac:dyDescent="0.3">
      <c r="A7011" s="2" t="s">
        <v>7042</v>
      </c>
      <c r="B7011" s="2" t="str">
        <f>RIGHT(DmartSalesData[[#This Row],[order_id]],6)</f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2" t="s">
        <v>48</v>
      </c>
    </row>
    <row r="7012" spans="1:16" ht="14.25" hidden="1" customHeight="1" x14ac:dyDescent="0.3">
      <c r="A7012" s="2" t="s">
        <v>7043</v>
      </c>
      <c r="B7012" s="2" t="str">
        <f>RIGHT(DmartSalesData[[#This Row],[order_id]],6)</f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2" t="s">
        <v>28</v>
      </c>
    </row>
    <row r="7013" spans="1:16" ht="14.25" hidden="1" customHeight="1" x14ac:dyDescent="0.3">
      <c r="A7013" s="2" t="s">
        <v>7034</v>
      </c>
      <c r="B7013" s="2" t="str">
        <f>RIGHT(DmartSalesData[[#This Row],[order_id]],6)</f>
        <v>107001</v>
      </c>
      <c r="C7013" s="2" t="s">
        <v>19</v>
      </c>
      <c r="D7013" s="2" t="s">
        <v>33</v>
      </c>
      <c r="E7013" s="2">
        <v>4541.68</v>
      </c>
      <c r="F7013" s="2">
        <v>0.24</v>
      </c>
      <c r="G7013" s="2">
        <f t="shared" si="218"/>
        <v>1090.0032000000001</v>
      </c>
      <c r="H7013" s="2">
        <f t="shared" si="219"/>
        <v>3451.6768000000002</v>
      </c>
      <c r="I7013" s="2">
        <v>8</v>
      </c>
      <c r="J7013" s="3">
        <v>44980</v>
      </c>
      <c r="K7013" s="3">
        <v>44985</v>
      </c>
      <c r="L7013" s="2" t="s">
        <v>15</v>
      </c>
      <c r="M7013" s="2" t="s">
        <v>27</v>
      </c>
      <c r="N7013" s="2">
        <v>1193.74</v>
      </c>
      <c r="O7013" s="2" t="s">
        <v>17</v>
      </c>
      <c r="P7013" s="2" t="s">
        <v>17</v>
      </c>
    </row>
    <row r="7014" spans="1:16" ht="14.25" hidden="1" customHeight="1" x14ac:dyDescent="0.3">
      <c r="A7014" s="2" t="s">
        <v>7045</v>
      </c>
      <c r="B7014" s="2" t="str">
        <f>RIGHT(DmartSalesData[[#This Row],[order_id]],6)</f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2" t="s">
        <v>39</v>
      </c>
    </row>
    <row r="7015" spans="1:16" ht="14.25" hidden="1" customHeight="1" x14ac:dyDescent="0.3">
      <c r="A7015" s="2" t="s">
        <v>7046</v>
      </c>
      <c r="B7015" s="2" t="str">
        <f>RIGHT(DmartSalesData[[#This Row],[order_id]],6)</f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2" t="s">
        <v>17</v>
      </c>
    </row>
    <row r="7016" spans="1:16" ht="14.25" hidden="1" customHeight="1" x14ac:dyDescent="0.3">
      <c r="A7016" s="2" t="s">
        <v>7047</v>
      </c>
      <c r="B7016" s="2" t="str">
        <f>RIGHT(DmartSalesData[[#This Row],[order_id]],6)</f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2" t="s">
        <v>28</v>
      </c>
    </row>
    <row r="7017" spans="1:16" ht="14.25" hidden="1" customHeight="1" x14ac:dyDescent="0.3">
      <c r="A7017" s="2" t="s">
        <v>7048</v>
      </c>
      <c r="B7017" s="2" t="str">
        <f>RIGHT(DmartSalesData[[#This Row],[order_id]],6)</f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2" t="s">
        <v>23</v>
      </c>
    </row>
    <row r="7018" spans="1:16" ht="14.25" hidden="1" customHeight="1" x14ac:dyDescent="0.3">
      <c r="A7018" s="2" t="s">
        <v>7049</v>
      </c>
      <c r="B7018" s="2" t="str">
        <f>RIGHT(DmartSalesData[[#This Row],[order_id]],6)</f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2" t="s">
        <v>17</v>
      </c>
    </row>
    <row r="7019" spans="1:16" ht="14.25" hidden="1" customHeight="1" x14ac:dyDescent="0.3">
      <c r="A7019" s="2" t="s">
        <v>7050</v>
      </c>
      <c r="B7019" s="2" t="str">
        <f>RIGHT(DmartSalesData[[#This Row],[order_id]],6)</f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2" t="s">
        <v>28</v>
      </c>
    </row>
    <row r="7020" spans="1:16" ht="14.25" hidden="1" customHeight="1" x14ac:dyDescent="0.3">
      <c r="A7020" s="2" t="s">
        <v>7051</v>
      </c>
      <c r="B7020" s="2" t="str">
        <f>RIGHT(DmartSalesData[[#This Row],[order_id]],6)</f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2" t="s">
        <v>39</v>
      </c>
    </row>
    <row r="7021" spans="1:16" ht="14.25" hidden="1" customHeight="1" x14ac:dyDescent="0.3">
      <c r="A7021" s="2" t="s">
        <v>7040</v>
      </c>
      <c r="B7021" s="2" t="str">
        <f>RIGHT(DmartSalesData[[#This Row],[order_id]],6)</f>
        <v>107007</v>
      </c>
      <c r="C7021" s="2" t="s">
        <v>25</v>
      </c>
      <c r="D7021" s="2" t="s">
        <v>36</v>
      </c>
      <c r="E7021" s="2">
        <v>4916.18</v>
      </c>
      <c r="F7021" s="2">
        <v>0.28999999999999998</v>
      </c>
      <c r="G7021" s="2">
        <f t="shared" si="218"/>
        <v>1425.6922</v>
      </c>
      <c r="H7021" s="2">
        <f t="shared" si="219"/>
        <v>3490.4878000000003</v>
      </c>
      <c r="I7021" s="2">
        <v>6</v>
      </c>
      <c r="J7021" s="3">
        <v>44955</v>
      </c>
      <c r="K7021" s="3">
        <v>44958</v>
      </c>
      <c r="L7021" s="2" t="s">
        <v>31</v>
      </c>
      <c r="M7021" s="2" t="s">
        <v>22</v>
      </c>
      <c r="N7021" s="2">
        <v>1372.84</v>
      </c>
      <c r="O7021" s="2" t="s">
        <v>23</v>
      </c>
      <c r="P7021" s="2" t="s">
        <v>23</v>
      </c>
    </row>
    <row r="7022" spans="1:16" ht="14.25" hidden="1" customHeight="1" x14ac:dyDescent="0.3">
      <c r="A7022" s="2" t="s">
        <v>7053</v>
      </c>
      <c r="B7022" s="2" t="str">
        <f>RIGHT(DmartSalesData[[#This Row],[order_id]],6)</f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2" t="s">
        <v>48</v>
      </c>
    </row>
    <row r="7023" spans="1:16" ht="14.25" hidden="1" customHeight="1" x14ac:dyDescent="0.3">
      <c r="A7023" s="2" t="s">
        <v>7054</v>
      </c>
      <c r="B7023" s="2" t="str">
        <f>RIGHT(DmartSalesData[[#This Row],[order_id]],6)</f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2" t="s">
        <v>39</v>
      </c>
    </row>
    <row r="7024" spans="1:16" ht="14.25" hidden="1" customHeight="1" x14ac:dyDescent="0.3">
      <c r="A7024" s="2" t="s">
        <v>7044</v>
      </c>
      <c r="B7024" s="2" t="str">
        <f>RIGHT(DmartSalesData[[#This Row],[order_id]],6)</f>
        <v>107011</v>
      </c>
      <c r="C7024" s="2" t="s">
        <v>13</v>
      </c>
      <c r="D7024" s="2" t="s">
        <v>20</v>
      </c>
      <c r="E7024" s="2">
        <v>4785.42</v>
      </c>
      <c r="F7024" s="2">
        <v>0.46</v>
      </c>
      <c r="G7024" s="2">
        <f t="shared" si="218"/>
        <v>2201.2932000000001</v>
      </c>
      <c r="H7024" s="2">
        <f t="shared" si="219"/>
        <v>2584.1268</v>
      </c>
      <c r="I7024" s="2">
        <v>2</v>
      </c>
      <c r="J7024" s="3">
        <v>45485</v>
      </c>
      <c r="K7024" s="3">
        <v>45491</v>
      </c>
      <c r="L7024" s="2" t="s">
        <v>15</v>
      </c>
      <c r="M7024" s="2" t="s">
        <v>22</v>
      </c>
      <c r="N7024" s="2">
        <v>1117.49</v>
      </c>
      <c r="O7024" s="2" t="s">
        <v>23</v>
      </c>
      <c r="P7024" s="2" t="s">
        <v>23</v>
      </c>
    </row>
    <row r="7025" spans="1:16" ht="14.25" hidden="1" customHeight="1" x14ac:dyDescent="0.3">
      <c r="A7025" s="2" t="s">
        <v>7056</v>
      </c>
      <c r="B7025" s="2" t="str">
        <f>RIGHT(DmartSalesData[[#This Row],[order_id]],6)</f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2" t="s">
        <v>48</v>
      </c>
    </row>
    <row r="7026" spans="1:16" ht="14.25" hidden="1" customHeight="1" x14ac:dyDescent="0.3">
      <c r="A7026" s="2" t="s">
        <v>7057</v>
      </c>
      <c r="B7026" s="2" t="str">
        <f>RIGHT(DmartSalesData[[#This Row],[order_id]],6)</f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2" t="s">
        <v>17</v>
      </c>
    </row>
    <row r="7027" spans="1:16" ht="14.25" hidden="1" customHeight="1" x14ac:dyDescent="0.3">
      <c r="A7027" s="2" t="s">
        <v>7052</v>
      </c>
      <c r="B7027" s="2" t="str">
        <f>RIGHT(DmartSalesData[[#This Row],[order_id]],6)</f>
        <v>107019</v>
      </c>
      <c r="C7027" s="2" t="s">
        <v>41</v>
      </c>
      <c r="D7027" s="2" t="s">
        <v>36</v>
      </c>
      <c r="E7027" s="2">
        <v>4424.76</v>
      </c>
      <c r="F7027" s="2">
        <v>0.24</v>
      </c>
      <c r="G7027" s="2">
        <f t="shared" si="218"/>
        <v>1061.9423999999999</v>
      </c>
      <c r="H7027" s="2">
        <f t="shared" si="219"/>
        <v>3362.8176000000003</v>
      </c>
      <c r="I7027" s="2">
        <v>2</v>
      </c>
      <c r="J7027" s="3">
        <v>45106</v>
      </c>
      <c r="K7027" s="3">
        <v>45107</v>
      </c>
      <c r="L7027" s="2" t="s">
        <v>21</v>
      </c>
      <c r="M7027" s="2" t="s">
        <v>22</v>
      </c>
      <c r="N7027" s="2">
        <v>797.35</v>
      </c>
      <c r="O7027" s="2" t="s">
        <v>17</v>
      </c>
      <c r="P7027" s="2" t="s">
        <v>17</v>
      </c>
    </row>
    <row r="7028" spans="1:16" ht="14.25" hidden="1" customHeight="1" x14ac:dyDescent="0.3">
      <c r="A7028" s="2" t="s">
        <v>7059</v>
      </c>
      <c r="B7028" s="2" t="str">
        <f>RIGHT(DmartSalesData[[#This Row],[order_id]],6)</f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2" t="s">
        <v>39</v>
      </c>
    </row>
    <row r="7029" spans="1:16" ht="14.25" hidden="1" customHeight="1" x14ac:dyDescent="0.3">
      <c r="A7029" s="2" t="s">
        <v>7060</v>
      </c>
      <c r="B7029" s="2" t="str">
        <f>RIGHT(DmartSalesData[[#This Row],[order_id]],6)</f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2" t="s">
        <v>17</v>
      </c>
    </row>
    <row r="7030" spans="1:16" ht="14.25" hidden="1" customHeight="1" x14ac:dyDescent="0.3">
      <c r="A7030" s="2" t="s">
        <v>7061</v>
      </c>
      <c r="B7030" s="2" t="str">
        <f>RIGHT(DmartSalesData[[#This Row],[order_id]],6)</f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2" t="s">
        <v>17</v>
      </c>
    </row>
    <row r="7031" spans="1:16" ht="14.25" hidden="1" customHeight="1" x14ac:dyDescent="0.3">
      <c r="A7031" s="2" t="s">
        <v>7055</v>
      </c>
      <c r="B7031" s="2" t="str">
        <f>RIGHT(DmartSalesData[[#This Row],[order_id]],6)</f>
        <v>107022</v>
      </c>
      <c r="C7031" s="2" t="s">
        <v>13</v>
      </c>
      <c r="D7031" s="2" t="s">
        <v>33</v>
      </c>
      <c r="E7031" s="2">
        <v>4032.54</v>
      </c>
      <c r="F7031" s="2">
        <v>0.27</v>
      </c>
      <c r="G7031" s="2">
        <f t="shared" si="218"/>
        <v>1088.7858000000001</v>
      </c>
      <c r="H7031" s="2">
        <f t="shared" si="219"/>
        <v>2943.7541999999999</v>
      </c>
      <c r="I7031" s="2">
        <v>5</v>
      </c>
      <c r="J7031" s="3">
        <v>45331</v>
      </c>
      <c r="K7031" s="3">
        <v>45337</v>
      </c>
      <c r="L7031" s="2" t="s">
        <v>21</v>
      </c>
      <c r="M7031" s="2" t="s">
        <v>16</v>
      </c>
      <c r="N7031" s="2">
        <v>865.76</v>
      </c>
      <c r="O7031" s="2" t="s">
        <v>28</v>
      </c>
      <c r="P7031" s="2" t="s">
        <v>28</v>
      </c>
    </row>
    <row r="7032" spans="1:16" ht="14.25" hidden="1" customHeight="1" x14ac:dyDescent="0.3">
      <c r="A7032" s="2" t="s">
        <v>7063</v>
      </c>
      <c r="B7032" s="2" t="str">
        <f>RIGHT(DmartSalesData[[#This Row],[order_id]],6)</f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2" t="s">
        <v>48</v>
      </c>
    </row>
    <row r="7033" spans="1:16" ht="14.25" hidden="1" customHeight="1" x14ac:dyDescent="0.3">
      <c r="A7033" s="2" t="s">
        <v>7064</v>
      </c>
      <c r="B7033" s="2" t="str">
        <f>RIGHT(DmartSalesData[[#This Row],[order_id]],6)</f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2" t="s">
        <v>17</v>
      </c>
    </row>
    <row r="7034" spans="1:16" ht="14.25" hidden="1" customHeight="1" x14ac:dyDescent="0.3">
      <c r="A7034" s="2" t="s">
        <v>7058</v>
      </c>
      <c r="B7034" s="2" t="str">
        <f>RIGHT(DmartSalesData[[#This Row],[order_id]],6)</f>
        <v>107025</v>
      </c>
      <c r="C7034" s="2" t="s">
        <v>19</v>
      </c>
      <c r="D7034" s="2" t="s">
        <v>20</v>
      </c>
      <c r="E7034" s="2">
        <v>3515.63</v>
      </c>
      <c r="F7034" s="2">
        <v>0.28999999999999998</v>
      </c>
      <c r="G7034" s="2">
        <f t="shared" si="218"/>
        <v>1019.5327</v>
      </c>
      <c r="H7034" s="2">
        <f t="shared" si="219"/>
        <v>2496.0973000000004</v>
      </c>
      <c r="I7034" s="2">
        <v>4</v>
      </c>
      <c r="J7034" s="3">
        <v>45626</v>
      </c>
      <c r="K7034" s="3">
        <v>45633</v>
      </c>
      <c r="L7034" s="2" t="s">
        <v>15</v>
      </c>
      <c r="M7034" s="2" t="s">
        <v>27</v>
      </c>
      <c r="N7034" s="2">
        <v>438.45</v>
      </c>
      <c r="O7034" s="2" t="s">
        <v>48</v>
      </c>
      <c r="P7034" s="2" t="s">
        <v>48</v>
      </c>
    </row>
    <row r="7035" spans="1:16" ht="14.25" hidden="1" customHeight="1" x14ac:dyDescent="0.3">
      <c r="A7035" s="2" t="s">
        <v>7066</v>
      </c>
      <c r="B7035" s="2" t="str">
        <f>RIGHT(DmartSalesData[[#This Row],[order_id]],6)</f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2" t="s">
        <v>48</v>
      </c>
    </row>
    <row r="7036" spans="1:16" ht="14.25" hidden="1" customHeight="1" x14ac:dyDescent="0.3">
      <c r="A7036" s="2" t="s">
        <v>7062</v>
      </c>
      <c r="B7036" s="2" t="str">
        <f>RIGHT(DmartSalesData[[#This Row],[order_id]],6)</f>
        <v>107029</v>
      </c>
      <c r="C7036" s="2" t="s">
        <v>41</v>
      </c>
      <c r="D7036" s="2" t="s">
        <v>36</v>
      </c>
      <c r="E7036" s="2">
        <v>2247.8000000000002</v>
      </c>
      <c r="F7036" s="2">
        <v>0.45</v>
      </c>
      <c r="G7036" s="2">
        <f t="shared" si="218"/>
        <v>1011.5100000000001</v>
      </c>
      <c r="H7036" s="2">
        <f t="shared" si="219"/>
        <v>1236.29</v>
      </c>
      <c r="I7036" s="2">
        <v>6</v>
      </c>
      <c r="J7036" s="3">
        <v>44969</v>
      </c>
      <c r="K7036" s="3">
        <v>44972</v>
      </c>
      <c r="L7036" s="2" t="s">
        <v>21</v>
      </c>
      <c r="M7036" s="2" t="s">
        <v>22</v>
      </c>
      <c r="N7036" s="2">
        <v>519.58000000000004</v>
      </c>
      <c r="O7036" s="2" t="s">
        <v>23</v>
      </c>
      <c r="P7036" s="2" t="s">
        <v>23</v>
      </c>
    </row>
    <row r="7037" spans="1:16" ht="14.25" hidden="1" customHeight="1" x14ac:dyDescent="0.3">
      <c r="A7037" s="2" t="s">
        <v>7068</v>
      </c>
      <c r="B7037" s="2" t="str">
        <f>RIGHT(DmartSalesData[[#This Row],[order_id]],6)</f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ref="G7037:G7100" si="220">E7037*F7037</f>
        <v>228.72</v>
      </c>
      <c r="H7037" s="2">
        <f t="shared" ref="H7037:H7100" si="221">E7037-G7037</f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2" t="s">
        <v>23</v>
      </c>
    </row>
    <row r="7038" spans="1:16" ht="14.25" hidden="1" customHeight="1" x14ac:dyDescent="0.3">
      <c r="A7038" s="2" t="s">
        <v>7065</v>
      </c>
      <c r="B7038" s="2" t="str">
        <f>RIGHT(DmartSalesData[[#This Row],[order_id]],6)</f>
        <v>107032</v>
      </c>
      <c r="C7038" s="2" t="s">
        <v>13</v>
      </c>
      <c r="D7038" s="2" t="s">
        <v>33</v>
      </c>
      <c r="E7038" s="2">
        <v>4751.9399999999996</v>
      </c>
      <c r="F7038" s="2">
        <v>0.42</v>
      </c>
      <c r="G7038" s="2">
        <f t="shared" si="220"/>
        <v>1995.8147999999997</v>
      </c>
      <c r="H7038" s="2">
        <f t="shared" si="221"/>
        <v>2756.1251999999999</v>
      </c>
      <c r="I7038" s="2">
        <v>2</v>
      </c>
      <c r="J7038" s="3">
        <v>45545</v>
      </c>
      <c r="K7038" s="3">
        <v>45548</v>
      </c>
      <c r="L7038" s="2" t="s">
        <v>15</v>
      </c>
      <c r="M7038" s="2" t="s">
        <v>16</v>
      </c>
      <c r="N7038" s="2">
        <v>814.04</v>
      </c>
      <c r="O7038" s="2" t="s">
        <v>39</v>
      </c>
      <c r="P7038" s="2" t="s">
        <v>39</v>
      </c>
    </row>
    <row r="7039" spans="1:16" ht="14.25" hidden="1" customHeight="1" x14ac:dyDescent="0.3">
      <c r="A7039" s="2" t="s">
        <v>7070</v>
      </c>
      <c r="B7039" s="2" t="str">
        <f>RIGHT(DmartSalesData[[#This Row],[order_id]],6)</f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20"/>
        <v>71.107200000000006</v>
      </c>
      <c r="H7039" s="2">
        <f t="shared" si="221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2" t="s">
        <v>34</v>
      </c>
    </row>
    <row r="7040" spans="1:16" ht="14.25" hidden="1" customHeight="1" x14ac:dyDescent="0.3">
      <c r="A7040" s="2" t="s">
        <v>7071</v>
      </c>
      <c r="B7040" s="2" t="str">
        <f>RIGHT(DmartSalesData[[#This Row],[order_id]],6)</f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20"/>
        <v>370.47919999999999</v>
      </c>
      <c r="H7040" s="2">
        <f t="shared" si="221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2" t="s">
        <v>17</v>
      </c>
    </row>
    <row r="7041" spans="1:16" ht="14.25" hidden="1" customHeight="1" x14ac:dyDescent="0.3">
      <c r="A7041" s="2" t="s">
        <v>7072</v>
      </c>
      <c r="B7041" s="2" t="str">
        <f>RIGHT(DmartSalesData[[#This Row],[order_id]],6)</f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20"/>
        <v>41.676800000000007</v>
      </c>
      <c r="H7041" s="2">
        <f t="shared" si="221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2" t="s">
        <v>34</v>
      </c>
    </row>
    <row r="7042" spans="1:16" ht="14.25" hidden="1" customHeight="1" x14ac:dyDescent="0.3">
      <c r="A7042" s="2" t="s">
        <v>7073</v>
      </c>
      <c r="B7042" s="2" t="str">
        <f>RIGHT(DmartSalesData[[#This Row],[order_id]],6)</f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20"/>
        <v>274.6336</v>
      </c>
      <c r="H7042" s="2">
        <f t="shared" si="221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2" t="s">
        <v>28</v>
      </c>
    </row>
    <row r="7043" spans="1:16" ht="14.25" hidden="1" customHeight="1" x14ac:dyDescent="0.3">
      <c r="A7043" s="2" t="s">
        <v>7074</v>
      </c>
      <c r="B7043" s="2" t="str">
        <f>RIGHT(DmartSalesData[[#This Row],[order_id]],6)</f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si="220"/>
        <v>954.8696000000001</v>
      </c>
      <c r="H7043" s="2">
        <f t="shared" si="221"/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2" t="s">
        <v>28</v>
      </c>
    </row>
    <row r="7044" spans="1:16" ht="14.25" hidden="1" customHeight="1" x14ac:dyDescent="0.3">
      <c r="A7044" s="2" t="s">
        <v>7075</v>
      </c>
      <c r="B7044" s="2" t="str">
        <f>RIGHT(DmartSalesData[[#This Row],[order_id]],6)</f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2" t="s">
        <v>48</v>
      </c>
    </row>
    <row r="7045" spans="1:16" ht="14.25" hidden="1" customHeight="1" x14ac:dyDescent="0.3">
      <c r="A7045" s="2" t="s">
        <v>7076</v>
      </c>
      <c r="B7045" s="2" t="str">
        <f>RIGHT(DmartSalesData[[#This Row],[order_id]],6)</f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2" t="s">
        <v>28</v>
      </c>
    </row>
    <row r="7046" spans="1:16" ht="14.25" hidden="1" customHeight="1" x14ac:dyDescent="0.3">
      <c r="A7046" s="2" t="s">
        <v>7077</v>
      </c>
      <c r="B7046" s="2" t="str">
        <f>RIGHT(DmartSalesData[[#This Row],[order_id]],6)</f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2" t="s">
        <v>28</v>
      </c>
    </row>
    <row r="7047" spans="1:16" ht="14.25" hidden="1" customHeight="1" x14ac:dyDescent="0.3">
      <c r="A7047" s="2" t="s">
        <v>7078</v>
      </c>
      <c r="B7047" s="2" t="str">
        <f>RIGHT(DmartSalesData[[#This Row],[order_id]],6)</f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2" t="s">
        <v>23</v>
      </c>
    </row>
    <row r="7048" spans="1:16" ht="14.25" hidden="1" customHeight="1" x14ac:dyDescent="0.3">
      <c r="A7048" s="2" t="s">
        <v>7079</v>
      </c>
      <c r="B7048" s="2" t="str">
        <f>RIGHT(DmartSalesData[[#This Row],[order_id]],6)</f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2" t="s">
        <v>34</v>
      </c>
    </row>
    <row r="7049" spans="1:16" ht="14.25" hidden="1" customHeight="1" x14ac:dyDescent="0.3">
      <c r="A7049" s="2" t="s">
        <v>7080</v>
      </c>
      <c r="B7049" s="2" t="str">
        <f>RIGHT(DmartSalesData[[#This Row],[order_id]],6)</f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2" t="s">
        <v>17</v>
      </c>
    </row>
    <row r="7050" spans="1:16" ht="14.25" hidden="1" customHeight="1" x14ac:dyDescent="0.3">
      <c r="A7050" s="2" t="s">
        <v>7081</v>
      </c>
      <c r="B7050" s="2" t="str">
        <f>RIGHT(DmartSalesData[[#This Row],[order_id]],6)</f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2" t="s">
        <v>23</v>
      </c>
    </row>
    <row r="7051" spans="1:16" ht="14.25" hidden="1" customHeight="1" x14ac:dyDescent="0.3">
      <c r="A7051" s="2" t="s">
        <v>7082</v>
      </c>
      <c r="B7051" s="2" t="str">
        <f>RIGHT(DmartSalesData[[#This Row],[order_id]],6)</f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2" t="s">
        <v>34</v>
      </c>
    </row>
    <row r="7052" spans="1:16" ht="14.25" hidden="1" customHeight="1" x14ac:dyDescent="0.3">
      <c r="A7052" s="2" t="s">
        <v>7083</v>
      </c>
      <c r="B7052" s="2" t="str">
        <f>RIGHT(DmartSalesData[[#This Row],[order_id]],6)</f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2" t="s">
        <v>23</v>
      </c>
    </row>
    <row r="7053" spans="1:16" ht="14.25" hidden="1" customHeight="1" x14ac:dyDescent="0.3">
      <c r="A7053" s="2" t="s">
        <v>7067</v>
      </c>
      <c r="B7053" s="2" t="str">
        <f>RIGHT(DmartSalesData[[#This Row],[order_id]],6)</f>
        <v>107034</v>
      </c>
      <c r="C7053" s="2" t="s">
        <v>13</v>
      </c>
      <c r="D7053" s="2" t="s">
        <v>36</v>
      </c>
      <c r="E7053" s="2">
        <v>3720.47</v>
      </c>
      <c r="F7053" s="2">
        <v>0.34</v>
      </c>
      <c r="G7053" s="2">
        <f t="shared" si="220"/>
        <v>1264.9598000000001</v>
      </c>
      <c r="H7053" s="2">
        <f t="shared" si="221"/>
        <v>2455.5101999999997</v>
      </c>
      <c r="I7053" s="2">
        <v>2</v>
      </c>
      <c r="J7053" s="3">
        <v>45147</v>
      </c>
      <c r="K7053" s="3">
        <v>45153</v>
      </c>
      <c r="L7053" s="2" t="s">
        <v>15</v>
      </c>
      <c r="M7053" s="2" t="s">
        <v>22</v>
      </c>
      <c r="N7053" s="2">
        <v>571.98</v>
      </c>
      <c r="O7053" s="2" t="s">
        <v>34</v>
      </c>
      <c r="P7053" s="2" t="s">
        <v>34</v>
      </c>
    </row>
    <row r="7054" spans="1:16" ht="14.25" hidden="1" customHeight="1" x14ac:dyDescent="0.3">
      <c r="A7054" s="2" t="s">
        <v>7085</v>
      </c>
      <c r="B7054" s="2" t="str">
        <f>RIGHT(DmartSalesData[[#This Row],[order_id]],6)</f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2" t="s">
        <v>48</v>
      </c>
    </row>
    <row r="7055" spans="1:16" ht="14.25" hidden="1" customHeight="1" x14ac:dyDescent="0.3">
      <c r="A7055" s="2" t="s">
        <v>7086</v>
      </c>
      <c r="B7055" s="2" t="str">
        <f>RIGHT(DmartSalesData[[#This Row],[order_id]],6)</f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2" t="s">
        <v>17</v>
      </c>
    </row>
    <row r="7056" spans="1:16" ht="14.25" hidden="1" customHeight="1" x14ac:dyDescent="0.3">
      <c r="A7056" s="2" t="s">
        <v>7069</v>
      </c>
      <c r="B7056" s="2" t="str">
        <f>RIGHT(DmartSalesData[[#This Row],[order_id]],6)</f>
        <v>107036</v>
      </c>
      <c r="C7056" s="2" t="s">
        <v>41</v>
      </c>
      <c r="D7056" s="2" t="s">
        <v>14</v>
      </c>
      <c r="E7056" s="2">
        <v>3748.71</v>
      </c>
      <c r="F7056" s="2">
        <v>0.43</v>
      </c>
      <c r="G7056" s="2">
        <f t="shared" si="220"/>
        <v>1611.9453000000001</v>
      </c>
      <c r="H7056" s="2">
        <f t="shared" si="221"/>
        <v>2136.7646999999997</v>
      </c>
      <c r="I7056" s="2">
        <v>4</v>
      </c>
      <c r="J7056" s="3">
        <v>45558</v>
      </c>
      <c r="K7056" s="3">
        <v>45559</v>
      </c>
      <c r="L7056" s="2" t="s">
        <v>31</v>
      </c>
      <c r="M7056" s="2" t="s">
        <v>16</v>
      </c>
      <c r="N7056" s="2">
        <v>298.87</v>
      </c>
      <c r="O7056" s="2" t="s">
        <v>48</v>
      </c>
      <c r="P7056" s="2" t="s">
        <v>48</v>
      </c>
    </row>
    <row r="7057" spans="1:16" ht="14.25" hidden="1" customHeight="1" x14ac:dyDescent="0.3">
      <c r="A7057" s="2" t="s">
        <v>7088</v>
      </c>
      <c r="B7057" s="2" t="str">
        <f>RIGHT(DmartSalesData[[#This Row],[order_id]],6)</f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2" t="s">
        <v>23</v>
      </c>
    </row>
    <row r="7058" spans="1:16" ht="14.25" hidden="1" customHeight="1" x14ac:dyDescent="0.3">
      <c r="A7058" s="2" t="s">
        <v>7084</v>
      </c>
      <c r="B7058" s="2" t="str">
        <f>RIGHT(DmartSalesData[[#This Row],[order_id]],6)</f>
        <v>107051</v>
      </c>
      <c r="C7058" s="2" t="s">
        <v>19</v>
      </c>
      <c r="D7058" s="2" t="s">
        <v>36</v>
      </c>
      <c r="E7058" s="2">
        <v>4632.42</v>
      </c>
      <c r="F7058" s="2">
        <v>0.49</v>
      </c>
      <c r="G7058" s="2">
        <f t="shared" si="220"/>
        <v>2269.8858</v>
      </c>
      <c r="H7058" s="2">
        <f t="shared" si="221"/>
        <v>2362.5342000000001</v>
      </c>
      <c r="I7058" s="2">
        <v>7</v>
      </c>
      <c r="J7058" s="3">
        <v>45187</v>
      </c>
      <c r="K7058" s="3">
        <v>45190</v>
      </c>
      <c r="L7058" s="2" t="s">
        <v>15</v>
      </c>
      <c r="M7058" s="2" t="s">
        <v>16</v>
      </c>
      <c r="N7058" s="2">
        <v>1192.0999999999999</v>
      </c>
      <c r="O7058" s="2" t="s">
        <v>48</v>
      </c>
      <c r="P7058" s="2" t="s">
        <v>48</v>
      </c>
    </row>
    <row r="7059" spans="1:16" ht="14.25" hidden="1" customHeight="1" x14ac:dyDescent="0.3">
      <c r="A7059" s="2" t="s">
        <v>7090</v>
      </c>
      <c r="B7059" s="2" t="str">
        <f>RIGHT(DmartSalesData[[#This Row],[order_id]],6)</f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2" t="s">
        <v>39</v>
      </c>
    </row>
    <row r="7060" spans="1:16" ht="14.25" hidden="1" customHeight="1" x14ac:dyDescent="0.3">
      <c r="A7060" s="2" t="s">
        <v>7091</v>
      </c>
      <c r="B7060" s="2" t="str">
        <f>RIGHT(DmartSalesData[[#This Row],[order_id]],6)</f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2" t="s">
        <v>28</v>
      </c>
    </row>
    <row r="7061" spans="1:16" ht="14.25" hidden="1" customHeight="1" x14ac:dyDescent="0.3">
      <c r="A7061" s="2" t="s">
        <v>7092</v>
      </c>
      <c r="B7061" s="2" t="str">
        <f>RIGHT(DmartSalesData[[#This Row],[order_id]],6)</f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2" t="s">
        <v>23</v>
      </c>
    </row>
    <row r="7062" spans="1:16" ht="14.25" hidden="1" customHeight="1" x14ac:dyDescent="0.3">
      <c r="A7062" s="2" t="s">
        <v>7093</v>
      </c>
      <c r="B7062" s="2" t="str">
        <f>RIGHT(DmartSalesData[[#This Row],[order_id]],6)</f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2" t="s">
        <v>34</v>
      </c>
    </row>
    <row r="7063" spans="1:16" ht="14.25" hidden="1" customHeight="1" x14ac:dyDescent="0.3">
      <c r="A7063" s="2" t="s">
        <v>7094</v>
      </c>
      <c r="B7063" s="2" t="str">
        <f>RIGHT(DmartSalesData[[#This Row],[order_id]],6)</f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2" t="s">
        <v>23</v>
      </c>
    </row>
    <row r="7064" spans="1:16" ht="14.25" hidden="1" customHeight="1" x14ac:dyDescent="0.3">
      <c r="A7064" s="2" t="s">
        <v>7095</v>
      </c>
      <c r="B7064" s="2" t="str">
        <f>RIGHT(DmartSalesData[[#This Row],[order_id]],6)</f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2" t="s">
        <v>17</v>
      </c>
    </row>
    <row r="7065" spans="1:16" ht="14.25" hidden="1" customHeight="1" x14ac:dyDescent="0.3">
      <c r="A7065" s="2" t="s">
        <v>7096</v>
      </c>
      <c r="B7065" s="2" t="str">
        <f>RIGHT(DmartSalesData[[#This Row],[order_id]],6)</f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2" t="s">
        <v>28</v>
      </c>
    </row>
    <row r="7066" spans="1:16" ht="14.25" hidden="1" customHeight="1" x14ac:dyDescent="0.3">
      <c r="A7066" s="2" t="s">
        <v>7097</v>
      </c>
      <c r="B7066" s="2" t="str">
        <f>RIGHT(DmartSalesData[[#This Row],[order_id]],6)</f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2" t="s">
        <v>48</v>
      </c>
    </row>
    <row r="7067" spans="1:16" ht="14.25" hidden="1" customHeight="1" x14ac:dyDescent="0.3">
      <c r="A7067" s="2" t="s">
        <v>7087</v>
      </c>
      <c r="B7067" s="2" t="str">
        <f>RIGHT(DmartSalesData[[#This Row],[order_id]],6)</f>
        <v>107054</v>
      </c>
      <c r="C7067" s="2" t="s">
        <v>41</v>
      </c>
      <c r="D7067" s="2" t="s">
        <v>20</v>
      </c>
      <c r="E7067" s="2">
        <v>2834.99</v>
      </c>
      <c r="F7067" s="2">
        <v>0.49</v>
      </c>
      <c r="G7067" s="2">
        <f t="shared" si="220"/>
        <v>1389.1451</v>
      </c>
      <c r="H7067" s="2">
        <f t="shared" si="221"/>
        <v>1445.8448999999998</v>
      </c>
      <c r="I7067" s="2">
        <v>9</v>
      </c>
      <c r="J7067" s="3">
        <v>45176</v>
      </c>
      <c r="K7067" s="3">
        <v>45183</v>
      </c>
      <c r="L7067" s="2" t="s">
        <v>21</v>
      </c>
      <c r="M7067" s="2" t="s">
        <v>22</v>
      </c>
      <c r="N7067" s="2">
        <v>736.82</v>
      </c>
      <c r="O7067" s="2" t="s">
        <v>39</v>
      </c>
      <c r="P7067" s="2" t="s">
        <v>39</v>
      </c>
    </row>
    <row r="7068" spans="1:16" ht="14.25" hidden="1" customHeight="1" x14ac:dyDescent="0.3">
      <c r="A7068" s="2" t="s">
        <v>7099</v>
      </c>
      <c r="B7068" s="2" t="str">
        <f>RIGHT(DmartSalesData[[#This Row],[order_id]],6)</f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2" t="s">
        <v>17</v>
      </c>
    </row>
    <row r="7069" spans="1:16" ht="14.25" hidden="1" customHeight="1" x14ac:dyDescent="0.3">
      <c r="A7069" s="2" t="s">
        <v>7100</v>
      </c>
      <c r="B7069" s="2" t="str">
        <f>RIGHT(DmartSalesData[[#This Row],[order_id]],6)</f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2" t="s">
        <v>39</v>
      </c>
    </row>
    <row r="7070" spans="1:16" ht="14.25" hidden="1" customHeight="1" x14ac:dyDescent="0.3">
      <c r="A7070" s="2" t="s">
        <v>7101</v>
      </c>
      <c r="B7070" s="2" t="str">
        <f>RIGHT(DmartSalesData[[#This Row],[order_id]],6)</f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2" t="s">
        <v>48</v>
      </c>
    </row>
    <row r="7071" spans="1:16" ht="14.25" hidden="1" customHeight="1" x14ac:dyDescent="0.3">
      <c r="A7071" s="2" t="s">
        <v>7102</v>
      </c>
      <c r="B7071" s="2" t="str">
        <f>RIGHT(DmartSalesData[[#This Row],[order_id]],6)</f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2" t="s">
        <v>28</v>
      </c>
    </row>
    <row r="7072" spans="1:16" ht="14.25" hidden="1" customHeight="1" x14ac:dyDescent="0.3">
      <c r="A7072" s="2" t="s">
        <v>7103</v>
      </c>
      <c r="B7072" s="2" t="str">
        <f>RIGHT(DmartSalesData[[#This Row],[order_id]],6)</f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2" t="s">
        <v>48</v>
      </c>
    </row>
    <row r="7073" spans="1:16" ht="14.25" hidden="1" customHeight="1" x14ac:dyDescent="0.3">
      <c r="A7073" s="2" t="s">
        <v>7104</v>
      </c>
      <c r="B7073" s="2" t="str">
        <f>RIGHT(DmartSalesData[[#This Row],[order_id]],6)</f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2" t="s">
        <v>39</v>
      </c>
    </row>
    <row r="7074" spans="1:16" ht="14.25" hidden="1" customHeight="1" x14ac:dyDescent="0.3">
      <c r="A7074" s="2" t="s">
        <v>7105</v>
      </c>
      <c r="B7074" s="2" t="str">
        <f>RIGHT(DmartSalesData[[#This Row],[order_id]],6)</f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2" t="s">
        <v>23</v>
      </c>
    </row>
    <row r="7075" spans="1:16" ht="14.25" hidden="1" customHeight="1" x14ac:dyDescent="0.3">
      <c r="A7075" s="2" t="s">
        <v>7106</v>
      </c>
      <c r="B7075" s="2" t="str">
        <f>RIGHT(DmartSalesData[[#This Row],[order_id]],6)</f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2" t="s">
        <v>17</v>
      </c>
    </row>
    <row r="7076" spans="1:16" ht="14.25" hidden="1" customHeight="1" x14ac:dyDescent="0.3">
      <c r="A7076" s="2" t="s">
        <v>7107</v>
      </c>
      <c r="B7076" s="2" t="str">
        <f>RIGHT(DmartSalesData[[#This Row],[order_id]],6)</f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2" t="s">
        <v>28</v>
      </c>
    </row>
    <row r="7077" spans="1:16" ht="14.25" hidden="1" customHeight="1" x14ac:dyDescent="0.3">
      <c r="A7077" s="2" t="s">
        <v>7108</v>
      </c>
      <c r="B7077" s="2" t="str">
        <f>RIGHT(DmartSalesData[[#This Row],[order_id]],6)</f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2" t="s">
        <v>39</v>
      </c>
    </row>
    <row r="7078" spans="1:16" ht="14.25" hidden="1" customHeight="1" x14ac:dyDescent="0.3">
      <c r="A7078" s="2" t="s">
        <v>7109</v>
      </c>
      <c r="B7078" s="2" t="str">
        <f>RIGHT(DmartSalesData[[#This Row],[order_id]],6)</f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2" t="s">
        <v>17</v>
      </c>
    </row>
    <row r="7079" spans="1:16" ht="14.25" hidden="1" customHeight="1" x14ac:dyDescent="0.3">
      <c r="A7079" s="2" t="s">
        <v>7089</v>
      </c>
      <c r="B7079" s="2" t="str">
        <f>RIGHT(DmartSalesData[[#This Row],[order_id]],6)</f>
        <v>107056</v>
      </c>
      <c r="C7079" s="2" t="s">
        <v>19</v>
      </c>
      <c r="D7079" s="2" t="s">
        <v>20</v>
      </c>
      <c r="E7079" s="2">
        <v>3620.24</v>
      </c>
      <c r="F7079" s="2">
        <v>0.48</v>
      </c>
      <c r="G7079" s="2">
        <f t="shared" si="220"/>
        <v>1737.7151999999999</v>
      </c>
      <c r="H7079" s="2">
        <f t="shared" si="221"/>
        <v>1882.5247999999999</v>
      </c>
      <c r="I7079" s="2">
        <v>1</v>
      </c>
      <c r="J7079" s="3">
        <v>45522</v>
      </c>
      <c r="K7079" s="3">
        <v>45523</v>
      </c>
      <c r="L7079" s="2" t="s">
        <v>15</v>
      </c>
      <c r="M7079" s="2" t="s">
        <v>16</v>
      </c>
      <c r="N7079" s="2">
        <v>501.85</v>
      </c>
      <c r="O7079" s="2" t="s">
        <v>23</v>
      </c>
      <c r="P7079" s="2" t="s">
        <v>23</v>
      </c>
    </row>
    <row r="7080" spans="1:16" ht="14.25" hidden="1" customHeight="1" x14ac:dyDescent="0.3">
      <c r="A7080" s="2" t="s">
        <v>7111</v>
      </c>
      <c r="B7080" s="2" t="str">
        <f>RIGHT(DmartSalesData[[#This Row],[order_id]],6)</f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2" t="s">
        <v>23</v>
      </c>
    </row>
    <row r="7081" spans="1:16" ht="14.25" hidden="1" customHeight="1" x14ac:dyDescent="0.3">
      <c r="A7081" s="2" t="s">
        <v>7112</v>
      </c>
      <c r="B7081" s="2" t="str">
        <f>RIGHT(DmartSalesData[[#This Row],[order_id]],6)</f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2" t="s">
        <v>48</v>
      </c>
    </row>
    <row r="7082" spans="1:16" ht="14.25" hidden="1" customHeight="1" x14ac:dyDescent="0.3">
      <c r="A7082" s="2" t="s">
        <v>7113</v>
      </c>
      <c r="B7082" s="2" t="str">
        <f>RIGHT(DmartSalesData[[#This Row],[order_id]],6)</f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2" t="s">
        <v>23</v>
      </c>
    </row>
    <row r="7083" spans="1:16" ht="14.25" hidden="1" customHeight="1" x14ac:dyDescent="0.3">
      <c r="A7083" s="2" t="s">
        <v>7114</v>
      </c>
      <c r="B7083" s="2" t="str">
        <f>RIGHT(DmartSalesData[[#This Row],[order_id]],6)</f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2" t="s">
        <v>23</v>
      </c>
    </row>
    <row r="7084" spans="1:16" ht="14.25" hidden="1" customHeight="1" x14ac:dyDescent="0.3">
      <c r="A7084" s="2" t="s">
        <v>7115</v>
      </c>
      <c r="B7084" s="2" t="str">
        <f>RIGHT(DmartSalesData[[#This Row],[order_id]],6)</f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2" t="s">
        <v>23</v>
      </c>
    </row>
    <row r="7085" spans="1:16" ht="14.25" hidden="1" customHeight="1" x14ac:dyDescent="0.3">
      <c r="A7085" s="2" t="s">
        <v>7116</v>
      </c>
      <c r="B7085" s="2" t="str">
        <f>RIGHT(DmartSalesData[[#This Row],[order_id]],6)</f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2" t="s">
        <v>23</v>
      </c>
    </row>
    <row r="7086" spans="1:16" ht="14.25" hidden="1" customHeight="1" x14ac:dyDescent="0.3">
      <c r="A7086" s="2" t="s">
        <v>7098</v>
      </c>
      <c r="B7086" s="2" t="str">
        <f>RIGHT(DmartSalesData[[#This Row],[order_id]],6)</f>
        <v>107065</v>
      </c>
      <c r="C7086" s="2" t="s">
        <v>19</v>
      </c>
      <c r="D7086" s="2" t="s">
        <v>33</v>
      </c>
      <c r="E7086" s="2">
        <v>4278.5</v>
      </c>
      <c r="F7086" s="2">
        <v>0.41</v>
      </c>
      <c r="G7086" s="2">
        <f t="shared" si="220"/>
        <v>1754.1849999999999</v>
      </c>
      <c r="H7086" s="2">
        <f t="shared" si="221"/>
        <v>2524.3150000000001</v>
      </c>
      <c r="I7086" s="2">
        <v>6</v>
      </c>
      <c r="J7086" s="3">
        <v>45112</v>
      </c>
      <c r="K7086" s="3">
        <v>45114</v>
      </c>
      <c r="L7086" s="2" t="s">
        <v>21</v>
      </c>
      <c r="M7086" s="2" t="s">
        <v>16</v>
      </c>
      <c r="N7086" s="2">
        <v>1025.8800000000001</v>
      </c>
      <c r="O7086" s="2" t="s">
        <v>48</v>
      </c>
      <c r="P7086" s="2" t="s">
        <v>48</v>
      </c>
    </row>
    <row r="7087" spans="1:16" ht="14.25" hidden="1" customHeight="1" x14ac:dyDescent="0.3">
      <c r="A7087" s="2" t="s">
        <v>7110</v>
      </c>
      <c r="B7087" s="2" t="str">
        <f>RIGHT(DmartSalesData[[#This Row],[order_id]],6)</f>
        <v>107077</v>
      </c>
      <c r="C7087" s="2" t="s">
        <v>25</v>
      </c>
      <c r="D7087" s="2" t="s">
        <v>20</v>
      </c>
      <c r="E7087" s="2">
        <v>3222.87</v>
      </c>
      <c r="F7087" s="2">
        <v>0.39</v>
      </c>
      <c r="G7087" s="2">
        <f t="shared" si="220"/>
        <v>1256.9193</v>
      </c>
      <c r="H7087" s="2">
        <f t="shared" si="221"/>
        <v>1965.9506999999999</v>
      </c>
      <c r="I7087" s="2">
        <v>3</v>
      </c>
      <c r="J7087" s="3">
        <v>45240</v>
      </c>
      <c r="K7087" s="3">
        <v>45246</v>
      </c>
      <c r="L7087" s="2" t="s">
        <v>31</v>
      </c>
      <c r="M7087" s="2" t="s">
        <v>27</v>
      </c>
      <c r="N7087" s="2">
        <v>580.96</v>
      </c>
      <c r="O7087" s="2" t="s">
        <v>48</v>
      </c>
      <c r="P7087" s="2" t="s">
        <v>48</v>
      </c>
    </row>
    <row r="7088" spans="1:16" ht="14.25" hidden="1" customHeight="1" x14ac:dyDescent="0.3">
      <c r="A7088" s="2" t="s">
        <v>7119</v>
      </c>
      <c r="B7088" s="2" t="str">
        <f>RIGHT(DmartSalesData[[#This Row],[order_id]],6)</f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2" t="s">
        <v>23</v>
      </c>
    </row>
    <row r="7089" spans="1:16" ht="14.25" hidden="1" customHeight="1" x14ac:dyDescent="0.3">
      <c r="A7089" s="2" t="s">
        <v>7117</v>
      </c>
      <c r="B7089" s="2" t="str">
        <f>RIGHT(DmartSalesData[[#This Row],[order_id]],6)</f>
        <v>107084</v>
      </c>
      <c r="C7089" s="2" t="s">
        <v>13</v>
      </c>
      <c r="D7089" s="2" t="s">
        <v>36</v>
      </c>
      <c r="E7089" s="2">
        <v>3690.88</v>
      </c>
      <c r="F7089" s="2">
        <v>0.36</v>
      </c>
      <c r="G7089" s="2">
        <f t="shared" si="220"/>
        <v>1328.7167999999999</v>
      </c>
      <c r="H7089" s="2">
        <f t="shared" si="221"/>
        <v>2362.1632</v>
      </c>
      <c r="I7089" s="2">
        <v>4</v>
      </c>
      <c r="J7089" s="3">
        <v>44956</v>
      </c>
      <c r="K7089" s="3">
        <v>44960</v>
      </c>
      <c r="L7089" s="2" t="s">
        <v>21</v>
      </c>
      <c r="M7089" s="2" t="s">
        <v>16</v>
      </c>
      <c r="N7089" s="2">
        <v>245.92</v>
      </c>
      <c r="O7089" s="2" t="s">
        <v>28</v>
      </c>
      <c r="P7089" s="2" t="s">
        <v>28</v>
      </c>
    </row>
    <row r="7090" spans="1:16" ht="14.25" hidden="1" customHeight="1" x14ac:dyDescent="0.3">
      <c r="A7090" s="2" t="s">
        <v>7121</v>
      </c>
      <c r="B7090" s="2" t="str">
        <f>RIGHT(DmartSalesData[[#This Row],[order_id]],6)</f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2" t="s">
        <v>39</v>
      </c>
    </row>
    <row r="7091" spans="1:16" ht="14.25" hidden="1" customHeight="1" x14ac:dyDescent="0.3">
      <c r="A7091" s="2" t="s">
        <v>7122</v>
      </c>
      <c r="B7091" s="2" t="str">
        <f>RIGHT(DmartSalesData[[#This Row],[order_id]],6)</f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2" t="s">
        <v>23</v>
      </c>
    </row>
    <row r="7092" spans="1:16" ht="14.25" hidden="1" customHeight="1" x14ac:dyDescent="0.3">
      <c r="A7092" s="2" t="s">
        <v>7123</v>
      </c>
      <c r="B7092" s="2" t="str">
        <f>RIGHT(DmartSalesData[[#This Row],[order_id]],6)</f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2" t="s">
        <v>17</v>
      </c>
    </row>
    <row r="7093" spans="1:16" ht="14.25" hidden="1" customHeight="1" x14ac:dyDescent="0.3">
      <c r="A7093" s="2" t="s">
        <v>7124</v>
      </c>
      <c r="B7093" s="2" t="str">
        <f>RIGHT(DmartSalesData[[#This Row],[order_id]],6)</f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2" t="s">
        <v>34</v>
      </c>
    </row>
    <row r="7094" spans="1:16" ht="14.25" hidden="1" customHeight="1" x14ac:dyDescent="0.3">
      <c r="A7094" s="2" t="s">
        <v>7125</v>
      </c>
      <c r="B7094" s="2" t="str">
        <f>RIGHT(DmartSalesData[[#This Row],[order_id]],6)</f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2" t="s">
        <v>34</v>
      </c>
    </row>
    <row r="7095" spans="1:16" ht="14.25" hidden="1" customHeight="1" x14ac:dyDescent="0.3">
      <c r="A7095" s="2" t="s">
        <v>7118</v>
      </c>
      <c r="B7095" s="2" t="str">
        <f>RIGHT(DmartSalesData[[#This Row],[order_id]],6)</f>
        <v>107085</v>
      </c>
      <c r="C7095" s="2" t="s">
        <v>41</v>
      </c>
      <c r="D7095" s="2" t="s">
        <v>26</v>
      </c>
      <c r="E7095" s="2">
        <v>4947.5</v>
      </c>
      <c r="F7095" s="2">
        <v>0.24</v>
      </c>
      <c r="G7095" s="2">
        <f t="shared" si="220"/>
        <v>1187.3999999999999</v>
      </c>
      <c r="H7095" s="2">
        <f t="shared" si="221"/>
        <v>3760.1000000000004</v>
      </c>
      <c r="I7095" s="2">
        <v>9</v>
      </c>
      <c r="J7095" s="3">
        <v>45239</v>
      </c>
      <c r="K7095" s="3">
        <v>45241</v>
      </c>
      <c r="L7095" s="2" t="s">
        <v>21</v>
      </c>
      <c r="M7095" s="2" t="s">
        <v>27</v>
      </c>
      <c r="N7095" s="2">
        <v>362.25</v>
      </c>
      <c r="O7095" s="2" t="s">
        <v>48</v>
      </c>
      <c r="P7095" s="2" t="s">
        <v>48</v>
      </c>
    </row>
    <row r="7096" spans="1:16" ht="14.25" hidden="1" customHeight="1" x14ac:dyDescent="0.3">
      <c r="A7096" s="2" t="s">
        <v>7127</v>
      </c>
      <c r="B7096" s="2" t="str">
        <f>RIGHT(DmartSalesData[[#This Row],[order_id]],6)</f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2" t="s">
        <v>17</v>
      </c>
    </row>
    <row r="7097" spans="1:16" ht="14.25" hidden="1" customHeight="1" x14ac:dyDescent="0.3">
      <c r="A7097" s="2" t="s">
        <v>7128</v>
      </c>
      <c r="B7097" s="2" t="str">
        <f>RIGHT(DmartSalesData[[#This Row],[order_id]],6)</f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2" t="s">
        <v>17</v>
      </c>
    </row>
    <row r="7098" spans="1:16" ht="14.25" hidden="1" customHeight="1" x14ac:dyDescent="0.3">
      <c r="A7098" s="2" t="s">
        <v>7129</v>
      </c>
      <c r="B7098" s="2" t="str">
        <f>RIGHT(DmartSalesData[[#This Row],[order_id]],6)</f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2" t="s">
        <v>28</v>
      </c>
    </row>
    <row r="7099" spans="1:16" ht="14.25" hidden="1" customHeight="1" x14ac:dyDescent="0.3">
      <c r="A7099" s="2" t="s">
        <v>7130</v>
      </c>
      <c r="B7099" s="2" t="str">
        <f>RIGHT(DmartSalesData[[#This Row],[order_id]],6)</f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2" t="s">
        <v>34</v>
      </c>
    </row>
    <row r="7100" spans="1:16" ht="14.25" hidden="1" customHeight="1" x14ac:dyDescent="0.3">
      <c r="A7100" s="2" t="s">
        <v>7120</v>
      </c>
      <c r="B7100" s="2" t="str">
        <f>RIGHT(DmartSalesData[[#This Row],[order_id]],6)</f>
        <v>107087</v>
      </c>
      <c r="C7100" s="2" t="s">
        <v>41</v>
      </c>
      <c r="D7100" s="2" t="s">
        <v>33</v>
      </c>
      <c r="E7100" s="2">
        <v>3442.75</v>
      </c>
      <c r="F7100" s="2">
        <v>0.33</v>
      </c>
      <c r="G7100" s="2">
        <f t="shared" si="220"/>
        <v>1136.1075000000001</v>
      </c>
      <c r="H7100" s="2">
        <f t="shared" si="221"/>
        <v>2306.6424999999999</v>
      </c>
      <c r="I7100" s="2">
        <v>6</v>
      </c>
      <c r="J7100" s="3">
        <v>44948</v>
      </c>
      <c r="K7100" s="3">
        <v>44949</v>
      </c>
      <c r="L7100" s="2" t="s">
        <v>31</v>
      </c>
      <c r="M7100" s="2" t="s">
        <v>27</v>
      </c>
      <c r="N7100" s="2">
        <v>811.98</v>
      </c>
      <c r="O7100" s="2" t="s">
        <v>23</v>
      </c>
      <c r="P7100" s="2" t="s">
        <v>23</v>
      </c>
    </row>
    <row r="7101" spans="1:16" ht="14.25" hidden="1" customHeight="1" x14ac:dyDescent="0.3">
      <c r="A7101" s="2" t="s">
        <v>7132</v>
      </c>
      <c r="B7101" s="2" t="str">
        <f>RIGHT(DmartSalesData[[#This Row],[order_id]],6)</f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ref="G7101:G7164" si="222">E7101*F7101</f>
        <v>615.72479999999996</v>
      </c>
      <c r="H7101" s="2">
        <f t="shared" ref="H7101:H7164" si="223">E7101-G7101</f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2" t="s">
        <v>39</v>
      </c>
    </row>
    <row r="7102" spans="1:16" ht="14.25" hidden="1" customHeight="1" x14ac:dyDescent="0.3">
      <c r="A7102" s="2" t="s">
        <v>7133</v>
      </c>
      <c r="B7102" s="2" t="str">
        <f>RIGHT(DmartSalesData[[#This Row],[order_id]],6)</f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2"/>
        <v>66.244200000000006</v>
      </c>
      <c r="H7102" s="2">
        <f t="shared" si="223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2" t="s">
        <v>48</v>
      </c>
    </row>
    <row r="7103" spans="1:16" ht="14.25" hidden="1" customHeight="1" x14ac:dyDescent="0.3">
      <c r="A7103" s="2" t="s">
        <v>7134</v>
      </c>
      <c r="B7103" s="2" t="str">
        <f>RIGHT(DmartSalesData[[#This Row],[order_id]],6)</f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2"/>
        <v>26.432800000000004</v>
      </c>
      <c r="H7103" s="2">
        <f t="shared" si="223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2" t="s">
        <v>34</v>
      </c>
    </row>
    <row r="7104" spans="1:16" ht="14.25" hidden="1" customHeight="1" x14ac:dyDescent="0.3">
      <c r="A7104" s="2" t="s">
        <v>7135</v>
      </c>
      <c r="B7104" s="2" t="str">
        <f>RIGHT(DmartSalesData[[#This Row],[order_id]],6)</f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2"/>
        <v>483.62670000000003</v>
      </c>
      <c r="H7104" s="2">
        <f t="shared" si="223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2" t="s">
        <v>28</v>
      </c>
    </row>
    <row r="7105" spans="1:16" ht="14.25" hidden="1" customHeight="1" x14ac:dyDescent="0.3">
      <c r="A7105" s="2" t="s">
        <v>7136</v>
      </c>
      <c r="B7105" s="2" t="str">
        <f>RIGHT(DmartSalesData[[#This Row],[order_id]],6)</f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2"/>
        <v>193.02420000000001</v>
      </c>
      <c r="H7105" s="2">
        <f t="shared" si="223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2" t="s">
        <v>34</v>
      </c>
    </row>
    <row r="7106" spans="1:16" ht="14.25" hidden="1" customHeight="1" x14ac:dyDescent="0.3">
      <c r="A7106" s="2" t="s">
        <v>7137</v>
      </c>
      <c r="B7106" s="2" t="str">
        <f>RIGHT(DmartSalesData[[#This Row],[order_id]],6)</f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2"/>
        <v>601.93299999999999</v>
      </c>
      <c r="H7106" s="2">
        <f t="shared" si="223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2" t="s">
        <v>34</v>
      </c>
    </row>
    <row r="7107" spans="1:16" ht="14.25" hidden="1" customHeight="1" x14ac:dyDescent="0.3">
      <c r="A7107" s="2" t="s">
        <v>7138</v>
      </c>
      <c r="B7107" s="2" t="str">
        <f>RIGHT(DmartSalesData[[#This Row],[order_id]],6)</f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si="222"/>
        <v>99.7</v>
      </c>
      <c r="H7107" s="2">
        <f t="shared" si="223"/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2" t="s">
        <v>48</v>
      </c>
    </row>
    <row r="7108" spans="1:16" ht="14.25" hidden="1" customHeight="1" x14ac:dyDescent="0.3">
      <c r="A7108" s="2" t="s">
        <v>7139</v>
      </c>
      <c r="B7108" s="2" t="str">
        <f>RIGHT(DmartSalesData[[#This Row],[order_id]],6)</f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2" t="s">
        <v>28</v>
      </c>
    </row>
    <row r="7109" spans="1:16" ht="14.25" hidden="1" customHeight="1" x14ac:dyDescent="0.3">
      <c r="A7109" s="2" t="s">
        <v>7140</v>
      </c>
      <c r="B7109" s="2" t="str">
        <f>RIGHT(DmartSalesData[[#This Row],[order_id]],6)</f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2" t="s">
        <v>23</v>
      </c>
    </row>
    <row r="7110" spans="1:16" ht="14.25" hidden="1" customHeight="1" x14ac:dyDescent="0.3">
      <c r="A7110" s="2" t="s">
        <v>7141</v>
      </c>
      <c r="B7110" s="2" t="str">
        <f>RIGHT(DmartSalesData[[#This Row],[order_id]],6)</f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2" t="s">
        <v>28</v>
      </c>
    </row>
    <row r="7111" spans="1:16" ht="14.25" hidden="1" customHeight="1" x14ac:dyDescent="0.3">
      <c r="A7111" s="2" t="s">
        <v>7126</v>
      </c>
      <c r="B7111" s="2" t="str">
        <f>RIGHT(DmartSalesData[[#This Row],[order_id]],6)</f>
        <v>107093</v>
      </c>
      <c r="C7111" s="2" t="s">
        <v>41</v>
      </c>
      <c r="D7111" s="2" t="s">
        <v>26</v>
      </c>
      <c r="E7111" s="2">
        <v>3609.37</v>
      </c>
      <c r="F7111" s="2">
        <v>0.38</v>
      </c>
      <c r="G7111" s="2">
        <f t="shared" si="222"/>
        <v>1371.5606</v>
      </c>
      <c r="H7111" s="2">
        <f t="shared" si="223"/>
        <v>2237.8094000000001</v>
      </c>
      <c r="I7111" s="2">
        <v>1</v>
      </c>
      <c r="J7111" s="3">
        <v>45443</v>
      </c>
      <c r="K7111" s="3">
        <v>45448</v>
      </c>
      <c r="L7111" s="2" t="s">
        <v>21</v>
      </c>
      <c r="M7111" s="2" t="s">
        <v>22</v>
      </c>
      <c r="N7111" s="2">
        <v>595.6</v>
      </c>
      <c r="O7111" s="2" t="s">
        <v>23</v>
      </c>
      <c r="P7111" s="2" t="s">
        <v>23</v>
      </c>
    </row>
    <row r="7112" spans="1:16" ht="14.25" hidden="1" customHeight="1" x14ac:dyDescent="0.3">
      <c r="A7112" s="2" t="s">
        <v>7143</v>
      </c>
      <c r="B7112" s="2" t="str">
        <f>RIGHT(DmartSalesData[[#This Row],[order_id]],6)</f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2" t="s">
        <v>23</v>
      </c>
    </row>
    <row r="7113" spans="1:16" ht="14.25" hidden="1" customHeight="1" x14ac:dyDescent="0.3">
      <c r="A7113" s="2" t="s">
        <v>7144</v>
      </c>
      <c r="B7113" s="2" t="str">
        <f>RIGHT(DmartSalesData[[#This Row],[order_id]],6)</f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2" t="s">
        <v>48</v>
      </c>
    </row>
    <row r="7114" spans="1:16" ht="14.25" hidden="1" customHeight="1" x14ac:dyDescent="0.3">
      <c r="A7114" s="2" t="s">
        <v>7145</v>
      </c>
      <c r="B7114" s="2" t="str">
        <f>RIGHT(DmartSalesData[[#This Row],[order_id]],6)</f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2" t="s">
        <v>34</v>
      </c>
    </row>
    <row r="7115" spans="1:16" ht="14.25" hidden="1" customHeight="1" x14ac:dyDescent="0.3">
      <c r="A7115" s="2" t="s">
        <v>7146</v>
      </c>
      <c r="B7115" s="2" t="str">
        <f>RIGHT(DmartSalesData[[#This Row],[order_id]],6)</f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2" t="s">
        <v>17</v>
      </c>
    </row>
    <row r="7116" spans="1:16" ht="14.25" hidden="1" customHeight="1" x14ac:dyDescent="0.3">
      <c r="A7116" s="2" t="s">
        <v>7147</v>
      </c>
      <c r="B7116" s="2" t="str">
        <f>RIGHT(DmartSalesData[[#This Row],[order_id]],6)</f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2" t="s">
        <v>28</v>
      </c>
    </row>
    <row r="7117" spans="1:16" ht="14.25" hidden="1" customHeight="1" x14ac:dyDescent="0.3">
      <c r="A7117" s="2" t="s">
        <v>7148</v>
      </c>
      <c r="B7117" s="2" t="str">
        <f>RIGHT(DmartSalesData[[#This Row],[order_id]],6)</f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2" t="s">
        <v>39</v>
      </c>
    </row>
    <row r="7118" spans="1:16" ht="14.25" hidden="1" customHeight="1" x14ac:dyDescent="0.3">
      <c r="A7118" s="2" t="s">
        <v>7149</v>
      </c>
      <c r="B7118" s="2" t="str">
        <f>RIGHT(DmartSalesData[[#This Row],[order_id]],6)</f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2" t="s">
        <v>34</v>
      </c>
    </row>
    <row r="7119" spans="1:16" ht="14.25" hidden="1" customHeight="1" x14ac:dyDescent="0.3">
      <c r="A7119" s="2" t="s">
        <v>7150</v>
      </c>
      <c r="B7119" s="2" t="str">
        <f>RIGHT(DmartSalesData[[#This Row],[order_id]],6)</f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2" t="s">
        <v>34</v>
      </c>
    </row>
    <row r="7120" spans="1:16" ht="14.25" hidden="1" customHeight="1" x14ac:dyDescent="0.3">
      <c r="A7120" s="2" t="s">
        <v>7151</v>
      </c>
      <c r="B7120" s="2" t="str">
        <f>RIGHT(DmartSalesData[[#This Row],[order_id]],6)</f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2" t="s">
        <v>28</v>
      </c>
    </row>
    <row r="7121" spans="1:16" ht="14.25" hidden="1" customHeight="1" x14ac:dyDescent="0.3">
      <c r="A7121" s="2" t="s">
        <v>7152</v>
      </c>
      <c r="B7121" s="2" t="str">
        <f>RIGHT(DmartSalesData[[#This Row],[order_id]],6)</f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2" t="s">
        <v>39</v>
      </c>
    </row>
    <row r="7122" spans="1:16" ht="14.25" hidden="1" customHeight="1" x14ac:dyDescent="0.3">
      <c r="A7122" s="2" t="s">
        <v>7131</v>
      </c>
      <c r="B7122" s="2" t="str">
        <f>RIGHT(DmartSalesData[[#This Row],[order_id]],6)</f>
        <v>107098</v>
      </c>
      <c r="C7122" s="2" t="s">
        <v>19</v>
      </c>
      <c r="D7122" s="2" t="s">
        <v>20</v>
      </c>
      <c r="E7122" s="2">
        <v>4149.3999999999996</v>
      </c>
      <c r="F7122" s="2">
        <v>0.32</v>
      </c>
      <c r="G7122" s="2">
        <f t="shared" si="222"/>
        <v>1327.808</v>
      </c>
      <c r="H7122" s="2">
        <f t="shared" si="223"/>
        <v>2821.5919999999996</v>
      </c>
      <c r="I7122" s="2">
        <v>9</v>
      </c>
      <c r="J7122" s="3">
        <v>45476</v>
      </c>
      <c r="K7122" s="3">
        <v>45480</v>
      </c>
      <c r="L7122" s="2" t="s">
        <v>21</v>
      </c>
      <c r="M7122" s="2" t="s">
        <v>16</v>
      </c>
      <c r="N7122" s="2">
        <v>458.96</v>
      </c>
      <c r="O7122" s="2" t="s">
        <v>39</v>
      </c>
      <c r="P7122" s="2" t="s">
        <v>39</v>
      </c>
    </row>
    <row r="7123" spans="1:16" ht="14.25" hidden="1" customHeight="1" x14ac:dyDescent="0.3">
      <c r="A7123" s="2" t="s">
        <v>7154</v>
      </c>
      <c r="B7123" s="2" t="str">
        <f>RIGHT(DmartSalesData[[#This Row],[order_id]],6)</f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2" t="s">
        <v>23</v>
      </c>
    </row>
    <row r="7124" spans="1:16" ht="14.25" hidden="1" customHeight="1" x14ac:dyDescent="0.3">
      <c r="A7124" s="2" t="s">
        <v>7155</v>
      </c>
      <c r="B7124" s="2" t="str">
        <f>RIGHT(DmartSalesData[[#This Row],[order_id]],6)</f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2" t="s">
        <v>17</v>
      </c>
    </row>
    <row r="7125" spans="1:16" ht="14.25" hidden="1" customHeight="1" x14ac:dyDescent="0.3">
      <c r="A7125" s="2" t="s">
        <v>7156</v>
      </c>
      <c r="B7125" s="2" t="str">
        <f>RIGHT(DmartSalesData[[#This Row],[order_id]],6)</f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2" t="s">
        <v>17</v>
      </c>
    </row>
    <row r="7126" spans="1:16" ht="14.25" hidden="1" customHeight="1" x14ac:dyDescent="0.3">
      <c r="A7126" s="2" t="s">
        <v>7157</v>
      </c>
      <c r="B7126" s="2" t="str">
        <f>RIGHT(DmartSalesData[[#This Row],[order_id]],6)</f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2" t="s">
        <v>39</v>
      </c>
    </row>
    <row r="7127" spans="1:16" ht="14.25" hidden="1" customHeight="1" x14ac:dyDescent="0.3">
      <c r="A7127" s="2" t="s">
        <v>7158</v>
      </c>
      <c r="B7127" s="2" t="str">
        <f>RIGHT(DmartSalesData[[#This Row],[order_id]],6)</f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2" t="s">
        <v>17</v>
      </c>
    </row>
    <row r="7128" spans="1:16" ht="14.25" hidden="1" customHeight="1" x14ac:dyDescent="0.3">
      <c r="A7128" s="2" t="s">
        <v>7159</v>
      </c>
      <c r="B7128" s="2" t="str">
        <f>RIGHT(DmartSalesData[[#This Row],[order_id]],6)</f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2" t="s">
        <v>23</v>
      </c>
    </row>
    <row r="7129" spans="1:16" ht="14.25" hidden="1" customHeight="1" x14ac:dyDescent="0.3">
      <c r="A7129" s="2" t="s">
        <v>7160</v>
      </c>
      <c r="B7129" s="2" t="str">
        <f>RIGHT(DmartSalesData[[#This Row],[order_id]],6)</f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2" t="s">
        <v>17</v>
      </c>
    </row>
    <row r="7130" spans="1:16" ht="14.25" hidden="1" customHeight="1" x14ac:dyDescent="0.3">
      <c r="A7130" s="2" t="s">
        <v>7161</v>
      </c>
      <c r="B7130" s="2" t="str">
        <f>RIGHT(DmartSalesData[[#This Row],[order_id]],6)</f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2" t="s">
        <v>48</v>
      </c>
    </row>
    <row r="7131" spans="1:16" ht="14.25" hidden="1" customHeight="1" x14ac:dyDescent="0.3">
      <c r="A7131" s="2" t="s">
        <v>7162</v>
      </c>
      <c r="B7131" s="2" t="str">
        <f>RIGHT(DmartSalesData[[#This Row],[order_id]],6)</f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2" t="s">
        <v>28</v>
      </c>
    </row>
    <row r="7132" spans="1:16" ht="14.25" hidden="1" customHeight="1" x14ac:dyDescent="0.3">
      <c r="A7132" s="2" t="s">
        <v>7142</v>
      </c>
      <c r="B7132" s="2" t="str">
        <f>RIGHT(DmartSalesData[[#This Row],[order_id]],6)</f>
        <v>107109</v>
      </c>
      <c r="C7132" s="2" t="s">
        <v>19</v>
      </c>
      <c r="D7132" s="2" t="s">
        <v>26</v>
      </c>
      <c r="E7132" s="2">
        <v>4224.0200000000004</v>
      </c>
      <c r="F7132" s="2">
        <v>0.4</v>
      </c>
      <c r="G7132" s="2">
        <f t="shared" si="222"/>
        <v>1689.6080000000002</v>
      </c>
      <c r="H7132" s="2">
        <f t="shared" si="223"/>
        <v>2534.4120000000003</v>
      </c>
      <c r="I7132" s="2">
        <v>2</v>
      </c>
      <c r="J7132" s="3">
        <v>45209</v>
      </c>
      <c r="K7132" s="3">
        <v>45215</v>
      </c>
      <c r="L7132" s="2" t="s">
        <v>31</v>
      </c>
      <c r="M7132" s="2" t="s">
        <v>22</v>
      </c>
      <c r="N7132" s="2">
        <v>851.91</v>
      </c>
      <c r="O7132" s="2" t="s">
        <v>34</v>
      </c>
      <c r="P7132" s="2" t="s">
        <v>34</v>
      </c>
    </row>
    <row r="7133" spans="1:16" ht="14.25" hidden="1" customHeight="1" x14ac:dyDescent="0.3">
      <c r="A7133" s="2" t="s">
        <v>7164</v>
      </c>
      <c r="B7133" s="2" t="str">
        <f>RIGHT(DmartSalesData[[#This Row],[order_id]],6)</f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2" t="s">
        <v>39</v>
      </c>
    </row>
    <row r="7134" spans="1:16" ht="14.25" hidden="1" customHeight="1" x14ac:dyDescent="0.3">
      <c r="A7134" s="2" t="s">
        <v>7165</v>
      </c>
      <c r="B7134" s="2" t="str">
        <f>RIGHT(DmartSalesData[[#This Row],[order_id]],6)</f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2" t="s">
        <v>48</v>
      </c>
    </row>
    <row r="7135" spans="1:16" ht="14.25" hidden="1" customHeight="1" x14ac:dyDescent="0.3">
      <c r="A7135" s="2" t="s">
        <v>7166</v>
      </c>
      <c r="B7135" s="2" t="str">
        <f>RIGHT(DmartSalesData[[#This Row],[order_id]],6)</f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2" t="s">
        <v>34</v>
      </c>
    </row>
    <row r="7136" spans="1:16" ht="14.25" hidden="1" customHeight="1" x14ac:dyDescent="0.3">
      <c r="A7136" s="2" t="s">
        <v>7167</v>
      </c>
      <c r="B7136" s="2" t="str">
        <f>RIGHT(DmartSalesData[[#This Row],[order_id]],6)</f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2" t="s">
        <v>28</v>
      </c>
    </row>
    <row r="7137" spans="1:16" ht="14.25" hidden="1" customHeight="1" x14ac:dyDescent="0.3">
      <c r="A7137" s="2" t="s">
        <v>7168</v>
      </c>
      <c r="B7137" s="2" t="str">
        <f>RIGHT(DmartSalesData[[#This Row],[order_id]],6)</f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2" t="s">
        <v>48</v>
      </c>
    </row>
    <row r="7138" spans="1:16" ht="14.25" hidden="1" customHeight="1" x14ac:dyDescent="0.3">
      <c r="A7138" s="2" t="s">
        <v>7153</v>
      </c>
      <c r="B7138" s="2" t="str">
        <f>RIGHT(DmartSalesData[[#This Row],[order_id]],6)</f>
        <v>107120</v>
      </c>
      <c r="C7138" s="2" t="s">
        <v>13</v>
      </c>
      <c r="D7138" s="2" t="s">
        <v>36</v>
      </c>
      <c r="E7138" s="2">
        <v>4024.83</v>
      </c>
      <c r="F7138" s="2">
        <v>0.36</v>
      </c>
      <c r="G7138" s="2">
        <f t="shared" si="222"/>
        <v>1448.9387999999999</v>
      </c>
      <c r="H7138" s="2">
        <f t="shared" si="223"/>
        <v>2575.8912</v>
      </c>
      <c r="I7138" s="2">
        <v>9</v>
      </c>
      <c r="J7138" s="3">
        <v>45170</v>
      </c>
      <c r="K7138" s="3">
        <v>45177</v>
      </c>
      <c r="L7138" s="2" t="s">
        <v>21</v>
      </c>
      <c r="M7138" s="2" t="s">
        <v>22</v>
      </c>
      <c r="N7138" s="2">
        <v>314.17</v>
      </c>
      <c r="O7138" s="2" t="s">
        <v>23</v>
      </c>
      <c r="P7138" s="2" t="s">
        <v>23</v>
      </c>
    </row>
    <row r="7139" spans="1:16" ht="14.25" hidden="1" customHeight="1" x14ac:dyDescent="0.3">
      <c r="A7139" s="2" t="s">
        <v>7170</v>
      </c>
      <c r="B7139" s="2" t="str">
        <f>RIGHT(DmartSalesData[[#This Row],[order_id]],6)</f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2" t="s">
        <v>17</v>
      </c>
    </row>
    <row r="7140" spans="1:16" ht="14.25" hidden="1" customHeight="1" x14ac:dyDescent="0.3">
      <c r="A7140" s="2" t="s">
        <v>7171</v>
      </c>
      <c r="B7140" s="2" t="str">
        <f>RIGHT(DmartSalesData[[#This Row],[order_id]],6)</f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2" t="s">
        <v>23</v>
      </c>
    </row>
    <row r="7141" spans="1:16" ht="14.25" hidden="1" customHeight="1" x14ac:dyDescent="0.3">
      <c r="A7141" s="2" t="s">
        <v>7172</v>
      </c>
      <c r="B7141" s="2" t="str">
        <f>RIGHT(DmartSalesData[[#This Row],[order_id]],6)</f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2" t="s">
        <v>39</v>
      </c>
    </row>
    <row r="7142" spans="1:16" ht="14.25" hidden="1" customHeight="1" x14ac:dyDescent="0.3">
      <c r="A7142" s="2" t="s">
        <v>7173</v>
      </c>
      <c r="B7142" s="2" t="str">
        <f>RIGHT(DmartSalesData[[#This Row],[order_id]],6)</f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2" t="s">
        <v>23</v>
      </c>
    </row>
    <row r="7143" spans="1:16" ht="14.25" hidden="1" customHeight="1" x14ac:dyDescent="0.3">
      <c r="A7143" s="2" t="s">
        <v>7174</v>
      </c>
      <c r="B7143" s="2" t="str">
        <f>RIGHT(DmartSalesData[[#This Row],[order_id]],6)</f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2" t="s">
        <v>34</v>
      </c>
    </row>
    <row r="7144" spans="1:16" ht="14.25" hidden="1" customHeight="1" x14ac:dyDescent="0.3">
      <c r="A7144" s="2" t="s">
        <v>7175</v>
      </c>
      <c r="B7144" s="2" t="str">
        <f>RIGHT(DmartSalesData[[#This Row],[order_id]],6)</f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2" t="s">
        <v>23</v>
      </c>
    </row>
    <row r="7145" spans="1:16" ht="14.25" hidden="1" customHeight="1" x14ac:dyDescent="0.3">
      <c r="A7145" s="2" t="s">
        <v>7176</v>
      </c>
      <c r="B7145" s="2" t="str">
        <f>RIGHT(DmartSalesData[[#This Row],[order_id]],6)</f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2" t="s">
        <v>39</v>
      </c>
    </row>
    <row r="7146" spans="1:16" ht="14.25" hidden="1" customHeight="1" x14ac:dyDescent="0.3">
      <c r="A7146" s="2" t="s">
        <v>7177</v>
      </c>
      <c r="B7146" s="2" t="str">
        <f>RIGHT(DmartSalesData[[#This Row],[order_id]],6)</f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2" t="s">
        <v>17</v>
      </c>
    </row>
    <row r="7147" spans="1:16" ht="14.25" hidden="1" customHeight="1" x14ac:dyDescent="0.3">
      <c r="A7147" s="2" t="s">
        <v>7163</v>
      </c>
      <c r="B7147" s="2" t="str">
        <f>RIGHT(DmartSalesData[[#This Row],[order_id]],6)</f>
        <v>107130</v>
      </c>
      <c r="C7147" s="2" t="s">
        <v>25</v>
      </c>
      <c r="D7147" s="2" t="s">
        <v>26</v>
      </c>
      <c r="E7147" s="2">
        <v>3390.39</v>
      </c>
      <c r="F7147" s="2">
        <v>0.31</v>
      </c>
      <c r="G7147" s="2">
        <f t="shared" si="222"/>
        <v>1051.0209</v>
      </c>
      <c r="H7147" s="2">
        <f t="shared" si="223"/>
        <v>2339.3690999999999</v>
      </c>
      <c r="I7147" s="2">
        <v>1</v>
      </c>
      <c r="J7147" s="3">
        <v>45218</v>
      </c>
      <c r="K7147" s="3">
        <v>45219</v>
      </c>
      <c r="L7147" s="2" t="s">
        <v>31</v>
      </c>
      <c r="M7147" s="2" t="s">
        <v>27</v>
      </c>
      <c r="N7147" s="2">
        <v>327.52</v>
      </c>
      <c r="O7147" s="2" t="s">
        <v>17</v>
      </c>
      <c r="P7147" s="2" t="s">
        <v>17</v>
      </c>
    </row>
    <row r="7148" spans="1:16" ht="14.25" hidden="1" customHeight="1" x14ac:dyDescent="0.3">
      <c r="A7148" s="2" t="s">
        <v>7179</v>
      </c>
      <c r="B7148" s="2" t="str">
        <f>RIGHT(DmartSalesData[[#This Row],[order_id]],6)</f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2" t="s">
        <v>23</v>
      </c>
    </row>
    <row r="7149" spans="1:16" ht="14.25" hidden="1" customHeight="1" x14ac:dyDescent="0.3">
      <c r="A7149" s="2" t="s">
        <v>7180</v>
      </c>
      <c r="B7149" s="2" t="str">
        <f>RIGHT(DmartSalesData[[#This Row],[order_id]],6)</f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2" t="s">
        <v>17</v>
      </c>
    </row>
    <row r="7150" spans="1:16" ht="14.25" hidden="1" customHeight="1" x14ac:dyDescent="0.3">
      <c r="A7150" s="2" t="s">
        <v>7169</v>
      </c>
      <c r="B7150" s="2" t="str">
        <f>RIGHT(DmartSalesData[[#This Row],[order_id]],6)</f>
        <v>107136</v>
      </c>
      <c r="C7150" s="2" t="s">
        <v>19</v>
      </c>
      <c r="D7150" s="2" t="s">
        <v>36</v>
      </c>
      <c r="E7150" s="2">
        <v>4852.83</v>
      </c>
      <c r="F7150" s="2">
        <v>0.44</v>
      </c>
      <c r="G7150" s="2">
        <f t="shared" si="222"/>
        <v>2135.2451999999998</v>
      </c>
      <c r="H7150" s="2">
        <f t="shared" si="223"/>
        <v>2717.5848000000001</v>
      </c>
      <c r="I7150" s="2">
        <v>3</v>
      </c>
      <c r="J7150" s="3">
        <v>45550</v>
      </c>
      <c r="K7150" s="3">
        <v>45552</v>
      </c>
      <c r="L7150" s="2" t="s">
        <v>31</v>
      </c>
      <c r="M7150" s="2" t="s">
        <v>27</v>
      </c>
      <c r="N7150" s="2">
        <v>305.14</v>
      </c>
      <c r="O7150" s="2" t="s">
        <v>17</v>
      </c>
      <c r="P7150" s="2" t="s">
        <v>17</v>
      </c>
    </row>
    <row r="7151" spans="1:16" ht="14.25" hidden="1" customHeight="1" x14ac:dyDescent="0.3">
      <c r="A7151" s="2" t="s">
        <v>7182</v>
      </c>
      <c r="B7151" s="2" t="str">
        <f>RIGHT(DmartSalesData[[#This Row],[order_id]],6)</f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2" t="s">
        <v>23</v>
      </c>
    </row>
    <row r="7152" spans="1:16" ht="14.25" hidden="1" customHeight="1" x14ac:dyDescent="0.3">
      <c r="A7152" s="2" t="s">
        <v>7183</v>
      </c>
      <c r="B7152" s="2" t="str">
        <f>RIGHT(DmartSalesData[[#This Row],[order_id]],6)</f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2" t="s">
        <v>28</v>
      </c>
    </row>
    <row r="7153" spans="1:16" ht="14.25" hidden="1" customHeight="1" x14ac:dyDescent="0.3">
      <c r="A7153" s="2" t="s">
        <v>7184</v>
      </c>
      <c r="B7153" s="2" t="str">
        <f>RIGHT(DmartSalesData[[#This Row],[order_id]],6)</f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2" t="s">
        <v>39</v>
      </c>
    </row>
    <row r="7154" spans="1:16" ht="14.25" hidden="1" customHeight="1" x14ac:dyDescent="0.3">
      <c r="A7154" s="2" t="s">
        <v>7185</v>
      </c>
      <c r="B7154" s="2" t="str">
        <f>RIGHT(DmartSalesData[[#This Row],[order_id]],6)</f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2" t="s">
        <v>48</v>
      </c>
    </row>
    <row r="7155" spans="1:16" ht="14.25" hidden="1" customHeight="1" x14ac:dyDescent="0.3">
      <c r="A7155" s="2" t="s">
        <v>7186</v>
      </c>
      <c r="B7155" s="2" t="str">
        <f>RIGHT(DmartSalesData[[#This Row],[order_id]],6)</f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2" t="s">
        <v>28</v>
      </c>
    </row>
    <row r="7156" spans="1:16" ht="14.25" hidden="1" customHeight="1" x14ac:dyDescent="0.3">
      <c r="A7156" s="2" t="s">
        <v>7178</v>
      </c>
      <c r="B7156" s="2" t="str">
        <f>RIGHT(DmartSalesData[[#This Row],[order_id]],6)</f>
        <v>107145</v>
      </c>
      <c r="C7156" s="2" t="s">
        <v>25</v>
      </c>
      <c r="D7156" s="2" t="s">
        <v>36</v>
      </c>
      <c r="E7156" s="2">
        <v>3706.2</v>
      </c>
      <c r="F7156" s="2">
        <v>0.28000000000000003</v>
      </c>
      <c r="G7156" s="2">
        <f t="shared" si="222"/>
        <v>1037.7360000000001</v>
      </c>
      <c r="H7156" s="2">
        <f t="shared" si="223"/>
        <v>2668.4639999999999</v>
      </c>
      <c r="I7156" s="2">
        <v>4</v>
      </c>
      <c r="J7156" s="3">
        <v>45058</v>
      </c>
      <c r="K7156" s="3">
        <v>45062</v>
      </c>
      <c r="L7156" s="2" t="s">
        <v>31</v>
      </c>
      <c r="M7156" s="2" t="s">
        <v>27</v>
      </c>
      <c r="N7156" s="2">
        <v>1026.2</v>
      </c>
      <c r="O7156" s="2" t="s">
        <v>34</v>
      </c>
      <c r="P7156" s="2" t="s">
        <v>34</v>
      </c>
    </row>
    <row r="7157" spans="1:16" ht="14.25" hidden="1" customHeight="1" x14ac:dyDescent="0.3">
      <c r="A7157" s="2" t="s">
        <v>7188</v>
      </c>
      <c r="B7157" s="2" t="str">
        <f>RIGHT(DmartSalesData[[#This Row],[order_id]],6)</f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2" t="s">
        <v>28</v>
      </c>
    </row>
    <row r="7158" spans="1:16" ht="14.25" hidden="1" customHeight="1" x14ac:dyDescent="0.3">
      <c r="A7158" s="2" t="s">
        <v>7189</v>
      </c>
      <c r="B7158" s="2" t="str">
        <f>RIGHT(DmartSalesData[[#This Row],[order_id]],6)</f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2" t="s">
        <v>39</v>
      </c>
    </row>
    <row r="7159" spans="1:16" ht="14.25" hidden="1" customHeight="1" x14ac:dyDescent="0.3">
      <c r="A7159" s="2" t="s">
        <v>7181</v>
      </c>
      <c r="B7159" s="2" t="str">
        <f>RIGHT(DmartSalesData[[#This Row],[order_id]],6)</f>
        <v>107148</v>
      </c>
      <c r="C7159" s="2" t="s">
        <v>25</v>
      </c>
      <c r="D7159" s="2" t="s">
        <v>14</v>
      </c>
      <c r="E7159" s="2">
        <v>3199.6</v>
      </c>
      <c r="F7159" s="2">
        <v>0.44</v>
      </c>
      <c r="G7159" s="2">
        <f t="shared" si="222"/>
        <v>1407.8240000000001</v>
      </c>
      <c r="H7159" s="2">
        <f t="shared" si="223"/>
        <v>1791.7759999999998</v>
      </c>
      <c r="I7159" s="2">
        <v>3</v>
      </c>
      <c r="J7159" s="3">
        <v>45001</v>
      </c>
      <c r="K7159" s="3">
        <v>45008</v>
      </c>
      <c r="L7159" s="2" t="s">
        <v>15</v>
      </c>
      <c r="M7159" s="2" t="s">
        <v>27</v>
      </c>
      <c r="N7159" s="2">
        <v>935.08</v>
      </c>
      <c r="O7159" s="2" t="s">
        <v>39</v>
      </c>
      <c r="P7159" s="2" t="s">
        <v>39</v>
      </c>
    </row>
    <row r="7160" spans="1:16" ht="14.25" hidden="1" customHeight="1" x14ac:dyDescent="0.3">
      <c r="A7160" s="2" t="s">
        <v>7187</v>
      </c>
      <c r="B7160" s="2" t="str">
        <f>RIGHT(DmartSalesData[[#This Row],[order_id]],6)</f>
        <v>107154</v>
      </c>
      <c r="C7160" s="2" t="s">
        <v>41</v>
      </c>
      <c r="D7160" s="2" t="s">
        <v>20</v>
      </c>
      <c r="E7160" s="2">
        <v>2796.3</v>
      </c>
      <c r="F7160" s="2">
        <v>0.48</v>
      </c>
      <c r="G7160" s="2">
        <f t="shared" si="222"/>
        <v>1342.2239999999999</v>
      </c>
      <c r="H7160" s="2">
        <f t="shared" si="223"/>
        <v>1454.0760000000002</v>
      </c>
      <c r="I7160" s="2">
        <v>8</v>
      </c>
      <c r="J7160" s="3">
        <v>45264</v>
      </c>
      <c r="K7160" s="3">
        <v>45265</v>
      </c>
      <c r="L7160" s="2" t="s">
        <v>15</v>
      </c>
      <c r="M7160" s="2" t="s">
        <v>22</v>
      </c>
      <c r="N7160" s="2">
        <v>698.75</v>
      </c>
      <c r="O7160" s="2" t="s">
        <v>28</v>
      </c>
      <c r="P7160" s="2" t="s">
        <v>28</v>
      </c>
    </row>
    <row r="7161" spans="1:16" ht="14.25" hidden="1" customHeight="1" x14ac:dyDescent="0.3">
      <c r="A7161" s="2" t="s">
        <v>7192</v>
      </c>
      <c r="B7161" s="2" t="str">
        <f>RIGHT(DmartSalesData[[#This Row],[order_id]],6)</f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2" t="s">
        <v>48</v>
      </c>
    </row>
    <row r="7162" spans="1:16" ht="14.25" hidden="1" customHeight="1" x14ac:dyDescent="0.3">
      <c r="A7162" s="2" t="s">
        <v>7193</v>
      </c>
      <c r="B7162" s="2" t="str">
        <f>RIGHT(DmartSalesData[[#This Row],[order_id]],6)</f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2" t="s">
        <v>39</v>
      </c>
    </row>
    <row r="7163" spans="1:16" ht="14.25" hidden="1" customHeight="1" x14ac:dyDescent="0.3">
      <c r="A7163" s="2" t="s">
        <v>7194</v>
      </c>
      <c r="B7163" s="2" t="str">
        <f>RIGHT(DmartSalesData[[#This Row],[order_id]],6)</f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2" t="s">
        <v>39</v>
      </c>
    </row>
    <row r="7164" spans="1:16" ht="14.25" hidden="1" customHeight="1" x14ac:dyDescent="0.3">
      <c r="A7164" s="2" t="s">
        <v>7195</v>
      </c>
      <c r="B7164" s="2" t="str">
        <f>RIGHT(DmartSalesData[[#This Row],[order_id]],6)</f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2" t="s">
        <v>39</v>
      </c>
    </row>
    <row r="7165" spans="1:16" ht="14.25" hidden="1" customHeight="1" x14ac:dyDescent="0.3">
      <c r="A7165" s="2" t="s">
        <v>7196</v>
      </c>
      <c r="B7165" s="2" t="str">
        <f>RIGHT(DmartSalesData[[#This Row],[order_id]],6)</f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ref="G7165:G7228" si="224">E7165*F7165</f>
        <v>858.18330000000003</v>
      </c>
      <c r="H7165" s="2">
        <f t="shared" ref="H7165:H7228" si="225">E7165-G7165</f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2" t="s">
        <v>23</v>
      </c>
    </row>
    <row r="7166" spans="1:16" ht="14.25" hidden="1" customHeight="1" x14ac:dyDescent="0.3">
      <c r="A7166" s="2" t="s">
        <v>7197</v>
      </c>
      <c r="B7166" s="2" t="str">
        <f>RIGHT(DmartSalesData[[#This Row],[order_id]],6)</f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4"/>
        <v>67.802000000000007</v>
      </c>
      <c r="H7166" s="2">
        <f t="shared" si="225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2" t="s">
        <v>23</v>
      </c>
    </row>
    <row r="7167" spans="1:16" ht="14.25" hidden="1" customHeight="1" x14ac:dyDescent="0.3">
      <c r="A7167" s="2" t="s">
        <v>7190</v>
      </c>
      <c r="B7167" s="2" t="str">
        <f>RIGHT(DmartSalesData[[#This Row],[order_id]],6)</f>
        <v>107157</v>
      </c>
      <c r="C7167" s="2" t="s">
        <v>25</v>
      </c>
      <c r="D7167" s="2" t="s">
        <v>33</v>
      </c>
      <c r="E7167" s="2">
        <v>3778.15</v>
      </c>
      <c r="F7167" s="2">
        <v>0.45</v>
      </c>
      <c r="G7167" s="2">
        <f t="shared" si="224"/>
        <v>1700.1675</v>
      </c>
      <c r="H7167" s="2">
        <f t="shared" si="225"/>
        <v>2077.9825000000001</v>
      </c>
      <c r="I7167" s="2">
        <v>3</v>
      </c>
      <c r="J7167" s="3">
        <v>45118</v>
      </c>
      <c r="K7167" s="3">
        <v>45119</v>
      </c>
      <c r="L7167" s="2" t="s">
        <v>21</v>
      </c>
      <c r="M7167" s="2" t="s">
        <v>22</v>
      </c>
      <c r="N7167" s="2">
        <v>506.77</v>
      </c>
      <c r="O7167" s="2" t="s">
        <v>28</v>
      </c>
      <c r="P7167" s="2" t="s">
        <v>28</v>
      </c>
    </row>
    <row r="7168" spans="1:16" ht="14.25" hidden="1" customHeight="1" x14ac:dyDescent="0.3">
      <c r="A7168" s="2" t="s">
        <v>7199</v>
      </c>
      <c r="B7168" s="2" t="str">
        <f>RIGHT(DmartSalesData[[#This Row],[order_id]],6)</f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4"/>
        <v>194.61420000000001</v>
      </c>
      <c r="H7168" s="2">
        <f t="shared" si="225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2" t="s">
        <v>17</v>
      </c>
    </row>
    <row r="7169" spans="1:16" ht="14.25" hidden="1" customHeight="1" x14ac:dyDescent="0.3">
      <c r="A7169" s="2" t="s">
        <v>7200</v>
      </c>
      <c r="B7169" s="2" t="str">
        <f>RIGHT(DmartSalesData[[#This Row],[order_id]],6)</f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4"/>
        <v>167.60400000000001</v>
      </c>
      <c r="H7169" s="2">
        <f t="shared" si="225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2" t="s">
        <v>34</v>
      </c>
    </row>
    <row r="7170" spans="1:16" ht="14.25" hidden="1" customHeight="1" x14ac:dyDescent="0.3">
      <c r="A7170" s="2" t="s">
        <v>7201</v>
      </c>
      <c r="B7170" s="2" t="str">
        <f>RIGHT(DmartSalesData[[#This Row],[order_id]],6)</f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4"/>
        <v>68.17</v>
      </c>
      <c r="H7170" s="2">
        <f t="shared" si="225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2" t="s">
        <v>17</v>
      </c>
    </row>
    <row r="7171" spans="1:16" ht="14.25" hidden="1" customHeight="1" x14ac:dyDescent="0.3">
      <c r="A7171" s="2" t="s">
        <v>7202</v>
      </c>
      <c r="B7171" s="2" t="str">
        <f>RIGHT(DmartSalesData[[#This Row],[order_id]],6)</f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si="224"/>
        <v>954.9144</v>
      </c>
      <c r="H7171" s="2">
        <f t="shared" si="225"/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2" t="s">
        <v>28</v>
      </c>
    </row>
    <row r="7172" spans="1:16" ht="14.25" hidden="1" customHeight="1" x14ac:dyDescent="0.3">
      <c r="A7172" s="2" t="s">
        <v>7203</v>
      </c>
      <c r="B7172" s="2" t="str">
        <f>RIGHT(DmartSalesData[[#This Row],[order_id]],6)</f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2" t="s">
        <v>23</v>
      </c>
    </row>
    <row r="7173" spans="1:16" ht="14.25" hidden="1" customHeight="1" x14ac:dyDescent="0.3">
      <c r="A7173" s="2" t="s">
        <v>7204</v>
      </c>
      <c r="B7173" s="2" t="str">
        <f>RIGHT(DmartSalesData[[#This Row],[order_id]],6)</f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2" t="s">
        <v>34</v>
      </c>
    </row>
    <row r="7174" spans="1:16" ht="14.25" hidden="1" customHeight="1" x14ac:dyDescent="0.3">
      <c r="A7174" s="2" t="s">
        <v>7205</v>
      </c>
      <c r="B7174" s="2" t="str">
        <f>RIGHT(DmartSalesData[[#This Row],[order_id]],6)</f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2" t="s">
        <v>28</v>
      </c>
    </row>
    <row r="7175" spans="1:16" ht="14.25" hidden="1" customHeight="1" x14ac:dyDescent="0.3">
      <c r="A7175" s="2" t="s">
        <v>7206</v>
      </c>
      <c r="B7175" s="2" t="str">
        <f>RIGHT(DmartSalesData[[#This Row],[order_id]],6)</f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2" t="s">
        <v>28</v>
      </c>
    </row>
    <row r="7176" spans="1:16" ht="14.25" hidden="1" customHeight="1" x14ac:dyDescent="0.3">
      <c r="A7176" s="2" t="s">
        <v>7207</v>
      </c>
      <c r="B7176" s="2" t="str">
        <f>RIGHT(DmartSalesData[[#This Row],[order_id]],6)</f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2" t="s">
        <v>39</v>
      </c>
    </row>
    <row r="7177" spans="1:16" ht="14.25" hidden="1" customHeight="1" x14ac:dyDescent="0.3">
      <c r="A7177" s="2" t="s">
        <v>7208</v>
      </c>
      <c r="B7177" s="2" t="str">
        <f>RIGHT(DmartSalesData[[#This Row],[order_id]],6)</f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2" t="s">
        <v>23</v>
      </c>
    </row>
    <row r="7178" spans="1:16" ht="14.25" hidden="1" customHeight="1" x14ac:dyDescent="0.3">
      <c r="A7178" s="2" t="s">
        <v>7209</v>
      </c>
      <c r="B7178" s="2" t="str">
        <f>RIGHT(DmartSalesData[[#This Row],[order_id]],6)</f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2" t="s">
        <v>28</v>
      </c>
    </row>
    <row r="7179" spans="1:16" ht="14.25" hidden="1" customHeight="1" x14ac:dyDescent="0.3">
      <c r="A7179" s="2" t="s">
        <v>7210</v>
      </c>
      <c r="B7179" s="2" t="str">
        <f>RIGHT(DmartSalesData[[#This Row],[order_id]],6)</f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2" t="s">
        <v>28</v>
      </c>
    </row>
    <row r="7180" spans="1:16" ht="14.25" hidden="1" customHeight="1" x14ac:dyDescent="0.3">
      <c r="A7180" s="2" t="s">
        <v>7211</v>
      </c>
      <c r="B7180" s="2" t="str">
        <f>RIGHT(DmartSalesData[[#This Row],[order_id]],6)</f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2" t="s">
        <v>28</v>
      </c>
    </row>
    <row r="7181" spans="1:16" ht="14.25" hidden="1" customHeight="1" x14ac:dyDescent="0.3">
      <c r="A7181" s="2" t="s">
        <v>7212</v>
      </c>
      <c r="B7181" s="2" t="str">
        <f>RIGHT(DmartSalesData[[#This Row],[order_id]],6)</f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2" t="s">
        <v>34</v>
      </c>
    </row>
    <row r="7182" spans="1:16" ht="14.25" hidden="1" customHeight="1" x14ac:dyDescent="0.3">
      <c r="A7182" s="2" t="s">
        <v>7213</v>
      </c>
      <c r="B7182" s="2" t="str">
        <f>RIGHT(DmartSalesData[[#This Row],[order_id]],6)</f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2" t="s">
        <v>48</v>
      </c>
    </row>
    <row r="7183" spans="1:16" ht="14.25" hidden="1" customHeight="1" x14ac:dyDescent="0.3">
      <c r="A7183" s="2" t="s">
        <v>7214</v>
      </c>
      <c r="B7183" s="2" t="str">
        <f>RIGHT(DmartSalesData[[#This Row],[order_id]],6)</f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2" t="s">
        <v>23</v>
      </c>
    </row>
    <row r="7184" spans="1:16" ht="14.25" hidden="1" customHeight="1" x14ac:dyDescent="0.3">
      <c r="A7184" s="2" t="s">
        <v>7191</v>
      </c>
      <c r="B7184" s="2" t="str">
        <f>RIGHT(DmartSalesData[[#This Row],[order_id]],6)</f>
        <v>107158</v>
      </c>
      <c r="C7184" s="2" t="s">
        <v>13</v>
      </c>
      <c r="D7184" s="2" t="s">
        <v>36</v>
      </c>
      <c r="E7184" s="2">
        <v>4572.29</v>
      </c>
      <c r="F7184" s="2">
        <v>0.45</v>
      </c>
      <c r="G7184" s="2">
        <f t="shared" si="224"/>
        <v>2057.5304999999998</v>
      </c>
      <c r="H7184" s="2">
        <f t="shared" si="225"/>
        <v>2514.7595000000001</v>
      </c>
      <c r="I7184" s="2">
        <v>4</v>
      </c>
      <c r="J7184" s="3">
        <v>45645</v>
      </c>
      <c r="K7184" s="3">
        <v>45649</v>
      </c>
      <c r="L7184" s="2" t="s">
        <v>21</v>
      </c>
      <c r="M7184" s="2" t="s">
        <v>27</v>
      </c>
      <c r="N7184" s="2">
        <v>623.96</v>
      </c>
      <c r="O7184" s="2" t="s">
        <v>34</v>
      </c>
      <c r="P7184" s="2" t="s">
        <v>34</v>
      </c>
    </row>
    <row r="7185" spans="1:16" ht="14.25" hidden="1" customHeight="1" x14ac:dyDescent="0.3">
      <c r="A7185" s="2" t="s">
        <v>7216</v>
      </c>
      <c r="B7185" s="2" t="str">
        <f>RIGHT(DmartSalesData[[#This Row],[order_id]],6)</f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2" t="s">
        <v>48</v>
      </c>
    </row>
    <row r="7186" spans="1:16" ht="14.25" hidden="1" customHeight="1" x14ac:dyDescent="0.3">
      <c r="A7186" s="2" t="s">
        <v>7198</v>
      </c>
      <c r="B7186" s="2" t="str">
        <f>RIGHT(DmartSalesData[[#This Row],[order_id]],6)</f>
        <v>107165</v>
      </c>
      <c r="C7186" s="2" t="s">
        <v>25</v>
      </c>
      <c r="D7186" s="2" t="s">
        <v>26</v>
      </c>
      <c r="E7186" s="2">
        <v>3958.25</v>
      </c>
      <c r="F7186" s="2">
        <v>0.35</v>
      </c>
      <c r="G7186" s="2">
        <f t="shared" si="224"/>
        <v>1385.3874999999998</v>
      </c>
      <c r="H7186" s="2">
        <f t="shared" si="225"/>
        <v>2572.8625000000002</v>
      </c>
      <c r="I7186" s="2">
        <v>5</v>
      </c>
      <c r="J7186" s="3">
        <v>45014</v>
      </c>
      <c r="K7186" s="3">
        <v>45017</v>
      </c>
      <c r="L7186" s="2" t="s">
        <v>31</v>
      </c>
      <c r="M7186" s="2" t="s">
        <v>22</v>
      </c>
      <c r="N7186" s="2">
        <v>482.41</v>
      </c>
      <c r="O7186" s="2" t="s">
        <v>34</v>
      </c>
      <c r="P7186" s="2" t="s">
        <v>34</v>
      </c>
    </row>
    <row r="7187" spans="1:16" ht="14.25" hidden="1" customHeight="1" x14ac:dyDescent="0.3">
      <c r="A7187" s="2" t="s">
        <v>7215</v>
      </c>
      <c r="B7187" s="2" t="str">
        <f>RIGHT(DmartSalesData[[#This Row],[order_id]],6)</f>
        <v>107182</v>
      </c>
      <c r="C7187" s="2" t="s">
        <v>25</v>
      </c>
      <c r="D7187" s="2" t="s">
        <v>33</v>
      </c>
      <c r="E7187" s="2">
        <v>4200.34</v>
      </c>
      <c r="F7187" s="2">
        <v>0.49</v>
      </c>
      <c r="G7187" s="2">
        <f t="shared" si="224"/>
        <v>2058.1666</v>
      </c>
      <c r="H7187" s="2">
        <f t="shared" si="225"/>
        <v>2142.1734000000001</v>
      </c>
      <c r="I7187" s="2">
        <v>4</v>
      </c>
      <c r="J7187" s="3">
        <v>45600</v>
      </c>
      <c r="K7187" s="3">
        <v>45605</v>
      </c>
      <c r="L7187" s="2" t="s">
        <v>21</v>
      </c>
      <c r="M7187" s="2" t="s">
        <v>27</v>
      </c>
      <c r="N7187" s="2">
        <v>515.6</v>
      </c>
      <c r="O7187" s="2" t="s">
        <v>28</v>
      </c>
      <c r="P7187" s="2" t="s">
        <v>28</v>
      </c>
    </row>
    <row r="7188" spans="1:16" ht="14.25" hidden="1" customHeight="1" x14ac:dyDescent="0.3">
      <c r="A7188" s="2" t="s">
        <v>7219</v>
      </c>
      <c r="B7188" s="2" t="str">
        <f>RIGHT(DmartSalesData[[#This Row],[order_id]],6)</f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2" t="s">
        <v>34</v>
      </c>
    </row>
    <row r="7189" spans="1:16" ht="14.25" hidden="1" customHeight="1" x14ac:dyDescent="0.3">
      <c r="A7189" s="2" t="s">
        <v>7220</v>
      </c>
      <c r="B7189" s="2" t="str">
        <f>RIGHT(DmartSalesData[[#This Row],[order_id]],6)</f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2" t="s">
        <v>39</v>
      </c>
    </row>
    <row r="7190" spans="1:16" ht="14.25" hidden="1" customHeight="1" x14ac:dyDescent="0.3">
      <c r="A7190" s="2" t="s">
        <v>7221</v>
      </c>
      <c r="B7190" s="2" t="str">
        <f>RIGHT(DmartSalesData[[#This Row],[order_id]],6)</f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2" t="s">
        <v>17</v>
      </c>
    </row>
    <row r="7191" spans="1:16" ht="14.25" hidden="1" customHeight="1" x14ac:dyDescent="0.3">
      <c r="A7191" s="2" t="s">
        <v>7222</v>
      </c>
      <c r="B7191" s="2" t="str">
        <f>RIGHT(DmartSalesData[[#This Row],[order_id]],6)</f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2" t="s">
        <v>48</v>
      </c>
    </row>
    <row r="7192" spans="1:16" ht="14.25" hidden="1" customHeight="1" x14ac:dyDescent="0.3">
      <c r="A7192" s="2" t="s">
        <v>7223</v>
      </c>
      <c r="B7192" s="2" t="str">
        <f>RIGHT(DmartSalesData[[#This Row],[order_id]],6)</f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2" t="s">
        <v>48</v>
      </c>
    </row>
    <row r="7193" spans="1:16" ht="14.25" hidden="1" customHeight="1" x14ac:dyDescent="0.3">
      <c r="A7193" s="2" t="s">
        <v>7217</v>
      </c>
      <c r="B7193" s="2" t="str">
        <f>RIGHT(DmartSalesData[[#This Row],[order_id]],6)</f>
        <v>107184</v>
      </c>
      <c r="C7193" s="2" t="s">
        <v>13</v>
      </c>
      <c r="D7193" s="2" t="s">
        <v>26</v>
      </c>
      <c r="E7193" s="2">
        <v>4947.38</v>
      </c>
      <c r="F7193" s="2">
        <v>0.21</v>
      </c>
      <c r="G7193" s="2">
        <f t="shared" si="224"/>
        <v>1038.9498000000001</v>
      </c>
      <c r="H7193" s="2">
        <f t="shared" si="225"/>
        <v>3908.4301999999998</v>
      </c>
      <c r="I7193" s="2">
        <v>9</v>
      </c>
      <c r="J7193" s="3">
        <v>45182</v>
      </c>
      <c r="K7193" s="3">
        <v>45187</v>
      </c>
      <c r="L7193" s="2" t="s">
        <v>15</v>
      </c>
      <c r="M7193" s="2" t="s">
        <v>27</v>
      </c>
      <c r="N7193" s="2">
        <v>1356.67</v>
      </c>
      <c r="O7193" s="2" t="s">
        <v>28</v>
      </c>
      <c r="P7193" s="2" t="s">
        <v>28</v>
      </c>
    </row>
    <row r="7194" spans="1:16" ht="14.25" hidden="1" customHeight="1" x14ac:dyDescent="0.3">
      <c r="A7194" s="2" t="s">
        <v>7225</v>
      </c>
      <c r="B7194" s="2" t="str">
        <f>RIGHT(DmartSalesData[[#This Row],[order_id]],6)</f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2" t="s">
        <v>28</v>
      </c>
    </row>
    <row r="7195" spans="1:16" ht="14.25" hidden="1" customHeight="1" x14ac:dyDescent="0.3">
      <c r="A7195" s="2" t="s">
        <v>7218</v>
      </c>
      <c r="B7195" s="2" t="str">
        <f>RIGHT(DmartSalesData[[#This Row],[order_id]],6)</f>
        <v>107185</v>
      </c>
      <c r="C7195" s="2" t="s">
        <v>25</v>
      </c>
      <c r="D7195" s="2" t="s">
        <v>14</v>
      </c>
      <c r="E7195" s="2">
        <v>3615.47</v>
      </c>
      <c r="F7195" s="2">
        <v>0.32</v>
      </c>
      <c r="G7195" s="2">
        <f t="shared" si="224"/>
        <v>1156.9503999999999</v>
      </c>
      <c r="H7195" s="2">
        <f t="shared" si="225"/>
        <v>2458.5195999999996</v>
      </c>
      <c r="I7195" s="2">
        <v>1</v>
      </c>
      <c r="J7195" s="3">
        <v>45012</v>
      </c>
      <c r="K7195" s="3">
        <v>45018</v>
      </c>
      <c r="L7195" s="2" t="s">
        <v>31</v>
      </c>
      <c r="M7195" s="2" t="s">
        <v>16</v>
      </c>
      <c r="N7195" s="2">
        <v>707.58</v>
      </c>
      <c r="O7195" s="2" t="s">
        <v>48</v>
      </c>
      <c r="P7195" s="2" t="s">
        <v>48</v>
      </c>
    </row>
    <row r="7196" spans="1:16" ht="14.25" hidden="1" customHeight="1" x14ac:dyDescent="0.3">
      <c r="A7196" s="2" t="s">
        <v>7227</v>
      </c>
      <c r="B7196" s="2" t="str">
        <f>RIGHT(DmartSalesData[[#This Row],[order_id]],6)</f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2" t="s">
        <v>23</v>
      </c>
    </row>
    <row r="7197" spans="1:16" ht="14.25" hidden="1" customHeight="1" x14ac:dyDescent="0.3">
      <c r="A7197" s="2" t="s">
        <v>7228</v>
      </c>
      <c r="B7197" s="2" t="str">
        <f>RIGHT(DmartSalesData[[#This Row],[order_id]],6)</f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2" t="s">
        <v>48</v>
      </c>
    </row>
    <row r="7198" spans="1:16" ht="14.25" hidden="1" customHeight="1" x14ac:dyDescent="0.3">
      <c r="A7198" s="2" t="s">
        <v>7229</v>
      </c>
      <c r="B7198" s="2" t="str">
        <f>RIGHT(DmartSalesData[[#This Row],[order_id]],6)</f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2" t="s">
        <v>28</v>
      </c>
    </row>
    <row r="7199" spans="1:16" ht="14.25" hidden="1" customHeight="1" x14ac:dyDescent="0.3">
      <c r="A7199" s="2" t="s">
        <v>7224</v>
      </c>
      <c r="B7199" s="2" t="str">
        <f>RIGHT(DmartSalesData[[#This Row],[order_id]],6)</f>
        <v>107191</v>
      </c>
      <c r="C7199" s="2" t="s">
        <v>41</v>
      </c>
      <c r="D7199" s="2" t="s">
        <v>36</v>
      </c>
      <c r="E7199" s="2">
        <v>4278.8900000000003</v>
      </c>
      <c r="F7199" s="2">
        <v>0.26</v>
      </c>
      <c r="G7199" s="2">
        <f t="shared" si="224"/>
        <v>1112.5114000000001</v>
      </c>
      <c r="H7199" s="2">
        <f t="shared" si="225"/>
        <v>3166.3786</v>
      </c>
      <c r="I7199" s="2">
        <v>2</v>
      </c>
      <c r="J7199" s="3">
        <v>45640</v>
      </c>
      <c r="K7199" s="3">
        <v>45641</v>
      </c>
      <c r="L7199" s="2" t="s">
        <v>15</v>
      </c>
      <c r="M7199" s="2" t="s">
        <v>22</v>
      </c>
      <c r="N7199" s="2">
        <v>315.41000000000003</v>
      </c>
      <c r="O7199" s="2" t="s">
        <v>28</v>
      </c>
      <c r="P7199" s="2" t="s">
        <v>28</v>
      </c>
    </row>
    <row r="7200" spans="1:16" ht="14.25" hidden="1" customHeight="1" x14ac:dyDescent="0.3">
      <c r="A7200" s="2" t="s">
        <v>7226</v>
      </c>
      <c r="B7200" s="2" t="str">
        <f>RIGHT(DmartSalesData[[#This Row],[order_id]],6)</f>
        <v>107193</v>
      </c>
      <c r="C7200" s="2" t="s">
        <v>19</v>
      </c>
      <c r="D7200" s="2" t="s">
        <v>33</v>
      </c>
      <c r="E7200" s="2">
        <v>2602.35</v>
      </c>
      <c r="F7200" s="2">
        <v>0.42</v>
      </c>
      <c r="G7200" s="2">
        <f t="shared" si="224"/>
        <v>1092.9869999999999</v>
      </c>
      <c r="H7200" s="2">
        <f t="shared" si="225"/>
        <v>1509.3630000000001</v>
      </c>
      <c r="I7200" s="2">
        <v>5</v>
      </c>
      <c r="J7200" s="3">
        <v>45429</v>
      </c>
      <c r="K7200" s="3">
        <v>45433</v>
      </c>
      <c r="L7200" s="2" t="s">
        <v>21</v>
      </c>
      <c r="M7200" s="2" t="s">
        <v>16</v>
      </c>
      <c r="N7200" s="2">
        <v>369.75</v>
      </c>
      <c r="O7200" s="2" t="s">
        <v>17</v>
      </c>
      <c r="P7200" s="2" t="s">
        <v>17</v>
      </c>
    </row>
    <row r="7201" spans="1:16" ht="14.25" hidden="1" customHeight="1" x14ac:dyDescent="0.3">
      <c r="A7201" s="2" t="s">
        <v>7232</v>
      </c>
      <c r="B7201" s="2" t="str">
        <f>RIGHT(DmartSalesData[[#This Row],[order_id]],6)</f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2" t="s">
        <v>28</v>
      </c>
    </row>
    <row r="7202" spans="1:16" ht="14.25" hidden="1" customHeight="1" x14ac:dyDescent="0.3">
      <c r="A7202" s="2" t="s">
        <v>7233</v>
      </c>
      <c r="B7202" s="2" t="str">
        <f>RIGHT(DmartSalesData[[#This Row],[order_id]],6)</f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2" t="s">
        <v>28</v>
      </c>
    </row>
    <row r="7203" spans="1:16" ht="14.25" hidden="1" customHeight="1" x14ac:dyDescent="0.3">
      <c r="A7203" s="2" t="s">
        <v>7234</v>
      </c>
      <c r="B7203" s="2" t="str">
        <f>RIGHT(DmartSalesData[[#This Row],[order_id]],6)</f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2" t="s">
        <v>34</v>
      </c>
    </row>
    <row r="7204" spans="1:16" ht="14.25" hidden="1" customHeight="1" x14ac:dyDescent="0.3">
      <c r="A7204" s="2" t="s">
        <v>7235</v>
      </c>
      <c r="B7204" s="2" t="str">
        <f>RIGHT(DmartSalesData[[#This Row],[order_id]],6)</f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2" t="s">
        <v>48</v>
      </c>
    </row>
    <row r="7205" spans="1:16" ht="14.25" hidden="1" customHeight="1" x14ac:dyDescent="0.3">
      <c r="A7205" s="2" t="s">
        <v>7230</v>
      </c>
      <c r="B7205" s="2" t="str">
        <f>RIGHT(DmartSalesData[[#This Row],[order_id]],6)</f>
        <v>107197</v>
      </c>
      <c r="C7205" s="2" t="s">
        <v>25</v>
      </c>
      <c r="D7205" s="2" t="s">
        <v>20</v>
      </c>
      <c r="E7205" s="2">
        <v>3387.49</v>
      </c>
      <c r="F7205" s="2">
        <v>0.49</v>
      </c>
      <c r="G7205" s="2">
        <f t="shared" si="224"/>
        <v>1659.8700999999999</v>
      </c>
      <c r="H7205" s="2">
        <f t="shared" si="225"/>
        <v>1727.6198999999999</v>
      </c>
      <c r="I7205" s="2">
        <v>8</v>
      </c>
      <c r="J7205" s="3">
        <v>45600</v>
      </c>
      <c r="K7205" s="3">
        <v>45607</v>
      </c>
      <c r="L7205" s="2" t="s">
        <v>15</v>
      </c>
      <c r="M7205" s="2" t="s">
        <v>27</v>
      </c>
      <c r="N7205" s="2">
        <v>505.84</v>
      </c>
      <c r="O7205" s="2" t="s">
        <v>39</v>
      </c>
      <c r="P7205" s="2" t="s">
        <v>39</v>
      </c>
    </row>
    <row r="7206" spans="1:16" ht="14.25" hidden="1" customHeight="1" x14ac:dyDescent="0.3">
      <c r="A7206" s="2" t="s">
        <v>7237</v>
      </c>
      <c r="B7206" s="2" t="str">
        <f>RIGHT(DmartSalesData[[#This Row],[order_id]],6)</f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2" t="s">
        <v>39</v>
      </c>
    </row>
    <row r="7207" spans="1:16" ht="14.25" hidden="1" customHeight="1" x14ac:dyDescent="0.3">
      <c r="A7207" s="2" t="s">
        <v>7231</v>
      </c>
      <c r="B7207" s="2" t="str">
        <f>RIGHT(DmartSalesData[[#This Row],[order_id]],6)</f>
        <v>107198</v>
      </c>
      <c r="C7207" s="2" t="s">
        <v>19</v>
      </c>
      <c r="D7207" s="2" t="s">
        <v>14</v>
      </c>
      <c r="E7207" s="2">
        <v>3048.27</v>
      </c>
      <c r="F7207" s="2">
        <v>0.43</v>
      </c>
      <c r="G7207" s="2">
        <f t="shared" si="224"/>
        <v>1310.7561000000001</v>
      </c>
      <c r="H7207" s="2">
        <f t="shared" si="225"/>
        <v>1737.5138999999999</v>
      </c>
      <c r="I7207" s="2">
        <v>7</v>
      </c>
      <c r="J7207" s="3">
        <v>45160</v>
      </c>
      <c r="K7207" s="3">
        <v>45165</v>
      </c>
      <c r="L7207" s="2" t="s">
        <v>31</v>
      </c>
      <c r="M7207" s="2" t="s">
        <v>16</v>
      </c>
      <c r="N7207" s="2">
        <v>433.95</v>
      </c>
      <c r="O7207" s="2" t="s">
        <v>28</v>
      </c>
      <c r="P7207" s="2" t="s">
        <v>28</v>
      </c>
    </row>
    <row r="7208" spans="1:16" ht="14.25" hidden="1" customHeight="1" x14ac:dyDescent="0.3">
      <c r="A7208" s="2" t="s">
        <v>7239</v>
      </c>
      <c r="B7208" s="2" t="str">
        <f>RIGHT(DmartSalesData[[#This Row],[order_id]],6)</f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2" t="s">
        <v>39</v>
      </c>
    </row>
    <row r="7209" spans="1:16" ht="14.25" hidden="1" customHeight="1" x14ac:dyDescent="0.3">
      <c r="A7209" s="2" t="s">
        <v>7236</v>
      </c>
      <c r="B7209" s="2" t="str">
        <f>RIGHT(DmartSalesData[[#This Row],[order_id]],6)</f>
        <v>107203</v>
      </c>
      <c r="C7209" s="2" t="s">
        <v>19</v>
      </c>
      <c r="D7209" s="2" t="s">
        <v>26</v>
      </c>
      <c r="E7209" s="2">
        <v>4425.71</v>
      </c>
      <c r="F7209" s="2">
        <v>0.25</v>
      </c>
      <c r="G7209" s="2">
        <f t="shared" si="224"/>
        <v>1106.4275</v>
      </c>
      <c r="H7209" s="2">
        <f t="shared" si="225"/>
        <v>3319.2825000000003</v>
      </c>
      <c r="I7209" s="2">
        <v>5</v>
      </c>
      <c r="J7209" s="3">
        <v>45478</v>
      </c>
      <c r="K7209" s="3">
        <v>45483</v>
      </c>
      <c r="L7209" s="2" t="s">
        <v>15</v>
      </c>
      <c r="M7209" s="2" t="s">
        <v>16</v>
      </c>
      <c r="N7209" s="2">
        <v>1032.42</v>
      </c>
      <c r="O7209" s="2" t="s">
        <v>48</v>
      </c>
      <c r="P7209" s="2" t="s">
        <v>48</v>
      </c>
    </row>
    <row r="7210" spans="1:16" ht="14.25" hidden="1" customHeight="1" x14ac:dyDescent="0.3">
      <c r="A7210" s="2" t="s">
        <v>7241</v>
      </c>
      <c r="B7210" s="2" t="str">
        <f>RIGHT(DmartSalesData[[#This Row],[order_id]],6)</f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2" t="s">
        <v>28</v>
      </c>
    </row>
    <row r="7211" spans="1:16" ht="14.25" hidden="1" customHeight="1" x14ac:dyDescent="0.3">
      <c r="A7211" s="2" t="s">
        <v>7242</v>
      </c>
      <c r="B7211" s="2" t="str">
        <f>RIGHT(DmartSalesData[[#This Row],[order_id]],6)</f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2" t="s">
        <v>28</v>
      </c>
    </row>
    <row r="7212" spans="1:16" ht="14.25" hidden="1" customHeight="1" x14ac:dyDescent="0.3">
      <c r="A7212" s="2" t="s">
        <v>7243</v>
      </c>
      <c r="B7212" s="2" t="str">
        <f>RIGHT(DmartSalesData[[#This Row],[order_id]],6)</f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2" t="s">
        <v>39</v>
      </c>
    </row>
    <row r="7213" spans="1:16" ht="14.25" hidden="1" customHeight="1" x14ac:dyDescent="0.3">
      <c r="A7213" s="2" t="s">
        <v>7244</v>
      </c>
      <c r="B7213" s="2" t="str">
        <f>RIGHT(DmartSalesData[[#This Row],[order_id]],6)</f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2" t="s">
        <v>48</v>
      </c>
    </row>
    <row r="7214" spans="1:16" ht="14.25" hidden="1" customHeight="1" x14ac:dyDescent="0.3">
      <c r="A7214" s="2" t="s">
        <v>7245</v>
      </c>
      <c r="B7214" s="2" t="str">
        <f>RIGHT(DmartSalesData[[#This Row],[order_id]],6)</f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2" t="s">
        <v>17</v>
      </c>
    </row>
    <row r="7215" spans="1:16" ht="14.25" hidden="1" customHeight="1" x14ac:dyDescent="0.3">
      <c r="A7215" s="2" t="s">
        <v>7246</v>
      </c>
      <c r="B7215" s="2" t="str">
        <f>RIGHT(DmartSalesData[[#This Row],[order_id]],6)</f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2" t="s">
        <v>23</v>
      </c>
    </row>
    <row r="7216" spans="1:16" ht="14.25" hidden="1" customHeight="1" x14ac:dyDescent="0.3">
      <c r="A7216" s="2" t="s">
        <v>7247</v>
      </c>
      <c r="B7216" s="2" t="str">
        <f>RIGHT(DmartSalesData[[#This Row],[order_id]],6)</f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2" t="s">
        <v>23</v>
      </c>
    </row>
    <row r="7217" spans="1:16" ht="14.25" hidden="1" customHeight="1" x14ac:dyDescent="0.3">
      <c r="A7217" s="2" t="s">
        <v>7238</v>
      </c>
      <c r="B7217" s="2" t="str">
        <f>RIGHT(DmartSalesData[[#This Row],[order_id]],6)</f>
        <v>107205</v>
      </c>
      <c r="C7217" s="2" t="s">
        <v>25</v>
      </c>
      <c r="D7217" s="2" t="s">
        <v>14</v>
      </c>
      <c r="E7217" s="2">
        <v>4293.63</v>
      </c>
      <c r="F7217" s="2">
        <v>0.45</v>
      </c>
      <c r="G7217" s="2">
        <f t="shared" si="224"/>
        <v>1932.1335000000001</v>
      </c>
      <c r="H7217" s="2">
        <f t="shared" si="225"/>
        <v>2361.4965000000002</v>
      </c>
      <c r="I7217" s="2">
        <v>8</v>
      </c>
      <c r="J7217" s="3">
        <v>45095</v>
      </c>
      <c r="K7217" s="3">
        <v>45098</v>
      </c>
      <c r="L7217" s="2" t="s">
        <v>15</v>
      </c>
      <c r="M7217" s="2" t="s">
        <v>22</v>
      </c>
      <c r="N7217" s="2">
        <v>445</v>
      </c>
      <c r="O7217" s="2" t="s">
        <v>23</v>
      </c>
      <c r="P7217" s="2" t="s">
        <v>23</v>
      </c>
    </row>
    <row r="7218" spans="1:16" ht="14.25" hidden="1" customHeight="1" x14ac:dyDescent="0.3">
      <c r="A7218" s="2" t="s">
        <v>7249</v>
      </c>
      <c r="B7218" s="2" t="str">
        <f>RIGHT(DmartSalesData[[#This Row],[order_id]],6)</f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2" t="s">
        <v>28</v>
      </c>
    </row>
    <row r="7219" spans="1:16" ht="14.25" hidden="1" customHeight="1" x14ac:dyDescent="0.3">
      <c r="A7219" s="2" t="s">
        <v>7250</v>
      </c>
      <c r="B7219" s="2" t="str">
        <f>RIGHT(DmartSalesData[[#This Row],[order_id]],6)</f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2" t="s">
        <v>23</v>
      </c>
    </row>
    <row r="7220" spans="1:16" ht="14.25" hidden="1" customHeight="1" x14ac:dyDescent="0.3">
      <c r="A7220" s="2" t="s">
        <v>7240</v>
      </c>
      <c r="B7220" s="2" t="str">
        <f>RIGHT(DmartSalesData[[#This Row],[order_id]],6)</f>
        <v>107207</v>
      </c>
      <c r="C7220" s="2" t="s">
        <v>13</v>
      </c>
      <c r="D7220" s="2" t="s">
        <v>36</v>
      </c>
      <c r="E7220" s="2">
        <v>4214</v>
      </c>
      <c r="F7220" s="2">
        <v>0.39</v>
      </c>
      <c r="G7220" s="2">
        <f t="shared" si="224"/>
        <v>1643.46</v>
      </c>
      <c r="H7220" s="2">
        <f t="shared" si="225"/>
        <v>2570.54</v>
      </c>
      <c r="I7220" s="2">
        <v>6</v>
      </c>
      <c r="J7220" s="3">
        <v>44998</v>
      </c>
      <c r="K7220" s="3">
        <v>44999</v>
      </c>
      <c r="L7220" s="2" t="s">
        <v>15</v>
      </c>
      <c r="M7220" s="2" t="s">
        <v>16</v>
      </c>
      <c r="N7220" s="2">
        <v>353.64</v>
      </c>
      <c r="O7220" s="2" t="s">
        <v>39</v>
      </c>
      <c r="P7220" s="2" t="s">
        <v>39</v>
      </c>
    </row>
    <row r="7221" spans="1:16" ht="14.25" hidden="1" customHeight="1" x14ac:dyDescent="0.3">
      <c r="A7221" s="2" t="s">
        <v>7248</v>
      </c>
      <c r="B7221" s="2" t="str">
        <f>RIGHT(DmartSalesData[[#This Row],[order_id]],6)</f>
        <v>107215</v>
      </c>
      <c r="C7221" s="2" t="s">
        <v>19</v>
      </c>
      <c r="D7221" s="2" t="s">
        <v>26</v>
      </c>
      <c r="E7221" s="2">
        <v>3343.48</v>
      </c>
      <c r="F7221" s="2">
        <v>0.32</v>
      </c>
      <c r="G7221" s="2">
        <f t="shared" si="224"/>
        <v>1069.9136000000001</v>
      </c>
      <c r="H7221" s="2">
        <f t="shared" si="225"/>
        <v>2273.5663999999997</v>
      </c>
      <c r="I7221" s="2">
        <v>6</v>
      </c>
      <c r="J7221" s="3">
        <v>45290</v>
      </c>
      <c r="K7221" s="3">
        <v>45293</v>
      </c>
      <c r="L7221" s="2" t="s">
        <v>21</v>
      </c>
      <c r="M7221" s="2" t="s">
        <v>27</v>
      </c>
      <c r="N7221" s="2">
        <v>303.62</v>
      </c>
      <c r="O7221" s="2" t="s">
        <v>48</v>
      </c>
      <c r="P7221" s="2" t="s">
        <v>48</v>
      </c>
    </row>
    <row r="7222" spans="1:16" ht="14.25" hidden="1" customHeight="1" x14ac:dyDescent="0.3">
      <c r="A7222" s="2" t="s">
        <v>7253</v>
      </c>
      <c r="B7222" s="2" t="str">
        <f>RIGHT(DmartSalesData[[#This Row],[order_id]],6)</f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2" t="s">
        <v>39</v>
      </c>
    </row>
    <row r="7223" spans="1:16" ht="14.25" hidden="1" customHeight="1" x14ac:dyDescent="0.3">
      <c r="A7223" s="2" t="s">
        <v>7251</v>
      </c>
      <c r="B7223" s="2" t="str">
        <f>RIGHT(DmartSalesData[[#This Row],[order_id]],6)</f>
        <v>107218</v>
      </c>
      <c r="C7223" s="2" t="s">
        <v>19</v>
      </c>
      <c r="D7223" s="2" t="s">
        <v>14</v>
      </c>
      <c r="E7223" s="2">
        <v>3390.87</v>
      </c>
      <c r="F7223" s="2">
        <v>0.32</v>
      </c>
      <c r="G7223" s="2">
        <f t="shared" si="224"/>
        <v>1085.0783999999999</v>
      </c>
      <c r="H7223" s="2">
        <f t="shared" si="225"/>
        <v>2305.7916</v>
      </c>
      <c r="I7223" s="2">
        <v>2</v>
      </c>
      <c r="J7223" s="3">
        <v>45057</v>
      </c>
      <c r="K7223" s="3">
        <v>45063</v>
      </c>
      <c r="L7223" s="2" t="s">
        <v>21</v>
      </c>
      <c r="M7223" s="2" t="s">
        <v>27</v>
      </c>
      <c r="N7223" s="2">
        <v>184.19</v>
      </c>
      <c r="O7223" s="2" t="s">
        <v>39</v>
      </c>
      <c r="P7223" s="2" t="s">
        <v>39</v>
      </c>
    </row>
    <row r="7224" spans="1:16" ht="14.25" hidden="1" customHeight="1" x14ac:dyDescent="0.3">
      <c r="A7224" s="2" t="s">
        <v>7255</v>
      </c>
      <c r="B7224" s="2" t="str">
        <f>RIGHT(DmartSalesData[[#This Row],[order_id]],6)</f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2" t="s">
        <v>28</v>
      </c>
    </row>
    <row r="7225" spans="1:16" ht="14.25" hidden="1" customHeight="1" x14ac:dyDescent="0.3">
      <c r="A7225" s="2" t="s">
        <v>7252</v>
      </c>
      <c r="B7225" s="2" t="str">
        <f>RIGHT(DmartSalesData[[#This Row],[order_id]],6)</f>
        <v>107219</v>
      </c>
      <c r="C7225" s="2" t="s">
        <v>13</v>
      </c>
      <c r="D7225" s="2" t="s">
        <v>20</v>
      </c>
      <c r="E7225" s="2">
        <v>4037.05</v>
      </c>
      <c r="F7225" s="2">
        <v>0.36</v>
      </c>
      <c r="G7225" s="2">
        <f t="shared" si="224"/>
        <v>1453.338</v>
      </c>
      <c r="H7225" s="2">
        <f t="shared" si="225"/>
        <v>2583.7120000000004</v>
      </c>
      <c r="I7225" s="2">
        <v>8</v>
      </c>
      <c r="J7225" s="3">
        <v>45176</v>
      </c>
      <c r="K7225" s="3">
        <v>45178</v>
      </c>
      <c r="L7225" s="2" t="s">
        <v>21</v>
      </c>
      <c r="M7225" s="2" t="s">
        <v>27</v>
      </c>
      <c r="N7225" s="2">
        <v>261.63</v>
      </c>
      <c r="O7225" s="2" t="s">
        <v>34</v>
      </c>
      <c r="P7225" s="2" t="s">
        <v>34</v>
      </c>
    </row>
    <row r="7226" spans="1:16" ht="14.25" hidden="1" customHeight="1" x14ac:dyDescent="0.3">
      <c r="A7226" s="2" t="s">
        <v>7257</v>
      </c>
      <c r="B7226" s="2" t="str">
        <f>RIGHT(DmartSalesData[[#This Row],[order_id]],6)</f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2" t="s">
        <v>23</v>
      </c>
    </row>
    <row r="7227" spans="1:16" ht="14.25" hidden="1" customHeight="1" x14ac:dyDescent="0.3">
      <c r="A7227" s="2" t="s">
        <v>7258</v>
      </c>
      <c r="B7227" s="2" t="str">
        <f>RIGHT(DmartSalesData[[#This Row],[order_id]],6)</f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2" t="s">
        <v>17</v>
      </c>
    </row>
    <row r="7228" spans="1:16" ht="14.25" hidden="1" customHeight="1" x14ac:dyDescent="0.3">
      <c r="A7228" s="2" t="s">
        <v>7259</v>
      </c>
      <c r="B7228" s="2" t="str">
        <f>RIGHT(DmartSalesData[[#This Row],[order_id]],6)</f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2" t="s">
        <v>39</v>
      </c>
    </row>
    <row r="7229" spans="1:16" ht="14.25" hidden="1" customHeight="1" x14ac:dyDescent="0.3">
      <c r="A7229" s="2" t="s">
        <v>7260</v>
      </c>
      <c r="B7229" s="2" t="str">
        <f>RIGHT(DmartSalesData[[#This Row],[order_id]],6)</f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ref="G7229:G7292" si="226">E7229*F7229</f>
        <v>205.2072</v>
      </c>
      <c r="H7229" s="2">
        <f t="shared" ref="H7229:H7292" si="227">E7229-G7229</f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2" t="s">
        <v>48</v>
      </c>
    </row>
    <row r="7230" spans="1:16" ht="14.25" hidden="1" customHeight="1" x14ac:dyDescent="0.3">
      <c r="A7230" s="2" t="s">
        <v>7261</v>
      </c>
      <c r="B7230" s="2" t="str">
        <f>RIGHT(DmartSalesData[[#This Row],[order_id]],6)</f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6"/>
        <v>42.978600000000007</v>
      </c>
      <c r="H7230" s="2">
        <f t="shared" si="227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2" t="s">
        <v>23</v>
      </c>
    </row>
    <row r="7231" spans="1:16" ht="14.25" hidden="1" customHeight="1" x14ac:dyDescent="0.3">
      <c r="A7231" s="2" t="s">
        <v>7262</v>
      </c>
      <c r="B7231" s="2" t="str">
        <f>RIGHT(DmartSalesData[[#This Row],[order_id]],6)</f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6"/>
        <v>393.0145</v>
      </c>
      <c r="H7231" s="2">
        <f t="shared" si="227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2" t="s">
        <v>28</v>
      </c>
    </row>
    <row r="7232" spans="1:16" ht="14.25" hidden="1" customHeight="1" x14ac:dyDescent="0.3">
      <c r="A7232" s="2" t="s">
        <v>7263</v>
      </c>
      <c r="B7232" s="2" t="str">
        <f>RIGHT(DmartSalesData[[#This Row],[order_id]],6)</f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6"/>
        <v>285.512</v>
      </c>
      <c r="H7232" s="2">
        <f t="shared" si="227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2" t="s">
        <v>34</v>
      </c>
    </row>
    <row r="7233" spans="1:16" ht="14.25" hidden="1" customHeight="1" x14ac:dyDescent="0.3">
      <c r="A7233" s="2" t="s">
        <v>7264</v>
      </c>
      <c r="B7233" s="2" t="str">
        <f>RIGHT(DmartSalesData[[#This Row],[order_id]],6)</f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6"/>
        <v>624.21119999999996</v>
      </c>
      <c r="H7233" s="2">
        <f t="shared" si="227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2" t="s">
        <v>28</v>
      </c>
    </row>
    <row r="7234" spans="1:16" ht="14.25" hidden="1" customHeight="1" x14ac:dyDescent="0.3">
      <c r="A7234" s="2" t="s">
        <v>7265</v>
      </c>
      <c r="B7234" s="2" t="str">
        <f>RIGHT(DmartSalesData[[#This Row],[order_id]],6)</f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6"/>
        <v>369.81279999999998</v>
      </c>
      <c r="H7234" s="2">
        <f t="shared" si="227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2" t="s">
        <v>39</v>
      </c>
    </row>
    <row r="7235" spans="1:16" ht="14.25" hidden="1" customHeight="1" x14ac:dyDescent="0.3">
      <c r="A7235" s="2" t="s">
        <v>7266</v>
      </c>
      <c r="B7235" s="2" t="str">
        <f>RIGHT(DmartSalesData[[#This Row],[order_id]],6)</f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si="226"/>
        <v>203.10080000000002</v>
      </c>
      <c r="H7235" s="2">
        <f t="shared" si="227"/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2" t="s">
        <v>23</v>
      </c>
    </row>
    <row r="7236" spans="1:16" ht="14.25" hidden="1" customHeight="1" x14ac:dyDescent="0.3">
      <c r="A7236" s="2" t="s">
        <v>7254</v>
      </c>
      <c r="B7236" s="2" t="str">
        <f>RIGHT(DmartSalesData[[#This Row],[order_id]],6)</f>
        <v>107221</v>
      </c>
      <c r="C7236" s="2" t="s">
        <v>41</v>
      </c>
      <c r="D7236" s="2" t="s">
        <v>14</v>
      </c>
      <c r="E7236" s="2">
        <v>4200.41</v>
      </c>
      <c r="F7236" s="2">
        <v>0.27</v>
      </c>
      <c r="G7236" s="2">
        <f t="shared" si="226"/>
        <v>1134.1107</v>
      </c>
      <c r="H7236" s="2">
        <f t="shared" si="227"/>
        <v>3066.2992999999997</v>
      </c>
      <c r="I7236" s="2">
        <v>4</v>
      </c>
      <c r="J7236" s="3">
        <v>45062</v>
      </c>
      <c r="K7236" s="3">
        <v>45068</v>
      </c>
      <c r="L7236" s="2" t="s">
        <v>31</v>
      </c>
      <c r="M7236" s="2" t="s">
        <v>22</v>
      </c>
      <c r="N7236" s="2">
        <v>539.22</v>
      </c>
      <c r="O7236" s="2" t="s">
        <v>23</v>
      </c>
      <c r="P7236" s="2" t="s">
        <v>23</v>
      </c>
    </row>
    <row r="7237" spans="1:16" ht="14.25" hidden="1" customHeight="1" x14ac:dyDescent="0.3">
      <c r="A7237" s="2" t="s">
        <v>7268</v>
      </c>
      <c r="B7237" s="2" t="str">
        <f>RIGHT(DmartSalesData[[#This Row],[order_id]],6)</f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2" t="s">
        <v>48</v>
      </c>
    </row>
    <row r="7238" spans="1:16" ht="14.25" hidden="1" customHeight="1" x14ac:dyDescent="0.3">
      <c r="A7238" s="2" t="s">
        <v>7269</v>
      </c>
      <c r="B7238" s="2" t="str">
        <f>RIGHT(DmartSalesData[[#This Row],[order_id]],6)</f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2" t="s">
        <v>39</v>
      </c>
    </row>
    <row r="7239" spans="1:16" ht="14.25" hidden="1" customHeight="1" x14ac:dyDescent="0.3">
      <c r="A7239" s="2" t="s">
        <v>7270</v>
      </c>
      <c r="B7239" s="2" t="str">
        <f>RIGHT(DmartSalesData[[#This Row],[order_id]],6)</f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2" t="s">
        <v>28</v>
      </c>
    </row>
    <row r="7240" spans="1:16" ht="14.25" hidden="1" customHeight="1" x14ac:dyDescent="0.3">
      <c r="A7240" s="2" t="s">
        <v>7256</v>
      </c>
      <c r="B7240" s="2" t="str">
        <f>RIGHT(DmartSalesData[[#This Row],[order_id]],6)</f>
        <v>107223</v>
      </c>
      <c r="C7240" s="2" t="s">
        <v>41</v>
      </c>
      <c r="D7240" s="2" t="s">
        <v>20</v>
      </c>
      <c r="E7240" s="2">
        <v>2691.01</v>
      </c>
      <c r="F7240" s="2">
        <v>0.47</v>
      </c>
      <c r="G7240" s="2">
        <f t="shared" si="226"/>
        <v>1264.7746999999999</v>
      </c>
      <c r="H7240" s="2">
        <f t="shared" si="227"/>
        <v>1426.2353000000003</v>
      </c>
      <c r="I7240" s="2">
        <v>8</v>
      </c>
      <c r="J7240" s="3">
        <v>45000</v>
      </c>
      <c r="K7240" s="3">
        <v>45002</v>
      </c>
      <c r="L7240" s="2" t="s">
        <v>21</v>
      </c>
      <c r="M7240" s="2" t="s">
        <v>16</v>
      </c>
      <c r="N7240" s="2">
        <v>486.51</v>
      </c>
      <c r="O7240" s="2" t="s">
        <v>23</v>
      </c>
      <c r="P7240" s="2" t="s">
        <v>23</v>
      </c>
    </row>
    <row r="7241" spans="1:16" ht="14.25" hidden="1" customHeight="1" x14ac:dyDescent="0.3">
      <c r="A7241" s="2" t="s">
        <v>7272</v>
      </c>
      <c r="B7241" s="2" t="str">
        <f>RIGHT(DmartSalesData[[#This Row],[order_id]],6)</f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2" t="s">
        <v>23</v>
      </c>
    </row>
    <row r="7242" spans="1:16" ht="14.25" hidden="1" customHeight="1" x14ac:dyDescent="0.3">
      <c r="A7242" s="2" t="s">
        <v>7273</v>
      </c>
      <c r="B7242" s="2" t="str">
        <f>RIGHT(DmartSalesData[[#This Row],[order_id]],6)</f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2" t="s">
        <v>23</v>
      </c>
    </row>
    <row r="7243" spans="1:16" ht="14.25" hidden="1" customHeight="1" x14ac:dyDescent="0.3">
      <c r="A7243" s="2" t="s">
        <v>7274</v>
      </c>
      <c r="B7243" s="2" t="str">
        <f>RIGHT(DmartSalesData[[#This Row],[order_id]],6)</f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2" t="s">
        <v>17</v>
      </c>
    </row>
    <row r="7244" spans="1:16" ht="14.25" hidden="1" customHeight="1" x14ac:dyDescent="0.3">
      <c r="A7244" s="2" t="s">
        <v>7275</v>
      </c>
      <c r="B7244" s="2" t="str">
        <f>RIGHT(DmartSalesData[[#This Row],[order_id]],6)</f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2" t="s">
        <v>17</v>
      </c>
    </row>
    <row r="7245" spans="1:16" ht="14.25" hidden="1" customHeight="1" x14ac:dyDescent="0.3">
      <c r="A7245" s="2" t="s">
        <v>7276</v>
      </c>
      <c r="B7245" s="2" t="str">
        <f>RIGHT(DmartSalesData[[#This Row],[order_id]],6)</f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2" t="s">
        <v>17</v>
      </c>
    </row>
    <row r="7246" spans="1:16" ht="14.25" hidden="1" customHeight="1" x14ac:dyDescent="0.3">
      <c r="A7246" s="2" t="s">
        <v>7267</v>
      </c>
      <c r="B7246" s="2" t="str">
        <f>RIGHT(DmartSalesData[[#This Row],[order_id]],6)</f>
        <v>107234</v>
      </c>
      <c r="C7246" s="2" t="s">
        <v>13</v>
      </c>
      <c r="D7246" s="2" t="s">
        <v>36</v>
      </c>
      <c r="E7246" s="2">
        <v>4424.0600000000004</v>
      </c>
      <c r="F7246" s="2">
        <v>0.24</v>
      </c>
      <c r="G7246" s="2">
        <f t="shared" si="226"/>
        <v>1061.7744</v>
      </c>
      <c r="H7246" s="2">
        <f t="shared" si="227"/>
        <v>3362.2856000000002</v>
      </c>
      <c r="I7246" s="2">
        <v>2</v>
      </c>
      <c r="J7246" s="3">
        <v>44987</v>
      </c>
      <c r="K7246" s="3">
        <v>44989</v>
      </c>
      <c r="L7246" s="2" t="s">
        <v>31</v>
      </c>
      <c r="M7246" s="2" t="s">
        <v>16</v>
      </c>
      <c r="N7246" s="2">
        <v>987.83</v>
      </c>
      <c r="O7246" s="2" t="s">
        <v>34</v>
      </c>
      <c r="P7246" s="2" t="s">
        <v>34</v>
      </c>
    </row>
    <row r="7247" spans="1:16" ht="14.25" hidden="1" customHeight="1" x14ac:dyDescent="0.3">
      <c r="A7247" s="2" t="s">
        <v>7278</v>
      </c>
      <c r="B7247" s="2" t="str">
        <f>RIGHT(DmartSalesData[[#This Row],[order_id]],6)</f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2" t="s">
        <v>48</v>
      </c>
    </row>
    <row r="7248" spans="1:16" ht="14.25" hidden="1" customHeight="1" x14ac:dyDescent="0.3">
      <c r="A7248" s="2" t="s">
        <v>7279</v>
      </c>
      <c r="B7248" s="2" t="str">
        <f>RIGHT(DmartSalesData[[#This Row],[order_id]],6)</f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2" t="s">
        <v>17</v>
      </c>
    </row>
    <row r="7249" spans="1:16" ht="14.25" hidden="1" customHeight="1" x14ac:dyDescent="0.3">
      <c r="A7249" s="2" t="s">
        <v>7280</v>
      </c>
      <c r="B7249" s="2" t="str">
        <f>RIGHT(DmartSalesData[[#This Row],[order_id]],6)</f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2" t="s">
        <v>23</v>
      </c>
    </row>
    <row r="7250" spans="1:16" ht="14.25" hidden="1" customHeight="1" x14ac:dyDescent="0.3">
      <c r="A7250" s="2" t="s">
        <v>7281</v>
      </c>
      <c r="B7250" s="2" t="str">
        <f>RIGHT(DmartSalesData[[#This Row],[order_id]],6)</f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2" t="s">
        <v>34</v>
      </c>
    </row>
    <row r="7251" spans="1:16" ht="14.25" hidden="1" customHeight="1" x14ac:dyDescent="0.3">
      <c r="A7251" s="2" t="s">
        <v>7282</v>
      </c>
      <c r="B7251" s="2" t="str">
        <f>RIGHT(DmartSalesData[[#This Row],[order_id]],6)</f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2" t="s">
        <v>48</v>
      </c>
    </row>
    <row r="7252" spans="1:16" ht="14.25" hidden="1" customHeight="1" x14ac:dyDescent="0.3">
      <c r="A7252" s="2" t="s">
        <v>7271</v>
      </c>
      <c r="B7252" s="2" t="str">
        <f>RIGHT(DmartSalesData[[#This Row],[order_id]],6)</f>
        <v>107238</v>
      </c>
      <c r="C7252" s="2" t="s">
        <v>41</v>
      </c>
      <c r="D7252" s="2" t="s">
        <v>14</v>
      </c>
      <c r="E7252" s="2">
        <v>4235.3599999999997</v>
      </c>
      <c r="F7252" s="2">
        <v>0.36</v>
      </c>
      <c r="G7252" s="2">
        <f t="shared" si="226"/>
        <v>1524.7295999999999</v>
      </c>
      <c r="H7252" s="2">
        <f t="shared" si="227"/>
        <v>2710.6304</v>
      </c>
      <c r="I7252" s="2">
        <v>3</v>
      </c>
      <c r="J7252" s="3">
        <v>45429</v>
      </c>
      <c r="K7252" s="3">
        <v>45431</v>
      </c>
      <c r="L7252" s="2" t="s">
        <v>31</v>
      </c>
      <c r="M7252" s="2" t="s">
        <v>27</v>
      </c>
      <c r="N7252" s="2">
        <v>1072.3</v>
      </c>
      <c r="O7252" s="2" t="s">
        <v>48</v>
      </c>
      <c r="P7252" s="2" t="s">
        <v>48</v>
      </c>
    </row>
    <row r="7253" spans="1:16" ht="14.25" hidden="1" customHeight="1" x14ac:dyDescent="0.3">
      <c r="A7253" s="2" t="s">
        <v>7284</v>
      </c>
      <c r="B7253" s="2" t="str">
        <f>RIGHT(DmartSalesData[[#This Row],[order_id]],6)</f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2" t="s">
        <v>39</v>
      </c>
    </row>
    <row r="7254" spans="1:16" ht="14.25" hidden="1" customHeight="1" x14ac:dyDescent="0.3">
      <c r="A7254" s="2" t="s">
        <v>7285</v>
      </c>
      <c r="B7254" s="2" t="str">
        <f>RIGHT(DmartSalesData[[#This Row],[order_id]],6)</f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2" t="s">
        <v>17</v>
      </c>
    </row>
    <row r="7255" spans="1:16" ht="14.25" hidden="1" customHeight="1" x14ac:dyDescent="0.3">
      <c r="A7255" s="2" t="s">
        <v>7286</v>
      </c>
      <c r="B7255" s="2" t="str">
        <f>RIGHT(DmartSalesData[[#This Row],[order_id]],6)</f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2" t="s">
        <v>28</v>
      </c>
    </row>
    <row r="7256" spans="1:16" ht="14.25" hidden="1" customHeight="1" x14ac:dyDescent="0.3">
      <c r="A7256" s="2" t="s">
        <v>7277</v>
      </c>
      <c r="B7256" s="2" t="str">
        <f>RIGHT(DmartSalesData[[#This Row],[order_id]],6)</f>
        <v>107244</v>
      </c>
      <c r="C7256" s="2" t="s">
        <v>41</v>
      </c>
      <c r="D7256" s="2" t="s">
        <v>26</v>
      </c>
      <c r="E7256" s="2">
        <v>4496.16</v>
      </c>
      <c r="F7256" s="2">
        <v>0.3</v>
      </c>
      <c r="G7256" s="2">
        <f t="shared" si="226"/>
        <v>1348.848</v>
      </c>
      <c r="H7256" s="2">
        <f t="shared" si="227"/>
        <v>3147.3119999999999</v>
      </c>
      <c r="I7256" s="2">
        <v>3</v>
      </c>
      <c r="J7256" s="3">
        <v>45381</v>
      </c>
      <c r="K7256" s="3">
        <v>45383</v>
      </c>
      <c r="L7256" s="2" t="s">
        <v>15</v>
      </c>
      <c r="M7256" s="2" t="s">
        <v>22</v>
      </c>
      <c r="N7256" s="2">
        <v>1200.3499999999999</v>
      </c>
      <c r="O7256" s="2" t="s">
        <v>23</v>
      </c>
      <c r="P7256" s="2" t="s">
        <v>23</v>
      </c>
    </row>
    <row r="7257" spans="1:16" ht="14.25" hidden="1" customHeight="1" x14ac:dyDescent="0.3">
      <c r="A7257" s="2" t="s">
        <v>7288</v>
      </c>
      <c r="B7257" s="2" t="str">
        <f>RIGHT(DmartSalesData[[#This Row],[order_id]],6)</f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2" t="s">
        <v>17</v>
      </c>
    </row>
    <row r="7258" spans="1:16" ht="14.25" hidden="1" customHeight="1" x14ac:dyDescent="0.3">
      <c r="A7258" s="2" t="s">
        <v>7289</v>
      </c>
      <c r="B7258" s="2" t="str">
        <f>RIGHT(DmartSalesData[[#This Row],[order_id]],6)</f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2" t="s">
        <v>17</v>
      </c>
    </row>
    <row r="7259" spans="1:16" ht="14.25" hidden="1" customHeight="1" x14ac:dyDescent="0.3">
      <c r="A7259" s="2" t="s">
        <v>7290</v>
      </c>
      <c r="B7259" s="2" t="str">
        <f>RIGHT(DmartSalesData[[#This Row],[order_id]],6)</f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2" t="s">
        <v>39</v>
      </c>
    </row>
    <row r="7260" spans="1:16" ht="14.25" hidden="1" customHeight="1" x14ac:dyDescent="0.3">
      <c r="A7260" s="2" t="s">
        <v>7291</v>
      </c>
      <c r="B7260" s="2" t="str">
        <f>RIGHT(DmartSalesData[[#This Row],[order_id]],6)</f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2" t="s">
        <v>34</v>
      </c>
    </row>
    <row r="7261" spans="1:16" ht="14.25" hidden="1" customHeight="1" x14ac:dyDescent="0.3">
      <c r="A7261" s="2" t="s">
        <v>7292</v>
      </c>
      <c r="B7261" s="2" t="str">
        <f>RIGHT(DmartSalesData[[#This Row],[order_id]],6)</f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2" t="s">
        <v>23</v>
      </c>
    </row>
    <row r="7262" spans="1:16" ht="14.25" hidden="1" customHeight="1" x14ac:dyDescent="0.3">
      <c r="A7262" s="2" t="s">
        <v>7293</v>
      </c>
      <c r="B7262" s="2" t="str">
        <f>RIGHT(DmartSalesData[[#This Row],[order_id]],6)</f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2" t="s">
        <v>28</v>
      </c>
    </row>
    <row r="7263" spans="1:16" ht="14.25" hidden="1" customHeight="1" x14ac:dyDescent="0.3">
      <c r="A7263" s="2" t="s">
        <v>7294</v>
      </c>
      <c r="B7263" s="2" t="str">
        <f>RIGHT(DmartSalesData[[#This Row],[order_id]],6)</f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2" t="s">
        <v>34</v>
      </c>
    </row>
    <row r="7264" spans="1:16" ht="14.25" hidden="1" customHeight="1" x14ac:dyDescent="0.3">
      <c r="A7264" s="2" t="s">
        <v>7295</v>
      </c>
      <c r="B7264" s="2" t="str">
        <f>RIGHT(DmartSalesData[[#This Row],[order_id]],6)</f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2" t="s">
        <v>23</v>
      </c>
    </row>
    <row r="7265" spans="1:16" ht="14.25" hidden="1" customHeight="1" x14ac:dyDescent="0.3">
      <c r="A7265" s="2" t="s">
        <v>7296</v>
      </c>
      <c r="B7265" s="2" t="str">
        <f>RIGHT(DmartSalesData[[#This Row],[order_id]],6)</f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2" t="s">
        <v>28</v>
      </c>
    </row>
    <row r="7266" spans="1:16" ht="14.25" hidden="1" customHeight="1" x14ac:dyDescent="0.3">
      <c r="A7266" s="2" t="s">
        <v>7283</v>
      </c>
      <c r="B7266" s="2" t="str">
        <f>RIGHT(DmartSalesData[[#This Row],[order_id]],6)</f>
        <v>107250</v>
      </c>
      <c r="C7266" s="2" t="s">
        <v>41</v>
      </c>
      <c r="D7266" s="2" t="s">
        <v>26</v>
      </c>
      <c r="E7266" s="2">
        <v>4336.74</v>
      </c>
      <c r="F7266" s="2">
        <v>0.28000000000000003</v>
      </c>
      <c r="G7266" s="2">
        <f t="shared" si="226"/>
        <v>1214.2872</v>
      </c>
      <c r="H7266" s="2">
        <f t="shared" si="227"/>
        <v>3122.4528</v>
      </c>
      <c r="I7266" s="2">
        <v>7</v>
      </c>
      <c r="J7266" s="3">
        <v>45532</v>
      </c>
      <c r="K7266" s="3">
        <v>45536</v>
      </c>
      <c r="L7266" s="2" t="s">
        <v>21</v>
      </c>
      <c r="M7266" s="2" t="s">
        <v>22</v>
      </c>
      <c r="N7266" s="2">
        <v>1163.51</v>
      </c>
      <c r="O7266" s="2" t="s">
        <v>34</v>
      </c>
      <c r="P7266" s="2" t="s">
        <v>34</v>
      </c>
    </row>
    <row r="7267" spans="1:16" ht="14.25" hidden="1" customHeight="1" x14ac:dyDescent="0.3">
      <c r="A7267" s="2" t="s">
        <v>7287</v>
      </c>
      <c r="B7267" s="2" t="str">
        <f>RIGHT(DmartSalesData[[#This Row],[order_id]],6)</f>
        <v>107254</v>
      </c>
      <c r="C7267" s="2" t="s">
        <v>13</v>
      </c>
      <c r="D7267" s="2" t="s">
        <v>14</v>
      </c>
      <c r="E7267" s="2">
        <v>3888.5</v>
      </c>
      <c r="F7267" s="2">
        <v>0.47</v>
      </c>
      <c r="G7267" s="2">
        <f t="shared" si="226"/>
        <v>1827.5949999999998</v>
      </c>
      <c r="H7267" s="2">
        <f t="shared" si="227"/>
        <v>2060.9050000000002</v>
      </c>
      <c r="I7267" s="2">
        <v>8</v>
      </c>
      <c r="J7267" s="3">
        <v>45004</v>
      </c>
      <c r="K7267" s="3">
        <v>45007</v>
      </c>
      <c r="L7267" s="2" t="s">
        <v>31</v>
      </c>
      <c r="M7267" s="2" t="s">
        <v>16</v>
      </c>
      <c r="N7267" s="2">
        <v>469.52</v>
      </c>
      <c r="O7267" s="2" t="s">
        <v>34</v>
      </c>
      <c r="P7267" s="2" t="s">
        <v>34</v>
      </c>
    </row>
    <row r="7268" spans="1:16" ht="14.25" hidden="1" customHeight="1" x14ac:dyDescent="0.3">
      <c r="A7268" s="2" t="s">
        <v>7299</v>
      </c>
      <c r="B7268" s="2" t="str">
        <f>RIGHT(DmartSalesData[[#This Row],[order_id]],6)</f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2" t="s">
        <v>48</v>
      </c>
    </row>
    <row r="7269" spans="1:16" ht="14.25" hidden="1" customHeight="1" x14ac:dyDescent="0.3">
      <c r="A7269" s="2" t="s">
        <v>7300</v>
      </c>
      <c r="B7269" s="2" t="str">
        <f>RIGHT(DmartSalesData[[#This Row],[order_id]],6)</f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2" t="s">
        <v>17</v>
      </c>
    </row>
    <row r="7270" spans="1:16" ht="14.25" hidden="1" customHeight="1" x14ac:dyDescent="0.3">
      <c r="A7270" s="2" t="s">
        <v>7301</v>
      </c>
      <c r="B7270" s="2" t="str">
        <f>RIGHT(DmartSalesData[[#This Row],[order_id]],6)</f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2" t="s">
        <v>23</v>
      </c>
    </row>
    <row r="7271" spans="1:16" ht="14.25" hidden="1" customHeight="1" x14ac:dyDescent="0.3">
      <c r="A7271" s="2" t="s">
        <v>7302</v>
      </c>
      <c r="B7271" s="2" t="str">
        <f>RIGHT(DmartSalesData[[#This Row],[order_id]],6)</f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2" t="s">
        <v>39</v>
      </c>
    </row>
    <row r="7272" spans="1:16" ht="14.25" hidden="1" customHeight="1" x14ac:dyDescent="0.3">
      <c r="A7272" s="2" t="s">
        <v>7303</v>
      </c>
      <c r="B7272" s="2" t="str">
        <f>RIGHT(DmartSalesData[[#This Row],[order_id]],6)</f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2" t="s">
        <v>23</v>
      </c>
    </row>
    <row r="7273" spans="1:16" ht="14.25" hidden="1" customHeight="1" x14ac:dyDescent="0.3">
      <c r="A7273" s="2" t="s">
        <v>7304</v>
      </c>
      <c r="B7273" s="2" t="str">
        <f>RIGHT(DmartSalesData[[#This Row],[order_id]],6)</f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2" t="s">
        <v>48</v>
      </c>
    </row>
    <row r="7274" spans="1:16" ht="14.25" hidden="1" customHeight="1" x14ac:dyDescent="0.3">
      <c r="A7274" s="2" t="s">
        <v>7305</v>
      </c>
      <c r="B7274" s="2" t="str">
        <f>RIGHT(DmartSalesData[[#This Row],[order_id]],6)</f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2" t="s">
        <v>23</v>
      </c>
    </row>
    <row r="7275" spans="1:16" ht="14.25" hidden="1" customHeight="1" x14ac:dyDescent="0.3">
      <c r="A7275" s="2" t="s">
        <v>7306</v>
      </c>
      <c r="B7275" s="2" t="str">
        <f>RIGHT(DmartSalesData[[#This Row],[order_id]],6)</f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2" t="s">
        <v>34</v>
      </c>
    </row>
    <row r="7276" spans="1:16" ht="14.25" hidden="1" customHeight="1" x14ac:dyDescent="0.3">
      <c r="A7276" s="2" t="s">
        <v>7307</v>
      </c>
      <c r="B7276" s="2" t="str">
        <f>RIGHT(DmartSalesData[[#This Row],[order_id]],6)</f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2" t="s">
        <v>23</v>
      </c>
    </row>
    <row r="7277" spans="1:16" ht="14.25" hidden="1" customHeight="1" x14ac:dyDescent="0.3">
      <c r="A7277" s="2" t="s">
        <v>7308</v>
      </c>
      <c r="B7277" s="2" t="str">
        <f>RIGHT(DmartSalesData[[#This Row],[order_id]],6)</f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2" t="s">
        <v>48</v>
      </c>
    </row>
    <row r="7278" spans="1:16" ht="14.25" hidden="1" customHeight="1" x14ac:dyDescent="0.3">
      <c r="A7278" s="2" t="s">
        <v>7309</v>
      </c>
      <c r="B7278" s="2" t="str">
        <f>RIGHT(DmartSalesData[[#This Row],[order_id]],6)</f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2" t="s">
        <v>39</v>
      </c>
    </row>
    <row r="7279" spans="1:16" ht="14.25" hidden="1" customHeight="1" x14ac:dyDescent="0.3">
      <c r="A7279" s="2" t="s">
        <v>7297</v>
      </c>
      <c r="B7279" s="2" t="str">
        <f>RIGHT(DmartSalesData[[#This Row],[order_id]],6)</f>
        <v>107264</v>
      </c>
      <c r="C7279" s="2" t="s">
        <v>25</v>
      </c>
      <c r="D7279" s="2" t="s">
        <v>36</v>
      </c>
      <c r="E7279" s="2">
        <v>4127.32</v>
      </c>
      <c r="F7279" s="2">
        <v>0.45</v>
      </c>
      <c r="G7279" s="2">
        <f t="shared" si="226"/>
        <v>1857.2939999999999</v>
      </c>
      <c r="H7279" s="2">
        <f t="shared" si="227"/>
        <v>2270.0259999999998</v>
      </c>
      <c r="I7279" s="2">
        <v>1</v>
      </c>
      <c r="J7279" s="3">
        <v>45365</v>
      </c>
      <c r="K7279" s="3">
        <v>45367</v>
      </c>
      <c r="L7279" s="2" t="s">
        <v>21</v>
      </c>
      <c r="M7279" s="2" t="s">
        <v>27</v>
      </c>
      <c r="N7279" s="2">
        <v>448.4</v>
      </c>
      <c r="O7279" s="2" t="s">
        <v>23</v>
      </c>
      <c r="P7279" s="2" t="s">
        <v>23</v>
      </c>
    </row>
    <row r="7280" spans="1:16" ht="14.25" hidden="1" customHeight="1" x14ac:dyDescent="0.3">
      <c r="A7280" s="2" t="s">
        <v>7311</v>
      </c>
      <c r="B7280" s="2" t="str">
        <f>RIGHT(DmartSalesData[[#This Row],[order_id]],6)</f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2" t="s">
        <v>48</v>
      </c>
    </row>
    <row r="7281" spans="1:16" ht="14.25" hidden="1" customHeight="1" x14ac:dyDescent="0.3">
      <c r="A7281" s="2" t="s">
        <v>7298</v>
      </c>
      <c r="B7281" s="2" t="str">
        <f>RIGHT(DmartSalesData[[#This Row],[order_id]],6)</f>
        <v>107265</v>
      </c>
      <c r="C7281" s="2" t="s">
        <v>25</v>
      </c>
      <c r="D7281" s="2" t="s">
        <v>36</v>
      </c>
      <c r="E7281" s="2">
        <v>4935.93</v>
      </c>
      <c r="F7281" s="2">
        <v>0.44</v>
      </c>
      <c r="G7281" s="2">
        <f t="shared" si="226"/>
        <v>2171.8092000000001</v>
      </c>
      <c r="H7281" s="2">
        <f t="shared" si="227"/>
        <v>2764.1208000000001</v>
      </c>
      <c r="I7281" s="2">
        <v>1</v>
      </c>
      <c r="J7281" s="3">
        <v>45201</v>
      </c>
      <c r="K7281" s="3">
        <v>45208</v>
      </c>
      <c r="L7281" s="2" t="s">
        <v>21</v>
      </c>
      <c r="M7281" s="2" t="s">
        <v>22</v>
      </c>
      <c r="N7281" s="2">
        <v>756.04</v>
      </c>
      <c r="O7281" s="2" t="s">
        <v>34</v>
      </c>
      <c r="P7281" s="2" t="s">
        <v>34</v>
      </c>
    </row>
    <row r="7282" spans="1:16" ht="14.25" hidden="1" customHeight="1" x14ac:dyDescent="0.3">
      <c r="A7282" s="2" t="s">
        <v>7313</v>
      </c>
      <c r="B7282" s="2" t="str">
        <f>RIGHT(DmartSalesData[[#This Row],[order_id]],6)</f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2" t="s">
        <v>23</v>
      </c>
    </row>
    <row r="7283" spans="1:16" ht="14.25" hidden="1" customHeight="1" x14ac:dyDescent="0.3">
      <c r="A7283" s="2" t="s">
        <v>7314</v>
      </c>
      <c r="B7283" s="2" t="str">
        <f>RIGHT(DmartSalesData[[#This Row],[order_id]],6)</f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2" t="s">
        <v>34</v>
      </c>
    </row>
    <row r="7284" spans="1:16" ht="14.25" hidden="1" customHeight="1" x14ac:dyDescent="0.3">
      <c r="A7284" s="2" t="s">
        <v>7315</v>
      </c>
      <c r="B7284" s="2" t="str">
        <f>RIGHT(DmartSalesData[[#This Row],[order_id]],6)</f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2" t="s">
        <v>34</v>
      </c>
    </row>
    <row r="7285" spans="1:16" ht="14.25" hidden="1" customHeight="1" x14ac:dyDescent="0.3">
      <c r="A7285" s="2" t="s">
        <v>7310</v>
      </c>
      <c r="B7285" s="2" t="str">
        <f>RIGHT(DmartSalesData[[#This Row],[order_id]],6)</f>
        <v>107277</v>
      </c>
      <c r="C7285" s="2" t="s">
        <v>19</v>
      </c>
      <c r="D7285" s="2" t="s">
        <v>33</v>
      </c>
      <c r="E7285" s="2">
        <v>4175.8900000000003</v>
      </c>
      <c r="F7285" s="2">
        <v>0.27</v>
      </c>
      <c r="G7285" s="2">
        <f t="shared" si="226"/>
        <v>1127.4903000000002</v>
      </c>
      <c r="H7285" s="2">
        <f t="shared" si="227"/>
        <v>3048.3996999999999</v>
      </c>
      <c r="I7285" s="2">
        <v>3</v>
      </c>
      <c r="J7285" s="3">
        <v>45134</v>
      </c>
      <c r="K7285" s="3">
        <v>45139</v>
      </c>
      <c r="L7285" s="2" t="s">
        <v>31</v>
      </c>
      <c r="M7285" s="2" t="s">
        <v>16</v>
      </c>
      <c r="N7285" s="2">
        <v>806.75</v>
      </c>
      <c r="O7285" s="2" t="s">
        <v>28</v>
      </c>
      <c r="P7285" s="2" t="s">
        <v>28</v>
      </c>
    </row>
    <row r="7286" spans="1:16" ht="14.25" hidden="1" customHeight="1" x14ac:dyDescent="0.3">
      <c r="A7286" s="2" t="s">
        <v>7317</v>
      </c>
      <c r="B7286" s="2" t="str">
        <f>RIGHT(DmartSalesData[[#This Row],[order_id]],6)</f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2" t="s">
        <v>48</v>
      </c>
    </row>
    <row r="7287" spans="1:16" ht="14.25" hidden="1" customHeight="1" x14ac:dyDescent="0.3">
      <c r="A7287" s="2" t="s">
        <v>7318</v>
      </c>
      <c r="B7287" s="2" t="str">
        <f>RIGHT(DmartSalesData[[#This Row],[order_id]],6)</f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2" t="s">
        <v>28</v>
      </c>
    </row>
    <row r="7288" spans="1:16" ht="14.25" hidden="1" customHeight="1" x14ac:dyDescent="0.3">
      <c r="A7288" s="2" t="s">
        <v>7319</v>
      </c>
      <c r="B7288" s="2" t="str">
        <f>RIGHT(DmartSalesData[[#This Row],[order_id]],6)</f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2" t="s">
        <v>34</v>
      </c>
    </row>
    <row r="7289" spans="1:16" ht="14.25" hidden="1" customHeight="1" x14ac:dyDescent="0.3">
      <c r="A7289" s="2" t="s">
        <v>7312</v>
      </c>
      <c r="B7289" s="2" t="str">
        <f>RIGHT(DmartSalesData[[#This Row],[order_id]],6)</f>
        <v>107279</v>
      </c>
      <c r="C7289" s="2" t="s">
        <v>13</v>
      </c>
      <c r="D7289" s="2" t="s">
        <v>14</v>
      </c>
      <c r="E7289" s="2">
        <v>3329.22</v>
      </c>
      <c r="F7289" s="2">
        <v>0.44</v>
      </c>
      <c r="G7289" s="2">
        <f t="shared" si="226"/>
        <v>1464.8568</v>
      </c>
      <c r="H7289" s="2">
        <f t="shared" si="227"/>
        <v>1864.3631999999998</v>
      </c>
      <c r="I7289" s="2">
        <v>7</v>
      </c>
      <c r="J7289" s="3">
        <v>45458</v>
      </c>
      <c r="K7289" s="3">
        <v>45464</v>
      </c>
      <c r="L7289" s="2" t="s">
        <v>31</v>
      </c>
      <c r="M7289" s="2" t="s">
        <v>27</v>
      </c>
      <c r="N7289" s="2">
        <v>746.92</v>
      </c>
      <c r="O7289" s="2" t="s">
        <v>23</v>
      </c>
      <c r="P7289" s="2" t="s">
        <v>23</v>
      </c>
    </row>
    <row r="7290" spans="1:16" ht="14.25" hidden="1" customHeight="1" x14ac:dyDescent="0.3">
      <c r="A7290" s="2" t="s">
        <v>7321</v>
      </c>
      <c r="B7290" s="2" t="str">
        <f>RIGHT(DmartSalesData[[#This Row],[order_id]],6)</f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2" t="s">
        <v>48</v>
      </c>
    </row>
    <row r="7291" spans="1:16" ht="14.25" hidden="1" customHeight="1" x14ac:dyDescent="0.3">
      <c r="A7291" s="2" t="s">
        <v>7322</v>
      </c>
      <c r="B7291" s="2" t="str">
        <f>RIGHT(DmartSalesData[[#This Row],[order_id]],6)</f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2" t="s">
        <v>39</v>
      </c>
    </row>
    <row r="7292" spans="1:16" ht="14.25" hidden="1" customHeight="1" x14ac:dyDescent="0.3">
      <c r="A7292" s="2" t="s">
        <v>7316</v>
      </c>
      <c r="B7292" s="2" t="str">
        <f>RIGHT(DmartSalesData[[#This Row],[order_id]],6)</f>
        <v>107283</v>
      </c>
      <c r="C7292" s="2" t="s">
        <v>25</v>
      </c>
      <c r="D7292" s="2" t="s">
        <v>14</v>
      </c>
      <c r="E7292" s="2">
        <v>3282.45</v>
      </c>
      <c r="F7292" s="2">
        <v>0.32</v>
      </c>
      <c r="G7292" s="2">
        <f t="shared" si="226"/>
        <v>1050.384</v>
      </c>
      <c r="H7292" s="2">
        <f t="shared" si="227"/>
        <v>2232.0659999999998</v>
      </c>
      <c r="I7292" s="2">
        <v>3</v>
      </c>
      <c r="J7292" s="3">
        <v>45396</v>
      </c>
      <c r="K7292" s="3">
        <v>45399</v>
      </c>
      <c r="L7292" s="2" t="s">
        <v>21</v>
      </c>
      <c r="M7292" s="2" t="s">
        <v>16</v>
      </c>
      <c r="N7292" s="2">
        <v>231.81</v>
      </c>
      <c r="O7292" s="2" t="s">
        <v>17</v>
      </c>
      <c r="P7292" s="2" t="s">
        <v>17</v>
      </c>
    </row>
    <row r="7293" spans="1:16" ht="14.25" hidden="1" customHeight="1" x14ac:dyDescent="0.3">
      <c r="A7293" s="2" t="s">
        <v>7324</v>
      </c>
      <c r="B7293" s="2" t="str">
        <f>RIGHT(DmartSalesData[[#This Row],[order_id]],6)</f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ref="G7293:G7356" si="228">E7293*F7293</f>
        <v>13.128</v>
      </c>
      <c r="H7293" s="2">
        <f t="shared" ref="H7293:H7356" si="229">E7293-G7293</f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2" t="s">
        <v>17</v>
      </c>
    </row>
    <row r="7294" spans="1:16" ht="14.25" hidden="1" customHeight="1" x14ac:dyDescent="0.3">
      <c r="A7294" s="2" t="s">
        <v>7320</v>
      </c>
      <c r="B7294" s="2" t="str">
        <f>RIGHT(DmartSalesData[[#This Row],[order_id]],6)</f>
        <v>107287</v>
      </c>
      <c r="C7294" s="2" t="s">
        <v>19</v>
      </c>
      <c r="D7294" s="2" t="s">
        <v>33</v>
      </c>
      <c r="E7294" s="2">
        <v>4821.67</v>
      </c>
      <c r="F7294" s="2">
        <v>0.32</v>
      </c>
      <c r="G7294" s="2">
        <f t="shared" si="228"/>
        <v>1542.9344000000001</v>
      </c>
      <c r="H7294" s="2">
        <f t="shared" si="229"/>
        <v>3278.7356</v>
      </c>
      <c r="I7294" s="2">
        <v>5</v>
      </c>
      <c r="J7294" s="3">
        <v>45141</v>
      </c>
      <c r="K7294" s="3">
        <v>45147</v>
      </c>
      <c r="L7294" s="2" t="s">
        <v>15</v>
      </c>
      <c r="M7294" s="2" t="s">
        <v>16</v>
      </c>
      <c r="N7294" s="2">
        <v>1240.47</v>
      </c>
      <c r="O7294" s="2" t="s">
        <v>17</v>
      </c>
      <c r="P7294" s="2" t="s">
        <v>17</v>
      </c>
    </row>
    <row r="7295" spans="1:16" ht="14.25" hidden="1" customHeight="1" x14ac:dyDescent="0.3">
      <c r="A7295" s="2" t="s">
        <v>7326</v>
      </c>
      <c r="B7295" s="2" t="str">
        <f>RIGHT(DmartSalesData[[#This Row],[order_id]],6)</f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8"/>
        <v>66.816199999999995</v>
      </c>
      <c r="H7295" s="2">
        <f t="shared" si="229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2" t="s">
        <v>39</v>
      </c>
    </row>
    <row r="7296" spans="1:16" ht="14.25" hidden="1" customHeight="1" x14ac:dyDescent="0.3">
      <c r="A7296" s="2" t="s">
        <v>7327</v>
      </c>
      <c r="B7296" s="2" t="str">
        <f>RIGHT(DmartSalesData[[#This Row],[order_id]],6)</f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8"/>
        <v>512.57039999999995</v>
      </c>
      <c r="H7296" s="2">
        <f t="shared" si="229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2" t="s">
        <v>23</v>
      </c>
    </row>
    <row r="7297" spans="1:16" ht="14.25" hidden="1" customHeight="1" x14ac:dyDescent="0.3">
      <c r="A7297" s="2" t="s">
        <v>7328</v>
      </c>
      <c r="B7297" s="2" t="str">
        <f>RIGHT(DmartSalesData[[#This Row],[order_id]],6)</f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8"/>
        <v>152.5008</v>
      </c>
      <c r="H7297" s="2">
        <f t="shared" si="229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2" t="s">
        <v>34</v>
      </c>
    </row>
    <row r="7298" spans="1:16" ht="14.25" hidden="1" customHeight="1" x14ac:dyDescent="0.3">
      <c r="A7298" s="2" t="s">
        <v>7323</v>
      </c>
      <c r="B7298" s="2" t="str">
        <f>RIGHT(DmartSalesData[[#This Row],[order_id]],6)</f>
        <v>107290</v>
      </c>
      <c r="C7298" s="2" t="s">
        <v>19</v>
      </c>
      <c r="D7298" s="2" t="s">
        <v>33</v>
      </c>
      <c r="E7298" s="2">
        <v>4921.2</v>
      </c>
      <c r="F7298" s="2">
        <v>0.27</v>
      </c>
      <c r="G7298" s="2">
        <f t="shared" si="228"/>
        <v>1328.7239999999999</v>
      </c>
      <c r="H7298" s="2">
        <f t="shared" si="229"/>
        <v>3592.4759999999997</v>
      </c>
      <c r="I7298" s="2">
        <v>9</v>
      </c>
      <c r="J7298" s="3">
        <v>45612</v>
      </c>
      <c r="K7298" s="3">
        <v>45617</v>
      </c>
      <c r="L7298" s="2" t="s">
        <v>21</v>
      </c>
      <c r="M7298" s="2" t="s">
        <v>27</v>
      </c>
      <c r="N7298" s="2">
        <v>1383.79</v>
      </c>
      <c r="O7298" s="2" t="s">
        <v>48</v>
      </c>
      <c r="P7298" s="2" t="s">
        <v>48</v>
      </c>
    </row>
    <row r="7299" spans="1:16" ht="14.25" hidden="1" customHeight="1" x14ac:dyDescent="0.3">
      <c r="A7299" s="2" t="s">
        <v>7330</v>
      </c>
      <c r="B7299" s="2" t="str">
        <f>RIGHT(DmartSalesData[[#This Row],[order_id]],6)</f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si="228"/>
        <v>289.38329999999996</v>
      </c>
      <c r="H7299" s="2">
        <f t="shared" si="229"/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2" t="s">
        <v>17</v>
      </c>
    </row>
    <row r="7300" spans="1:16" ht="14.25" hidden="1" customHeight="1" x14ac:dyDescent="0.3">
      <c r="A7300" s="2" t="s">
        <v>7331</v>
      </c>
      <c r="B7300" s="2" t="str">
        <f>RIGHT(DmartSalesData[[#This Row],[order_id]],6)</f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2" t="s">
        <v>48</v>
      </c>
    </row>
    <row r="7301" spans="1:16" ht="14.25" hidden="1" customHeight="1" x14ac:dyDescent="0.3">
      <c r="A7301" s="2" t="s">
        <v>7325</v>
      </c>
      <c r="B7301" s="2" t="str">
        <f>RIGHT(DmartSalesData[[#This Row],[order_id]],6)</f>
        <v>107292</v>
      </c>
      <c r="C7301" s="2" t="s">
        <v>41</v>
      </c>
      <c r="D7301" s="2" t="s">
        <v>14</v>
      </c>
      <c r="E7301" s="2">
        <v>4962.3900000000003</v>
      </c>
      <c r="F7301" s="2">
        <v>0.36</v>
      </c>
      <c r="G7301" s="2">
        <f t="shared" si="228"/>
        <v>1786.4604000000002</v>
      </c>
      <c r="H7301" s="2">
        <f t="shared" si="229"/>
        <v>3175.9296000000004</v>
      </c>
      <c r="I7301" s="2">
        <v>4</v>
      </c>
      <c r="J7301" s="3">
        <v>45168</v>
      </c>
      <c r="K7301" s="3">
        <v>45171</v>
      </c>
      <c r="L7301" s="2" t="s">
        <v>21</v>
      </c>
      <c r="M7301" s="2" t="s">
        <v>27</v>
      </c>
      <c r="N7301" s="2">
        <v>933.7</v>
      </c>
      <c r="O7301" s="2" t="s">
        <v>34</v>
      </c>
      <c r="P7301" s="2" t="s">
        <v>34</v>
      </c>
    </row>
    <row r="7302" spans="1:16" ht="14.25" hidden="1" customHeight="1" x14ac:dyDescent="0.3">
      <c r="A7302" s="2" t="s">
        <v>7329</v>
      </c>
      <c r="B7302" s="2" t="str">
        <f>RIGHT(DmartSalesData[[#This Row],[order_id]],6)</f>
        <v>107296</v>
      </c>
      <c r="C7302" s="2" t="s">
        <v>25</v>
      </c>
      <c r="D7302" s="2" t="s">
        <v>14</v>
      </c>
      <c r="E7302" s="2">
        <v>4773.8500000000004</v>
      </c>
      <c r="F7302" s="2">
        <v>0.24</v>
      </c>
      <c r="G7302" s="2">
        <f t="shared" si="228"/>
        <v>1145.7239999999999</v>
      </c>
      <c r="H7302" s="2">
        <f t="shared" si="229"/>
        <v>3628.1260000000002</v>
      </c>
      <c r="I7302" s="2">
        <v>1</v>
      </c>
      <c r="J7302" s="3">
        <v>45129</v>
      </c>
      <c r="K7302" s="3">
        <v>45130</v>
      </c>
      <c r="L7302" s="2" t="s">
        <v>31</v>
      </c>
      <c r="M7302" s="2" t="s">
        <v>22</v>
      </c>
      <c r="N7302" s="2">
        <v>749.8</v>
      </c>
      <c r="O7302" s="2" t="s">
        <v>28</v>
      </c>
      <c r="P7302" s="2" t="s">
        <v>28</v>
      </c>
    </row>
    <row r="7303" spans="1:16" ht="14.25" hidden="1" customHeight="1" x14ac:dyDescent="0.3">
      <c r="A7303" s="2" t="s">
        <v>7334</v>
      </c>
      <c r="B7303" s="2" t="str">
        <f>RIGHT(DmartSalesData[[#This Row],[order_id]],6)</f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2" t="s">
        <v>39</v>
      </c>
    </row>
    <row r="7304" spans="1:16" ht="14.25" hidden="1" customHeight="1" x14ac:dyDescent="0.3">
      <c r="A7304" s="2" t="s">
        <v>7335</v>
      </c>
      <c r="B7304" s="2" t="str">
        <f>RIGHT(DmartSalesData[[#This Row],[order_id]],6)</f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2" t="s">
        <v>39</v>
      </c>
    </row>
    <row r="7305" spans="1:16" ht="14.25" hidden="1" customHeight="1" x14ac:dyDescent="0.3">
      <c r="A7305" s="2" t="s">
        <v>7336</v>
      </c>
      <c r="B7305" s="2" t="str">
        <f>RIGHT(DmartSalesData[[#This Row],[order_id]],6)</f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2" t="s">
        <v>23</v>
      </c>
    </row>
    <row r="7306" spans="1:16" ht="14.25" hidden="1" customHeight="1" x14ac:dyDescent="0.3">
      <c r="A7306" s="2" t="s">
        <v>7332</v>
      </c>
      <c r="B7306" s="2" t="str">
        <f>RIGHT(DmartSalesData[[#This Row],[order_id]],6)</f>
        <v>107299</v>
      </c>
      <c r="C7306" s="2" t="s">
        <v>25</v>
      </c>
      <c r="D7306" s="2" t="s">
        <v>20</v>
      </c>
      <c r="E7306" s="2">
        <v>4987.45</v>
      </c>
      <c r="F7306" s="2">
        <v>0.46</v>
      </c>
      <c r="G7306" s="2">
        <f t="shared" si="228"/>
        <v>2294.2269999999999</v>
      </c>
      <c r="H7306" s="2">
        <f t="shared" si="229"/>
        <v>2693.223</v>
      </c>
      <c r="I7306" s="2">
        <v>3</v>
      </c>
      <c r="J7306" s="3">
        <v>45570</v>
      </c>
      <c r="K7306" s="3">
        <v>45576</v>
      </c>
      <c r="L7306" s="2" t="s">
        <v>31</v>
      </c>
      <c r="M7306" s="2" t="s">
        <v>27</v>
      </c>
      <c r="N7306" s="2">
        <v>500.96</v>
      </c>
      <c r="O7306" s="2" t="s">
        <v>28</v>
      </c>
      <c r="P7306" s="2" t="s">
        <v>28</v>
      </c>
    </row>
    <row r="7307" spans="1:16" ht="14.25" hidden="1" customHeight="1" x14ac:dyDescent="0.3">
      <c r="A7307" s="2" t="s">
        <v>7333</v>
      </c>
      <c r="B7307" s="2" t="str">
        <f>RIGHT(DmartSalesData[[#This Row],[order_id]],6)</f>
        <v>107300</v>
      </c>
      <c r="C7307" s="2" t="s">
        <v>19</v>
      </c>
      <c r="D7307" s="2" t="s">
        <v>26</v>
      </c>
      <c r="E7307" s="2">
        <v>3100.89</v>
      </c>
      <c r="F7307" s="2">
        <v>0.4</v>
      </c>
      <c r="G7307" s="2">
        <f t="shared" si="228"/>
        <v>1240.356</v>
      </c>
      <c r="H7307" s="2">
        <f t="shared" si="229"/>
        <v>1860.5339999999999</v>
      </c>
      <c r="I7307" s="2">
        <v>8</v>
      </c>
      <c r="J7307" s="3">
        <v>45016</v>
      </c>
      <c r="K7307" s="3">
        <v>45023</v>
      </c>
      <c r="L7307" s="2" t="s">
        <v>31</v>
      </c>
      <c r="M7307" s="2" t="s">
        <v>22</v>
      </c>
      <c r="N7307" s="2">
        <v>720.48</v>
      </c>
      <c r="O7307" s="2" t="s">
        <v>28</v>
      </c>
      <c r="P7307" s="2" t="s">
        <v>28</v>
      </c>
    </row>
    <row r="7308" spans="1:16" ht="14.25" hidden="1" customHeight="1" x14ac:dyDescent="0.3">
      <c r="A7308" s="2" t="s">
        <v>7339</v>
      </c>
      <c r="B7308" s="2" t="str">
        <f>RIGHT(DmartSalesData[[#This Row],[order_id]],6)</f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2" t="s">
        <v>34</v>
      </c>
    </row>
    <row r="7309" spans="1:16" ht="14.25" hidden="1" customHeight="1" x14ac:dyDescent="0.3">
      <c r="A7309" s="2" t="s">
        <v>7340</v>
      </c>
      <c r="B7309" s="2" t="str">
        <f>RIGHT(DmartSalesData[[#This Row],[order_id]],6)</f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2" t="s">
        <v>17</v>
      </c>
    </row>
    <row r="7310" spans="1:16" ht="14.25" hidden="1" customHeight="1" x14ac:dyDescent="0.3">
      <c r="A7310" s="2" t="s">
        <v>7341</v>
      </c>
      <c r="B7310" s="2" t="str">
        <f>RIGHT(DmartSalesData[[#This Row],[order_id]],6)</f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2" t="s">
        <v>28</v>
      </c>
    </row>
    <row r="7311" spans="1:16" ht="14.25" hidden="1" customHeight="1" x14ac:dyDescent="0.3">
      <c r="A7311" s="2" t="s">
        <v>7342</v>
      </c>
      <c r="B7311" s="2" t="str">
        <f>RIGHT(DmartSalesData[[#This Row],[order_id]],6)</f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2" t="s">
        <v>48</v>
      </c>
    </row>
    <row r="7312" spans="1:16" ht="14.25" hidden="1" customHeight="1" x14ac:dyDescent="0.3">
      <c r="A7312" s="2" t="s">
        <v>7343</v>
      </c>
      <c r="B7312" s="2" t="str">
        <f>RIGHT(DmartSalesData[[#This Row],[order_id]],6)</f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2" t="s">
        <v>17</v>
      </c>
    </row>
    <row r="7313" spans="1:16" ht="14.25" hidden="1" customHeight="1" x14ac:dyDescent="0.3">
      <c r="A7313" s="2" t="s">
        <v>7337</v>
      </c>
      <c r="B7313" s="2" t="str">
        <f>RIGHT(DmartSalesData[[#This Row],[order_id]],6)</f>
        <v>107304</v>
      </c>
      <c r="C7313" s="2" t="s">
        <v>41</v>
      </c>
      <c r="D7313" s="2" t="s">
        <v>20</v>
      </c>
      <c r="E7313" s="2">
        <v>4853.4399999999996</v>
      </c>
      <c r="F7313" s="2">
        <v>0.48</v>
      </c>
      <c r="G7313" s="2">
        <f t="shared" si="228"/>
        <v>2329.6511999999998</v>
      </c>
      <c r="H7313" s="2">
        <f t="shared" si="229"/>
        <v>2523.7887999999998</v>
      </c>
      <c r="I7313" s="2">
        <v>5</v>
      </c>
      <c r="J7313" s="3">
        <v>45028</v>
      </c>
      <c r="K7313" s="3">
        <v>45035</v>
      </c>
      <c r="L7313" s="2" t="s">
        <v>21</v>
      </c>
      <c r="M7313" s="2" t="s">
        <v>22</v>
      </c>
      <c r="N7313" s="2">
        <v>1099.3900000000001</v>
      </c>
      <c r="O7313" s="2" t="s">
        <v>28</v>
      </c>
      <c r="P7313" s="2" t="s">
        <v>28</v>
      </c>
    </row>
    <row r="7314" spans="1:16" ht="14.25" hidden="1" customHeight="1" x14ac:dyDescent="0.3">
      <c r="A7314" s="2" t="s">
        <v>7338</v>
      </c>
      <c r="B7314" s="2" t="str">
        <f>RIGHT(DmartSalesData[[#This Row],[order_id]],6)</f>
        <v>107305</v>
      </c>
      <c r="C7314" s="2" t="s">
        <v>41</v>
      </c>
      <c r="D7314" s="2" t="s">
        <v>26</v>
      </c>
      <c r="E7314" s="2">
        <v>4805.5200000000004</v>
      </c>
      <c r="F7314" s="2">
        <v>0.4</v>
      </c>
      <c r="G7314" s="2">
        <f t="shared" si="228"/>
        <v>1922.2080000000003</v>
      </c>
      <c r="H7314" s="2">
        <f t="shared" si="229"/>
        <v>2883.3119999999999</v>
      </c>
      <c r="I7314" s="2">
        <v>4</v>
      </c>
      <c r="J7314" s="3">
        <v>45401</v>
      </c>
      <c r="K7314" s="3">
        <v>45404</v>
      </c>
      <c r="L7314" s="2" t="s">
        <v>31</v>
      </c>
      <c r="M7314" s="2" t="s">
        <v>22</v>
      </c>
      <c r="N7314" s="2">
        <v>862.54</v>
      </c>
      <c r="O7314" s="2" t="s">
        <v>23</v>
      </c>
      <c r="P7314" s="2" t="s">
        <v>23</v>
      </c>
    </row>
    <row r="7315" spans="1:16" ht="14.25" hidden="1" customHeight="1" x14ac:dyDescent="0.3">
      <c r="A7315" s="2" t="s">
        <v>7346</v>
      </c>
      <c r="B7315" s="2" t="str">
        <f>RIGHT(DmartSalesData[[#This Row],[order_id]],6)</f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2" t="s">
        <v>48</v>
      </c>
    </row>
    <row r="7316" spans="1:16" ht="14.25" hidden="1" customHeight="1" x14ac:dyDescent="0.3">
      <c r="A7316" s="2" t="s">
        <v>7347</v>
      </c>
      <c r="B7316" s="2" t="str">
        <f>RIGHT(DmartSalesData[[#This Row],[order_id]],6)</f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2" t="s">
        <v>39</v>
      </c>
    </row>
    <row r="7317" spans="1:16" ht="14.25" hidden="1" customHeight="1" x14ac:dyDescent="0.3">
      <c r="A7317" s="2" t="s">
        <v>7348</v>
      </c>
      <c r="B7317" s="2" t="str">
        <f>RIGHT(DmartSalesData[[#This Row],[order_id]],6)</f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2" t="s">
        <v>48</v>
      </c>
    </row>
    <row r="7318" spans="1:16" ht="14.25" hidden="1" customHeight="1" x14ac:dyDescent="0.3">
      <c r="A7318" s="2" t="s">
        <v>7349</v>
      </c>
      <c r="B7318" s="2" t="str">
        <f>RIGHT(DmartSalesData[[#This Row],[order_id]],6)</f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2" t="s">
        <v>39</v>
      </c>
    </row>
    <row r="7319" spans="1:16" ht="14.25" hidden="1" customHeight="1" x14ac:dyDescent="0.3">
      <c r="A7319" s="2" t="s">
        <v>7350</v>
      </c>
      <c r="B7319" s="2" t="str">
        <f>RIGHT(DmartSalesData[[#This Row],[order_id]],6)</f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2" t="s">
        <v>39</v>
      </c>
    </row>
    <row r="7320" spans="1:16" ht="14.25" hidden="1" customHeight="1" x14ac:dyDescent="0.3">
      <c r="A7320" s="2" t="s">
        <v>7351</v>
      </c>
      <c r="B7320" s="2" t="str">
        <f>RIGHT(DmartSalesData[[#This Row],[order_id]],6)</f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2" t="s">
        <v>17</v>
      </c>
    </row>
    <row r="7321" spans="1:16" ht="14.25" hidden="1" customHeight="1" x14ac:dyDescent="0.3">
      <c r="A7321" s="2" t="s">
        <v>7352</v>
      </c>
      <c r="B7321" s="2" t="str">
        <f>RIGHT(DmartSalesData[[#This Row],[order_id]],6)</f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2" t="s">
        <v>39</v>
      </c>
    </row>
    <row r="7322" spans="1:16" ht="14.25" hidden="1" customHeight="1" x14ac:dyDescent="0.3">
      <c r="A7322" s="2" t="s">
        <v>7353</v>
      </c>
      <c r="B7322" s="2" t="str">
        <f>RIGHT(DmartSalesData[[#This Row],[order_id]],6)</f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2" t="s">
        <v>17</v>
      </c>
    </row>
    <row r="7323" spans="1:16" ht="14.25" hidden="1" customHeight="1" x14ac:dyDescent="0.3">
      <c r="A7323" s="2" t="s">
        <v>7344</v>
      </c>
      <c r="B7323" s="2" t="str">
        <f>RIGHT(DmartSalesData[[#This Row],[order_id]],6)</f>
        <v>107311</v>
      </c>
      <c r="C7323" s="2" t="s">
        <v>19</v>
      </c>
      <c r="D7323" s="2" t="s">
        <v>26</v>
      </c>
      <c r="E7323" s="2">
        <v>3065.56</v>
      </c>
      <c r="F7323" s="2">
        <v>0.5</v>
      </c>
      <c r="G7323" s="2">
        <f t="shared" si="228"/>
        <v>1532.78</v>
      </c>
      <c r="H7323" s="2">
        <f t="shared" si="229"/>
        <v>1532.78</v>
      </c>
      <c r="I7323" s="2">
        <v>3</v>
      </c>
      <c r="J7323" s="3">
        <v>45345</v>
      </c>
      <c r="K7323" s="3">
        <v>45351</v>
      </c>
      <c r="L7323" s="2" t="s">
        <v>21</v>
      </c>
      <c r="M7323" s="2" t="s">
        <v>27</v>
      </c>
      <c r="N7323" s="2">
        <v>914.79</v>
      </c>
      <c r="O7323" s="2" t="s">
        <v>23</v>
      </c>
      <c r="P7323" s="2" t="s">
        <v>23</v>
      </c>
    </row>
    <row r="7324" spans="1:16" ht="14.25" hidden="1" customHeight="1" x14ac:dyDescent="0.3">
      <c r="A7324" s="2" t="s">
        <v>7345</v>
      </c>
      <c r="B7324" s="2" t="str">
        <f>RIGHT(DmartSalesData[[#This Row],[order_id]],6)</f>
        <v>107312</v>
      </c>
      <c r="C7324" s="2" t="s">
        <v>13</v>
      </c>
      <c r="D7324" s="2" t="s">
        <v>20</v>
      </c>
      <c r="E7324" s="2">
        <v>4047.48</v>
      </c>
      <c r="F7324" s="2">
        <v>0.39</v>
      </c>
      <c r="G7324" s="2">
        <f t="shared" si="228"/>
        <v>1578.5172</v>
      </c>
      <c r="H7324" s="2">
        <f t="shared" si="229"/>
        <v>2468.9628000000002</v>
      </c>
      <c r="I7324" s="2">
        <v>3</v>
      </c>
      <c r="J7324" s="3">
        <v>45444</v>
      </c>
      <c r="K7324" s="3">
        <v>45448</v>
      </c>
      <c r="L7324" s="2" t="s">
        <v>15</v>
      </c>
      <c r="M7324" s="2" t="s">
        <v>22</v>
      </c>
      <c r="N7324" s="2">
        <v>636.73</v>
      </c>
      <c r="O7324" s="2" t="s">
        <v>17</v>
      </c>
      <c r="P7324" s="2" t="s">
        <v>17</v>
      </c>
    </row>
    <row r="7325" spans="1:16" ht="14.25" hidden="1" customHeight="1" x14ac:dyDescent="0.3">
      <c r="A7325" s="2" t="s">
        <v>7354</v>
      </c>
      <c r="B7325" s="2" t="str">
        <f>RIGHT(DmartSalesData[[#This Row],[order_id]],6)</f>
        <v>107321</v>
      </c>
      <c r="C7325" s="2" t="s">
        <v>19</v>
      </c>
      <c r="D7325" s="2" t="s">
        <v>14</v>
      </c>
      <c r="E7325" s="2">
        <v>2241.9299999999998</v>
      </c>
      <c r="F7325" s="2">
        <v>0.49</v>
      </c>
      <c r="G7325" s="2">
        <f t="shared" si="228"/>
        <v>1098.5456999999999</v>
      </c>
      <c r="H7325" s="2">
        <f t="shared" si="229"/>
        <v>1143.3842999999999</v>
      </c>
      <c r="I7325" s="2">
        <v>3</v>
      </c>
      <c r="J7325" s="3">
        <v>44977</v>
      </c>
      <c r="K7325" s="3">
        <v>44980</v>
      </c>
      <c r="L7325" s="2" t="s">
        <v>15</v>
      </c>
      <c r="M7325" s="2" t="s">
        <v>16</v>
      </c>
      <c r="N7325" s="2">
        <v>446.31</v>
      </c>
      <c r="O7325" s="2" t="s">
        <v>34</v>
      </c>
      <c r="P7325" s="2" t="s">
        <v>34</v>
      </c>
    </row>
    <row r="7326" spans="1:16" ht="14.25" hidden="1" customHeight="1" x14ac:dyDescent="0.3">
      <c r="A7326" s="2" t="s">
        <v>7355</v>
      </c>
      <c r="B7326" s="2" t="str">
        <f>RIGHT(DmartSalesData[[#This Row],[order_id]],6)</f>
        <v>107322</v>
      </c>
      <c r="C7326" s="2" t="s">
        <v>13</v>
      </c>
      <c r="D7326" s="2" t="s">
        <v>20</v>
      </c>
      <c r="E7326" s="2">
        <v>2802.8</v>
      </c>
      <c r="F7326" s="2">
        <v>0.47</v>
      </c>
      <c r="G7326" s="2">
        <f t="shared" si="228"/>
        <v>1317.316</v>
      </c>
      <c r="H7326" s="2">
        <f t="shared" si="229"/>
        <v>1485.4840000000002</v>
      </c>
      <c r="I7326" s="2">
        <v>7</v>
      </c>
      <c r="J7326" s="3">
        <v>45562</v>
      </c>
      <c r="K7326" s="3">
        <v>45565</v>
      </c>
      <c r="L7326" s="2" t="s">
        <v>21</v>
      </c>
      <c r="M7326" s="2" t="s">
        <v>16</v>
      </c>
      <c r="N7326" s="2">
        <v>299.72000000000003</v>
      </c>
      <c r="O7326" s="2" t="s">
        <v>48</v>
      </c>
      <c r="P7326" s="2" t="s">
        <v>48</v>
      </c>
    </row>
    <row r="7327" spans="1:16" ht="14.25" hidden="1" customHeight="1" x14ac:dyDescent="0.3">
      <c r="A7327" s="2" t="s">
        <v>7358</v>
      </c>
      <c r="B7327" s="2" t="str">
        <f>RIGHT(DmartSalesData[[#This Row],[order_id]],6)</f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2" t="s">
        <v>39</v>
      </c>
    </row>
    <row r="7328" spans="1:16" ht="14.25" hidden="1" customHeight="1" x14ac:dyDescent="0.3">
      <c r="A7328" s="2" t="s">
        <v>7356</v>
      </c>
      <c r="B7328" s="2" t="str">
        <f>RIGHT(DmartSalesData[[#This Row],[order_id]],6)</f>
        <v>107323</v>
      </c>
      <c r="C7328" s="2" t="s">
        <v>25</v>
      </c>
      <c r="D7328" s="2" t="s">
        <v>26</v>
      </c>
      <c r="E7328" s="2">
        <v>3768.3</v>
      </c>
      <c r="F7328" s="2">
        <v>0.38</v>
      </c>
      <c r="G7328" s="2">
        <f t="shared" si="228"/>
        <v>1431.9540000000002</v>
      </c>
      <c r="H7328" s="2">
        <f t="shared" si="229"/>
        <v>2336.346</v>
      </c>
      <c r="I7328" s="2">
        <v>9</v>
      </c>
      <c r="J7328" s="3">
        <v>45638</v>
      </c>
      <c r="K7328" s="3">
        <v>45641</v>
      </c>
      <c r="L7328" s="2" t="s">
        <v>21</v>
      </c>
      <c r="M7328" s="2" t="s">
        <v>16</v>
      </c>
      <c r="N7328" s="2">
        <v>725.43</v>
      </c>
      <c r="O7328" s="2" t="s">
        <v>48</v>
      </c>
      <c r="P7328" s="2" t="s">
        <v>48</v>
      </c>
    </row>
    <row r="7329" spans="1:16" ht="14.25" hidden="1" customHeight="1" x14ac:dyDescent="0.3">
      <c r="A7329" s="2" t="s">
        <v>7360</v>
      </c>
      <c r="B7329" s="2" t="str">
        <f>RIGHT(DmartSalesData[[#This Row],[order_id]],6)</f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2" t="s">
        <v>23</v>
      </c>
    </row>
    <row r="7330" spans="1:16" ht="14.25" hidden="1" customHeight="1" x14ac:dyDescent="0.3">
      <c r="A7330" s="2" t="s">
        <v>7361</v>
      </c>
      <c r="B7330" s="2" t="str">
        <f>RIGHT(DmartSalesData[[#This Row],[order_id]],6)</f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2" t="s">
        <v>34</v>
      </c>
    </row>
    <row r="7331" spans="1:16" ht="14.25" hidden="1" customHeight="1" x14ac:dyDescent="0.3">
      <c r="A7331" s="2" t="s">
        <v>7362</v>
      </c>
      <c r="B7331" s="2" t="str">
        <f>RIGHT(DmartSalesData[[#This Row],[order_id]],6)</f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2" t="s">
        <v>23</v>
      </c>
    </row>
    <row r="7332" spans="1:16" ht="14.25" hidden="1" customHeight="1" x14ac:dyDescent="0.3">
      <c r="A7332" s="2" t="s">
        <v>7363</v>
      </c>
      <c r="B7332" s="2" t="str">
        <f>RIGHT(DmartSalesData[[#This Row],[order_id]],6)</f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2" t="s">
        <v>17</v>
      </c>
    </row>
    <row r="7333" spans="1:16" ht="14.25" hidden="1" customHeight="1" x14ac:dyDescent="0.3">
      <c r="A7333" s="2" t="s">
        <v>7364</v>
      </c>
      <c r="B7333" s="2" t="str">
        <f>RIGHT(DmartSalesData[[#This Row],[order_id]],6)</f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2" t="s">
        <v>23</v>
      </c>
    </row>
    <row r="7334" spans="1:16" ht="14.25" hidden="1" customHeight="1" x14ac:dyDescent="0.3">
      <c r="A7334" s="2" t="s">
        <v>7365</v>
      </c>
      <c r="B7334" s="2" t="str">
        <f>RIGHT(DmartSalesData[[#This Row],[order_id]],6)</f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2" t="s">
        <v>28</v>
      </c>
    </row>
    <row r="7335" spans="1:16" ht="14.25" hidden="1" customHeight="1" x14ac:dyDescent="0.3">
      <c r="A7335" s="2" t="s">
        <v>7357</v>
      </c>
      <c r="B7335" s="2" t="str">
        <f>RIGHT(DmartSalesData[[#This Row],[order_id]],6)</f>
        <v>107324</v>
      </c>
      <c r="C7335" s="2" t="s">
        <v>13</v>
      </c>
      <c r="D7335" s="2" t="s">
        <v>26</v>
      </c>
      <c r="E7335" s="2">
        <v>3652.92</v>
      </c>
      <c r="F7335" s="2">
        <v>0.45</v>
      </c>
      <c r="G7335" s="2">
        <f t="shared" si="228"/>
        <v>1643.8140000000001</v>
      </c>
      <c r="H7335" s="2">
        <f t="shared" si="229"/>
        <v>2009.106</v>
      </c>
      <c r="I7335" s="2">
        <v>9</v>
      </c>
      <c r="J7335" s="3">
        <v>44999</v>
      </c>
      <c r="K7335" s="3">
        <v>45002</v>
      </c>
      <c r="L7335" s="2" t="s">
        <v>21</v>
      </c>
      <c r="M7335" s="2" t="s">
        <v>22</v>
      </c>
      <c r="N7335" s="2">
        <v>794.51</v>
      </c>
      <c r="O7335" s="2" t="s">
        <v>39</v>
      </c>
      <c r="P7335" s="2" t="s">
        <v>39</v>
      </c>
    </row>
    <row r="7336" spans="1:16" ht="14.25" hidden="1" customHeight="1" x14ac:dyDescent="0.3">
      <c r="A7336" s="2" t="s">
        <v>7367</v>
      </c>
      <c r="B7336" s="2" t="str">
        <f>RIGHT(DmartSalesData[[#This Row],[order_id]],6)</f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2" t="s">
        <v>34</v>
      </c>
    </row>
    <row r="7337" spans="1:16" ht="14.25" hidden="1" customHeight="1" x14ac:dyDescent="0.3">
      <c r="A7337" s="2" t="s">
        <v>7368</v>
      </c>
      <c r="B7337" s="2" t="str">
        <f>RIGHT(DmartSalesData[[#This Row],[order_id]],6)</f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2" t="s">
        <v>34</v>
      </c>
    </row>
    <row r="7338" spans="1:16" ht="14.25" hidden="1" customHeight="1" x14ac:dyDescent="0.3">
      <c r="A7338" s="2" t="s">
        <v>7359</v>
      </c>
      <c r="B7338" s="2" t="str">
        <f>RIGHT(DmartSalesData[[#This Row],[order_id]],6)</f>
        <v>107326</v>
      </c>
      <c r="C7338" s="2" t="s">
        <v>19</v>
      </c>
      <c r="D7338" s="2" t="s">
        <v>20</v>
      </c>
      <c r="E7338" s="2">
        <v>4318.08</v>
      </c>
      <c r="F7338" s="2">
        <v>0.31</v>
      </c>
      <c r="G7338" s="2">
        <f t="shared" si="228"/>
        <v>1338.6048000000001</v>
      </c>
      <c r="H7338" s="2">
        <f t="shared" si="229"/>
        <v>2979.4751999999999</v>
      </c>
      <c r="I7338" s="2">
        <v>3</v>
      </c>
      <c r="J7338" s="3">
        <v>45093</v>
      </c>
      <c r="K7338" s="3">
        <v>45100</v>
      </c>
      <c r="L7338" s="2" t="s">
        <v>15</v>
      </c>
      <c r="M7338" s="2" t="s">
        <v>22</v>
      </c>
      <c r="N7338" s="2">
        <v>480.67</v>
      </c>
      <c r="O7338" s="2" t="s">
        <v>34</v>
      </c>
      <c r="P7338" s="2" t="s">
        <v>34</v>
      </c>
    </row>
    <row r="7339" spans="1:16" ht="14.25" hidden="1" customHeight="1" x14ac:dyDescent="0.3">
      <c r="A7339" s="2" t="s">
        <v>7366</v>
      </c>
      <c r="B7339" s="2" t="str">
        <f>RIGHT(DmartSalesData[[#This Row],[order_id]],6)</f>
        <v>107333</v>
      </c>
      <c r="C7339" s="2" t="s">
        <v>13</v>
      </c>
      <c r="D7339" s="2" t="s">
        <v>20</v>
      </c>
      <c r="E7339" s="2">
        <v>3290.31</v>
      </c>
      <c r="F7339" s="2">
        <v>0.35</v>
      </c>
      <c r="G7339" s="2">
        <f t="shared" si="228"/>
        <v>1151.6084999999998</v>
      </c>
      <c r="H7339" s="2">
        <f t="shared" si="229"/>
        <v>2138.7015000000001</v>
      </c>
      <c r="I7339" s="2">
        <v>8</v>
      </c>
      <c r="J7339" s="3">
        <v>45171</v>
      </c>
      <c r="K7339" s="3">
        <v>45174</v>
      </c>
      <c r="L7339" s="2" t="s">
        <v>21</v>
      </c>
      <c r="M7339" s="2" t="s">
        <v>16</v>
      </c>
      <c r="N7339" s="2">
        <v>603.85</v>
      </c>
      <c r="O7339" s="2" t="s">
        <v>23</v>
      </c>
      <c r="P7339" s="2" t="s">
        <v>23</v>
      </c>
    </row>
    <row r="7340" spans="1:16" ht="14.25" hidden="1" customHeight="1" x14ac:dyDescent="0.3">
      <c r="A7340" s="2" t="s">
        <v>7369</v>
      </c>
      <c r="B7340" s="2" t="str">
        <f>RIGHT(DmartSalesData[[#This Row],[order_id]],6)</f>
        <v>107336</v>
      </c>
      <c r="C7340" s="2" t="s">
        <v>13</v>
      </c>
      <c r="D7340" s="2" t="s">
        <v>14</v>
      </c>
      <c r="E7340" s="2">
        <v>2575.3000000000002</v>
      </c>
      <c r="F7340" s="2">
        <v>0.42</v>
      </c>
      <c r="G7340" s="2">
        <f t="shared" si="228"/>
        <v>1081.626</v>
      </c>
      <c r="H7340" s="2">
        <f t="shared" si="229"/>
        <v>1493.6740000000002</v>
      </c>
      <c r="I7340" s="2">
        <v>3</v>
      </c>
      <c r="J7340" s="3">
        <v>45230</v>
      </c>
      <c r="K7340" s="3">
        <v>45236</v>
      </c>
      <c r="L7340" s="2" t="s">
        <v>31</v>
      </c>
      <c r="M7340" s="2" t="s">
        <v>22</v>
      </c>
      <c r="N7340" s="2">
        <v>661.85</v>
      </c>
      <c r="O7340" s="2" t="s">
        <v>48</v>
      </c>
      <c r="P7340" s="2" t="s">
        <v>48</v>
      </c>
    </row>
    <row r="7341" spans="1:16" ht="14.25" hidden="1" customHeight="1" x14ac:dyDescent="0.3">
      <c r="A7341" s="2" t="s">
        <v>7372</v>
      </c>
      <c r="B7341" s="2" t="str">
        <f>RIGHT(DmartSalesData[[#This Row],[order_id]],6)</f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2" t="s">
        <v>34</v>
      </c>
    </row>
    <row r="7342" spans="1:16" ht="14.25" hidden="1" customHeight="1" x14ac:dyDescent="0.3">
      <c r="A7342" s="2" t="s">
        <v>7370</v>
      </c>
      <c r="B7342" s="2" t="str">
        <f>RIGHT(DmartSalesData[[#This Row],[order_id]],6)</f>
        <v>107337</v>
      </c>
      <c r="C7342" s="2" t="s">
        <v>13</v>
      </c>
      <c r="D7342" s="2" t="s">
        <v>14</v>
      </c>
      <c r="E7342" s="2">
        <v>4485.1400000000003</v>
      </c>
      <c r="F7342" s="2">
        <v>0.25</v>
      </c>
      <c r="G7342" s="2">
        <f t="shared" si="228"/>
        <v>1121.2850000000001</v>
      </c>
      <c r="H7342" s="2">
        <f t="shared" si="229"/>
        <v>3363.8550000000005</v>
      </c>
      <c r="I7342" s="2">
        <v>5</v>
      </c>
      <c r="J7342" s="3">
        <v>45200</v>
      </c>
      <c r="K7342" s="3">
        <v>45201</v>
      </c>
      <c r="L7342" s="2" t="s">
        <v>21</v>
      </c>
      <c r="M7342" s="2" t="s">
        <v>22</v>
      </c>
      <c r="N7342" s="2">
        <v>514.89</v>
      </c>
      <c r="O7342" s="2" t="s">
        <v>48</v>
      </c>
      <c r="P7342" s="2" t="s">
        <v>48</v>
      </c>
    </row>
    <row r="7343" spans="1:16" ht="14.25" hidden="1" customHeight="1" x14ac:dyDescent="0.3">
      <c r="A7343" s="2" t="s">
        <v>7371</v>
      </c>
      <c r="B7343" s="2" t="str">
        <f>RIGHT(DmartSalesData[[#This Row],[order_id]],6)</f>
        <v>107338</v>
      </c>
      <c r="C7343" s="2" t="s">
        <v>41</v>
      </c>
      <c r="D7343" s="2" t="s">
        <v>26</v>
      </c>
      <c r="E7343" s="2">
        <v>4410.99</v>
      </c>
      <c r="F7343" s="2">
        <v>0.41</v>
      </c>
      <c r="G7343" s="2">
        <f t="shared" si="228"/>
        <v>1808.5058999999999</v>
      </c>
      <c r="H7343" s="2">
        <f t="shared" si="229"/>
        <v>2602.4840999999997</v>
      </c>
      <c r="I7343" s="2">
        <v>4</v>
      </c>
      <c r="J7343" s="3">
        <v>45016</v>
      </c>
      <c r="K7343" s="3">
        <v>45017</v>
      </c>
      <c r="L7343" s="2" t="s">
        <v>21</v>
      </c>
      <c r="M7343" s="2" t="s">
        <v>16</v>
      </c>
      <c r="N7343" s="2">
        <v>1279.26</v>
      </c>
      <c r="O7343" s="2" t="s">
        <v>34</v>
      </c>
      <c r="P7343" s="2" t="s">
        <v>34</v>
      </c>
    </row>
    <row r="7344" spans="1:16" ht="14.25" hidden="1" customHeight="1" x14ac:dyDescent="0.3">
      <c r="A7344" s="2" t="s">
        <v>7375</v>
      </c>
      <c r="B7344" s="2" t="str">
        <f>RIGHT(DmartSalesData[[#This Row],[order_id]],6)</f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2" t="s">
        <v>34</v>
      </c>
    </row>
    <row r="7345" spans="1:16" ht="14.25" hidden="1" customHeight="1" x14ac:dyDescent="0.3">
      <c r="A7345" s="2" t="s">
        <v>7376</v>
      </c>
      <c r="B7345" s="2" t="str">
        <f>RIGHT(DmartSalesData[[#This Row],[order_id]],6)</f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2" t="s">
        <v>28</v>
      </c>
    </row>
    <row r="7346" spans="1:16" ht="14.25" hidden="1" customHeight="1" x14ac:dyDescent="0.3">
      <c r="A7346" s="2" t="s">
        <v>7377</v>
      </c>
      <c r="B7346" s="2" t="str">
        <f>RIGHT(DmartSalesData[[#This Row],[order_id]],6)</f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2" t="s">
        <v>23</v>
      </c>
    </row>
    <row r="7347" spans="1:16" ht="14.25" hidden="1" customHeight="1" x14ac:dyDescent="0.3">
      <c r="A7347" s="2" t="s">
        <v>7378</v>
      </c>
      <c r="B7347" s="2" t="str">
        <f>RIGHT(DmartSalesData[[#This Row],[order_id]],6)</f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2" t="s">
        <v>34</v>
      </c>
    </row>
    <row r="7348" spans="1:16" ht="14.25" hidden="1" customHeight="1" x14ac:dyDescent="0.3">
      <c r="A7348" s="2" t="s">
        <v>7379</v>
      </c>
      <c r="B7348" s="2" t="str">
        <f>RIGHT(DmartSalesData[[#This Row],[order_id]],6)</f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2" t="s">
        <v>39</v>
      </c>
    </row>
    <row r="7349" spans="1:16" ht="14.25" hidden="1" customHeight="1" x14ac:dyDescent="0.3">
      <c r="A7349" s="2" t="s">
        <v>7380</v>
      </c>
      <c r="B7349" s="2" t="str">
        <f>RIGHT(DmartSalesData[[#This Row],[order_id]],6)</f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2" t="s">
        <v>39</v>
      </c>
    </row>
    <row r="7350" spans="1:16" ht="14.25" hidden="1" customHeight="1" x14ac:dyDescent="0.3">
      <c r="A7350" s="2" t="s">
        <v>7373</v>
      </c>
      <c r="B7350" s="2" t="str">
        <f>RIGHT(DmartSalesData[[#This Row],[order_id]],6)</f>
        <v>107340</v>
      </c>
      <c r="C7350" s="2" t="s">
        <v>25</v>
      </c>
      <c r="D7350" s="2" t="s">
        <v>26</v>
      </c>
      <c r="E7350" s="2">
        <v>3837.42</v>
      </c>
      <c r="F7350" s="2">
        <v>0.43</v>
      </c>
      <c r="G7350" s="2">
        <f t="shared" si="228"/>
        <v>1650.0906</v>
      </c>
      <c r="H7350" s="2">
        <f t="shared" si="229"/>
        <v>2187.3294000000001</v>
      </c>
      <c r="I7350" s="2">
        <v>2</v>
      </c>
      <c r="J7350" s="3">
        <v>45083</v>
      </c>
      <c r="K7350" s="3">
        <v>45087</v>
      </c>
      <c r="L7350" s="2" t="s">
        <v>15</v>
      </c>
      <c r="M7350" s="2" t="s">
        <v>22</v>
      </c>
      <c r="N7350" s="2">
        <v>547.65</v>
      </c>
      <c r="O7350" s="2" t="s">
        <v>48</v>
      </c>
      <c r="P7350" s="2" t="s">
        <v>48</v>
      </c>
    </row>
    <row r="7351" spans="1:16" ht="14.25" hidden="1" customHeight="1" x14ac:dyDescent="0.3">
      <c r="A7351" s="2" t="s">
        <v>7374</v>
      </c>
      <c r="B7351" s="2" t="str">
        <f>RIGHT(DmartSalesData[[#This Row],[order_id]],6)</f>
        <v>107341</v>
      </c>
      <c r="C7351" s="2" t="s">
        <v>19</v>
      </c>
      <c r="D7351" s="2" t="s">
        <v>33</v>
      </c>
      <c r="E7351" s="2">
        <v>4498.6499999999996</v>
      </c>
      <c r="F7351" s="2">
        <v>0.42</v>
      </c>
      <c r="G7351" s="2">
        <f t="shared" si="228"/>
        <v>1889.4329999999998</v>
      </c>
      <c r="H7351" s="2">
        <f t="shared" si="229"/>
        <v>2609.2169999999996</v>
      </c>
      <c r="I7351" s="2">
        <v>6</v>
      </c>
      <c r="J7351" s="3">
        <v>45578</v>
      </c>
      <c r="K7351" s="3">
        <v>45585</v>
      </c>
      <c r="L7351" s="2" t="s">
        <v>21</v>
      </c>
      <c r="M7351" s="2" t="s">
        <v>27</v>
      </c>
      <c r="N7351" s="2">
        <v>676.04</v>
      </c>
      <c r="O7351" s="2" t="s">
        <v>34</v>
      </c>
      <c r="P7351" s="2" t="s">
        <v>34</v>
      </c>
    </row>
    <row r="7352" spans="1:16" ht="14.25" hidden="1" customHeight="1" x14ac:dyDescent="0.3">
      <c r="A7352" s="2" t="s">
        <v>7381</v>
      </c>
      <c r="B7352" s="2" t="str">
        <f>RIGHT(DmartSalesData[[#This Row],[order_id]],6)</f>
        <v>107348</v>
      </c>
      <c r="C7352" s="2" t="s">
        <v>25</v>
      </c>
      <c r="D7352" s="2" t="s">
        <v>14</v>
      </c>
      <c r="E7352" s="2">
        <v>4755.84</v>
      </c>
      <c r="F7352" s="2">
        <v>0.44</v>
      </c>
      <c r="G7352" s="2">
        <f t="shared" si="228"/>
        <v>2092.5696000000003</v>
      </c>
      <c r="H7352" s="2">
        <f t="shared" si="229"/>
        <v>2663.2703999999999</v>
      </c>
      <c r="I7352" s="2">
        <v>9</v>
      </c>
      <c r="J7352" s="3">
        <v>45395</v>
      </c>
      <c r="K7352" s="3">
        <v>45396</v>
      </c>
      <c r="L7352" s="2" t="s">
        <v>21</v>
      </c>
      <c r="M7352" s="2" t="s">
        <v>16</v>
      </c>
      <c r="N7352" s="2">
        <v>1081.17</v>
      </c>
      <c r="O7352" s="2" t="s">
        <v>28</v>
      </c>
      <c r="P7352" s="2" t="s">
        <v>28</v>
      </c>
    </row>
    <row r="7353" spans="1:16" ht="14.25" hidden="1" customHeight="1" x14ac:dyDescent="0.3">
      <c r="A7353" s="2" t="s">
        <v>7384</v>
      </c>
      <c r="B7353" s="2" t="str">
        <f>RIGHT(DmartSalesData[[#This Row],[order_id]],6)</f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2" t="s">
        <v>34</v>
      </c>
    </row>
    <row r="7354" spans="1:16" ht="14.25" hidden="1" customHeight="1" x14ac:dyDescent="0.3">
      <c r="A7354" s="2" t="s">
        <v>7385</v>
      </c>
      <c r="B7354" s="2" t="str">
        <f>RIGHT(DmartSalesData[[#This Row],[order_id]],6)</f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2" t="s">
        <v>34</v>
      </c>
    </row>
    <row r="7355" spans="1:16" ht="14.25" hidden="1" customHeight="1" x14ac:dyDescent="0.3">
      <c r="A7355" s="2" t="s">
        <v>7386</v>
      </c>
      <c r="B7355" s="2" t="str">
        <f>RIGHT(DmartSalesData[[#This Row],[order_id]],6)</f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2" t="s">
        <v>34</v>
      </c>
    </row>
    <row r="7356" spans="1:16" ht="14.25" hidden="1" customHeight="1" x14ac:dyDescent="0.3">
      <c r="A7356" s="2" t="s">
        <v>7382</v>
      </c>
      <c r="B7356" s="2" t="str">
        <f>RIGHT(DmartSalesData[[#This Row],[order_id]],6)</f>
        <v>107349</v>
      </c>
      <c r="C7356" s="2" t="s">
        <v>19</v>
      </c>
      <c r="D7356" s="2" t="s">
        <v>20</v>
      </c>
      <c r="E7356" s="2">
        <v>3411.85</v>
      </c>
      <c r="F7356" s="2">
        <v>0.45</v>
      </c>
      <c r="G7356" s="2">
        <f t="shared" si="228"/>
        <v>1535.3325</v>
      </c>
      <c r="H7356" s="2">
        <f t="shared" si="229"/>
        <v>1876.5174999999999</v>
      </c>
      <c r="I7356" s="2">
        <v>9</v>
      </c>
      <c r="J7356" s="3">
        <v>45549</v>
      </c>
      <c r="K7356" s="3">
        <v>45554</v>
      </c>
      <c r="L7356" s="2" t="s">
        <v>15</v>
      </c>
      <c r="M7356" s="2" t="s">
        <v>16</v>
      </c>
      <c r="N7356" s="2">
        <v>186.08</v>
      </c>
      <c r="O7356" s="2" t="s">
        <v>34</v>
      </c>
      <c r="P7356" s="2" t="s">
        <v>34</v>
      </c>
    </row>
    <row r="7357" spans="1:16" ht="14.25" hidden="1" customHeight="1" x14ac:dyDescent="0.3">
      <c r="A7357" s="2" t="s">
        <v>7388</v>
      </c>
      <c r="B7357" s="2" t="str">
        <f>RIGHT(DmartSalesData[[#This Row],[order_id]],6)</f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ref="G7357:G7420" si="230">E7357*F7357</f>
        <v>80.562599999999989</v>
      </c>
      <c r="H7357" s="2">
        <f t="shared" ref="H7357:H7420" si="231">E7357-G7357</f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2" t="s">
        <v>39</v>
      </c>
    </row>
    <row r="7358" spans="1:16" ht="14.25" hidden="1" customHeight="1" x14ac:dyDescent="0.3">
      <c r="A7358" s="2" t="s">
        <v>7389</v>
      </c>
      <c r="B7358" s="2" t="str">
        <f>RIGHT(DmartSalesData[[#This Row],[order_id]],6)</f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30"/>
        <v>556.16399999999999</v>
      </c>
      <c r="H7358" s="2">
        <f t="shared" si="231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2" t="s">
        <v>17</v>
      </c>
    </row>
    <row r="7359" spans="1:16" ht="14.25" hidden="1" customHeight="1" x14ac:dyDescent="0.3">
      <c r="A7359" s="2" t="s">
        <v>7390</v>
      </c>
      <c r="B7359" s="2" t="str">
        <f>RIGHT(DmartSalesData[[#This Row],[order_id]],6)</f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30"/>
        <v>120.16</v>
      </c>
      <c r="H7359" s="2">
        <f t="shared" si="231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2" t="s">
        <v>28</v>
      </c>
    </row>
    <row r="7360" spans="1:16" ht="14.25" hidden="1" customHeight="1" x14ac:dyDescent="0.3">
      <c r="A7360" s="2" t="s">
        <v>7391</v>
      </c>
      <c r="B7360" s="2" t="str">
        <f>RIGHT(DmartSalesData[[#This Row],[order_id]],6)</f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30"/>
        <v>611.85119999999995</v>
      </c>
      <c r="H7360" s="2">
        <f t="shared" si="231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2" t="s">
        <v>23</v>
      </c>
    </row>
    <row r="7361" spans="1:16" ht="14.25" hidden="1" customHeight="1" x14ac:dyDescent="0.3">
      <c r="A7361" s="2" t="s">
        <v>7392</v>
      </c>
      <c r="B7361" s="2" t="str">
        <f>RIGHT(DmartSalesData[[#This Row],[order_id]],6)</f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30"/>
        <v>353.67849999999999</v>
      </c>
      <c r="H7361" s="2">
        <f t="shared" si="231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2" t="s">
        <v>48</v>
      </c>
    </row>
    <row r="7362" spans="1:16" ht="14.25" hidden="1" customHeight="1" x14ac:dyDescent="0.3">
      <c r="A7362" s="2" t="s">
        <v>7393</v>
      </c>
      <c r="B7362" s="2" t="str">
        <f>RIGHT(DmartSalesData[[#This Row],[order_id]],6)</f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30"/>
        <v>168.79259999999999</v>
      </c>
      <c r="H7362" s="2">
        <f t="shared" si="231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2" t="s">
        <v>28</v>
      </c>
    </row>
    <row r="7363" spans="1:16" ht="14.25" hidden="1" customHeight="1" x14ac:dyDescent="0.3">
      <c r="A7363" s="2" t="s">
        <v>7383</v>
      </c>
      <c r="B7363" s="2" t="str">
        <f>RIGHT(DmartSalesData[[#This Row],[order_id]],6)</f>
        <v>107350</v>
      </c>
      <c r="C7363" s="2" t="s">
        <v>19</v>
      </c>
      <c r="D7363" s="2" t="s">
        <v>14</v>
      </c>
      <c r="E7363" s="2">
        <v>4272.88</v>
      </c>
      <c r="F7363" s="2">
        <v>0.36</v>
      </c>
      <c r="G7363" s="2">
        <f t="shared" si="230"/>
        <v>1538.2367999999999</v>
      </c>
      <c r="H7363" s="2">
        <f t="shared" si="231"/>
        <v>2734.6432000000004</v>
      </c>
      <c r="I7363" s="2">
        <v>4</v>
      </c>
      <c r="J7363" s="3">
        <v>45384</v>
      </c>
      <c r="K7363" s="3">
        <v>45386</v>
      </c>
      <c r="L7363" s="2" t="s">
        <v>21</v>
      </c>
      <c r="M7363" s="2" t="s">
        <v>16</v>
      </c>
      <c r="N7363" s="2">
        <v>888.73</v>
      </c>
      <c r="O7363" s="2" t="s">
        <v>28</v>
      </c>
      <c r="P7363" s="2" t="s">
        <v>28</v>
      </c>
    </row>
    <row r="7364" spans="1:16" ht="14.25" hidden="1" customHeight="1" x14ac:dyDescent="0.3">
      <c r="A7364" s="2" t="s">
        <v>7395</v>
      </c>
      <c r="B7364" s="2" t="str">
        <f>RIGHT(DmartSalesData[[#This Row],[order_id]],6)</f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2" t="s">
        <v>39</v>
      </c>
    </row>
    <row r="7365" spans="1:16" ht="14.25" hidden="1" customHeight="1" x14ac:dyDescent="0.3">
      <c r="A7365" s="2" t="s">
        <v>7387</v>
      </c>
      <c r="B7365" s="2" t="str">
        <f>RIGHT(DmartSalesData[[#This Row],[order_id]],6)</f>
        <v>107354</v>
      </c>
      <c r="C7365" s="2" t="s">
        <v>25</v>
      </c>
      <c r="D7365" s="2" t="s">
        <v>33</v>
      </c>
      <c r="E7365" s="2">
        <v>4783.6000000000004</v>
      </c>
      <c r="F7365" s="2">
        <v>0.45</v>
      </c>
      <c r="G7365" s="2">
        <f t="shared" si="230"/>
        <v>2152.6200000000003</v>
      </c>
      <c r="H7365" s="2">
        <f t="shared" si="231"/>
        <v>2630.98</v>
      </c>
      <c r="I7365" s="2">
        <v>3</v>
      </c>
      <c r="J7365" s="3">
        <v>45370</v>
      </c>
      <c r="K7365" s="3">
        <v>45377</v>
      </c>
      <c r="L7365" s="2" t="s">
        <v>15</v>
      </c>
      <c r="M7365" s="2" t="s">
        <v>16</v>
      </c>
      <c r="N7365" s="2">
        <v>1290.9100000000001</v>
      </c>
      <c r="O7365" s="2" t="s">
        <v>39</v>
      </c>
      <c r="P7365" s="2" t="s">
        <v>39</v>
      </c>
    </row>
    <row r="7366" spans="1:16" ht="14.25" hidden="1" customHeight="1" x14ac:dyDescent="0.3">
      <c r="A7366" s="2" t="s">
        <v>7394</v>
      </c>
      <c r="B7366" s="2" t="str">
        <f>RIGHT(DmartSalesData[[#This Row],[order_id]],6)</f>
        <v>107361</v>
      </c>
      <c r="C7366" s="2" t="s">
        <v>13</v>
      </c>
      <c r="D7366" s="2" t="s">
        <v>14</v>
      </c>
      <c r="E7366" s="2">
        <v>4446.67</v>
      </c>
      <c r="F7366" s="2">
        <v>0.32</v>
      </c>
      <c r="G7366" s="2">
        <f t="shared" si="230"/>
        <v>1422.9344000000001</v>
      </c>
      <c r="H7366" s="2">
        <f t="shared" si="231"/>
        <v>3023.7356</v>
      </c>
      <c r="I7366" s="2">
        <v>4</v>
      </c>
      <c r="J7366" s="3">
        <v>45218</v>
      </c>
      <c r="K7366" s="3">
        <v>45222</v>
      </c>
      <c r="L7366" s="2" t="s">
        <v>15</v>
      </c>
      <c r="M7366" s="2" t="s">
        <v>22</v>
      </c>
      <c r="N7366" s="2">
        <v>960.57</v>
      </c>
      <c r="O7366" s="2" t="s">
        <v>28</v>
      </c>
      <c r="P7366" s="2" t="s">
        <v>28</v>
      </c>
    </row>
    <row r="7367" spans="1:16" ht="14.25" hidden="1" customHeight="1" x14ac:dyDescent="0.3">
      <c r="A7367" s="2" t="s">
        <v>7396</v>
      </c>
      <c r="B7367" s="2" t="str">
        <f>RIGHT(DmartSalesData[[#This Row],[order_id]],6)</f>
        <v>107363</v>
      </c>
      <c r="C7367" s="2" t="s">
        <v>13</v>
      </c>
      <c r="D7367" s="2" t="s">
        <v>14</v>
      </c>
      <c r="E7367" s="2">
        <v>3354.52</v>
      </c>
      <c r="F7367" s="2">
        <v>0.36</v>
      </c>
      <c r="G7367" s="2">
        <f t="shared" si="230"/>
        <v>1207.6271999999999</v>
      </c>
      <c r="H7367" s="2">
        <f t="shared" si="231"/>
        <v>2146.8928000000001</v>
      </c>
      <c r="I7367" s="2">
        <v>3</v>
      </c>
      <c r="J7367" s="3">
        <v>45230</v>
      </c>
      <c r="K7367" s="3">
        <v>45233</v>
      </c>
      <c r="L7367" s="2" t="s">
        <v>21</v>
      </c>
      <c r="M7367" s="2" t="s">
        <v>22</v>
      </c>
      <c r="N7367" s="2">
        <v>776.06</v>
      </c>
      <c r="O7367" s="2" t="s">
        <v>34</v>
      </c>
      <c r="P7367" s="2" t="s">
        <v>34</v>
      </c>
    </row>
    <row r="7368" spans="1:16" ht="14.25" hidden="1" customHeight="1" x14ac:dyDescent="0.3">
      <c r="A7368" s="2" t="s">
        <v>7397</v>
      </c>
      <c r="B7368" s="2" t="str">
        <f>RIGHT(DmartSalesData[[#This Row],[order_id]],6)</f>
        <v>107364</v>
      </c>
      <c r="C7368" s="2" t="s">
        <v>25</v>
      </c>
      <c r="D7368" s="2" t="s">
        <v>36</v>
      </c>
      <c r="E7368" s="2">
        <v>4553.76</v>
      </c>
      <c r="F7368" s="2">
        <v>0.38</v>
      </c>
      <c r="G7368" s="2">
        <f t="shared" si="230"/>
        <v>1730.4288000000001</v>
      </c>
      <c r="H7368" s="2">
        <f t="shared" si="231"/>
        <v>2823.3312000000001</v>
      </c>
      <c r="I7368" s="2">
        <v>8</v>
      </c>
      <c r="J7368" s="3">
        <v>45171</v>
      </c>
      <c r="K7368" s="3">
        <v>45178</v>
      </c>
      <c r="L7368" s="2" t="s">
        <v>21</v>
      </c>
      <c r="M7368" s="2" t="s">
        <v>16</v>
      </c>
      <c r="N7368" s="2">
        <v>402.44</v>
      </c>
      <c r="O7368" s="2" t="s">
        <v>23</v>
      </c>
      <c r="P7368" s="2" t="s">
        <v>23</v>
      </c>
    </row>
    <row r="7369" spans="1:16" ht="14.25" hidden="1" customHeight="1" x14ac:dyDescent="0.3">
      <c r="A7369" s="2" t="s">
        <v>7400</v>
      </c>
      <c r="B7369" s="2" t="str">
        <f>RIGHT(DmartSalesData[[#This Row],[order_id]],6)</f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2" t="s">
        <v>28</v>
      </c>
    </row>
    <row r="7370" spans="1:16" ht="14.25" hidden="1" customHeight="1" x14ac:dyDescent="0.3">
      <c r="A7370" s="2" t="s">
        <v>7398</v>
      </c>
      <c r="B7370" s="2" t="str">
        <f>RIGHT(DmartSalesData[[#This Row],[order_id]],6)</f>
        <v>107365</v>
      </c>
      <c r="C7370" s="2" t="s">
        <v>25</v>
      </c>
      <c r="D7370" s="2" t="s">
        <v>14</v>
      </c>
      <c r="E7370" s="2">
        <v>3772.18</v>
      </c>
      <c r="F7370" s="2">
        <v>0.41</v>
      </c>
      <c r="G7370" s="2">
        <f t="shared" si="230"/>
        <v>1546.5937999999999</v>
      </c>
      <c r="H7370" s="2">
        <f t="shared" si="231"/>
        <v>2225.5861999999997</v>
      </c>
      <c r="I7370" s="2">
        <v>5</v>
      </c>
      <c r="J7370" s="3">
        <v>45495</v>
      </c>
      <c r="K7370" s="3">
        <v>45502</v>
      </c>
      <c r="L7370" s="2" t="s">
        <v>21</v>
      </c>
      <c r="M7370" s="2" t="s">
        <v>16</v>
      </c>
      <c r="N7370" s="2">
        <v>957.5</v>
      </c>
      <c r="O7370" s="2" t="s">
        <v>28</v>
      </c>
      <c r="P7370" s="2" t="s">
        <v>28</v>
      </c>
    </row>
    <row r="7371" spans="1:16" ht="14.25" hidden="1" customHeight="1" x14ac:dyDescent="0.3">
      <c r="A7371" s="2" t="s">
        <v>7399</v>
      </c>
      <c r="B7371" s="2" t="str">
        <f>RIGHT(DmartSalesData[[#This Row],[order_id]],6)</f>
        <v>107366</v>
      </c>
      <c r="C7371" s="2" t="s">
        <v>19</v>
      </c>
      <c r="D7371" s="2" t="s">
        <v>14</v>
      </c>
      <c r="E7371" s="2">
        <v>4343.18</v>
      </c>
      <c r="F7371" s="2">
        <v>0.31</v>
      </c>
      <c r="G7371" s="2">
        <f t="shared" si="230"/>
        <v>1346.3858</v>
      </c>
      <c r="H7371" s="2">
        <f t="shared" si="231"/>
        <v>2996.7942000000003</v>
      </c>
      <c r="I7371" s="2">
        <v>2</v>
      </c>
      <c r="J7371" s="3">
        <v>45495</v>
      </c>
      <c r="K7371" s="3">
        <v>45497</v>
      </c>
      <c r="L7371" s="2" t="s">
        <v>31</v>
      </c>
      <c r="M7371" s="2" t="s">
        <v>22</v>
      </c>
      <c r="N7371" s="2">
        <v>691.77</v>
      </c>
      <c r="O7371" s="2" t="s">
        <v>28</v>
      </c>
      <c r="P7371" s="2" t="s">
        <v>28</v>
      </c>
    </row>
    <row r="7372" spans="1:16" ht="14.25" hidden="1" customHeight="1" x14ac:dyDescent="0.3">
      <c r="A7372" s="2" t="s">
        <v>7403</v>
      </c>
      <c r="B7372" s="2" t="str">
        <f>RIGHT(DmartSalesData[[#This Row],[order_id]],6)</f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2" t="s">
        <v>39</v>
      </c>
    </row>
    <row r="7373" spans="1:16" ht="14.25" hidden="1" customHeight="1" x14ac:dyDescent="0.3">
      <c r="A7373" s="2" t="s">
        <v>7404</v>
      </c>
      <c r="B7373" s="2" t="str">
        <f>RIGHT(DmartSalesData[[#This Row],[order_id]],6)</f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2" t="s">
        <v>17</v>
      </c>
    </row>
    <row r="7374" spans="1:16" ht="14.25" hidden="1" customHeight="1" x14ac:dyDescent="0.3">
      <c r="A7374" s="2" t="s">
        <v>7405</v>
      </c>
      <c r="B7374" s="2" t="str">
        <f>RIGHT(DmartSalesData[[#This Row],[order_id]],6)</f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2" t="s">
        <v>17</v>
      </c>
    </row>
    <row r="7375" spans="1:16" ht="14.25" hidden="1" customHeight="1" x14ac:dyDescent="0.3">
      <c r="A7375" s="2" t="s">
        <v>7406</v>
      </c>
      <c r="B7375" s="2" t="str">
        <f>RIGHT(DmartSalesData[[#This Row],[order_id]],6)</f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2" t="s">
        <v>17</v>
      </c>
    </row>
    <row r="7376" spans="1:16" ht="14.25" hidden="1" customHeight="1" x14ac:dyDescent="0.3">
      <c r="A7376" s="2" t="s">
        <v>7407</v>
      </c>
      <c r="B7376" s="2" t="str">
        <f>RIGHT(DmartSalesData[[#This Row],[order_id]],6)</f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2" t="s">
        <v>23</v>
      </c>
    </row>
    <row r="7377" spans="1:16" ht="14.25" hidden="1" customHeight="1" x14ac:dyDescent="0.3">
      <c r="A7377" s="2" t="s">
        <v>7408</v>
      </c>
      <c r="B7377" s="2" t="str">
        <f>RIGHT(DmartSalesData[[#This Row],[order_id]],6)</f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2" t="s">
        <v>17</v>
      </c>
    </row>
    <row r="7378" spans="1:16" ht="14.25" hidden="1" customHeight="1" x14ac:dyDescent="0.3">
      <c r="A7378" s="2" t="s">
        <v>7409</v>
      </c>
      <c r="B7378" s="2" t="str">
        <f>RIGHT(DmartSalesData[[#This Row],[order_id]],6)</f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2" t="s">
        <v>23</v>
      </c>
    </row>
    <row r="7379" spans="1:16" ht="14.25" hidden="1" customHeight="1" x14ac:dyDescent="0.3">
      <c r="A7379" s="2" t="s">
        <v>7401</v>
      </c>
      <c r="B7379" s="2" t="str">
        <f>RIGHT(DmartSalesData[[#This Row],[order_id]],6)</f>
        <v>107368</v>
      </c>
      <c r="C7379" s="2" t="s">
        <v>25</v>
      </c>
      <c r="D7379" s="2" t="s">
        <v>36</v>
      </c>
      <c r="E7379" s="2">
        <v>4340.25</v>
      </c>
      <c r="F7379" s="2">
        <v>0.4</v>
      </c>
      <c r="G7379" s="2">
        <f t="shared" si="230"/>
        <v>1736.1000000000001</v>
      </c>
      <c r="H7379" s="2">
        <f t="shared" si="231"/>
        <v>2604.1499999999996</v>
      </c>
      <c r="I7379" s="2">
        <v>5</v>
      </c>
      <c r="J7379" s="3">
        <v>45351</v>
      </c>
      <c r="K7379" s="3">
        <v>45357</v>
      </c>
      <c r="L7379" s="2" t="s">
        <v>15</v>
      </c>
      <c r="M7379" s="2" t="s">
        <v>16</v>
      </c>
      <c r="N7379" s="2">
        <v>589.25</v>
      </c>
      <c r="O7379" s="2" t="s">
        <v>17</v>
      </c>
      <c r="P7379" s="2" t="s">
        <v>17</v>
      </c>
    </row>
    <row r="7380" spans="1:16" ht="14.25" hidden="1" customHeight="1" x14ac:dyDescent="0.3">
      <c r="A7380" s="2" t="s">
        <v>7402</v>
      </c>
      <c r="B7380" s="2" t="str">
        <f>RIGHT(DmartSalesData[[#This Row],[order_id]],6)</f>
        <v>107369</v>
      </c>
      <c r="C7380" s="2" t="s">
        <v>25</v>
      </c>
      <c r="D7380" s="2" t="s">
        <v>26</v>
      </c>
      <c r="E7380" s="2">
        <v>3264.72</v>
      </c>
      <c r="F7380" s="2">
        <v>0.45</v>
      </c>
      <c r="G7380" s="2">
        <f t="shared" si="230"/>
        <v>1469.124</v>
      </c>
      <c r="H7380" s="2">
        <f t="shared" si="231"/>
        <v>1795.5959999999998</v>
      </c>
      <c r="I7380" s="2">
        <v>6</v>
      </c>
      <c r="J7380" s="3">
        <v>45014</v>
      </c>
      <c r="K7380" s="3">
        <v>45018</v>
      </c>
      <c r="L7380" s="2" t="s">
        <v>31</v>
      </c>
      <c r="M7380" s="2" t="s">
        <v>16</v>
      </c>
      <c r="N7380" s="2">
        <v>172.5</v>
      </c>
      <c r="O7380" s="2" t="s">
        <v>39</v>
      </c>
      <c r="P7380" s="2" t="s">
        <v>39</v>
      </c>
    </row>
    <row r="7381" spans="1:16" ht="14.25" hidden="1" customHeight="1" x14ac:dyDescent="0.3">
      <c r="A7381" s="2" t="s">
        <v>7412</v>
      </c>
      <c r="B7381" s="2" t="str">
        <f>RIGHT(DmartSalesData[[#This Row],[order_id]],6)</f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2" t="s">
        <v>39</v>
      </c>
    </row>
    <row r="7382" spans="1:16" ht="14.25" hidden="1" customHeight="1" x14ac:dyDescent="0.3">
      <c r="A7382" s="2" t="s">
        <v>7413</v>
      </c>
      <c r="B7382" s="2" t="str">
        <f>RIGHT(DmartSalesData[[#This Row],[order_id]],6)</f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2" t="s">
        <v>34</v>
      </c>
    </row>
    <row r="7383" spans="1:16" ht="14.25" hidden="1" customHeight="1" x14ac:dyDescent="0.3">
      <c r="A7383" s="2" t="s">
        <v>7410</v>
      </c>
      <c r="B7383" s="2" t="str">
        <f>RIGHT(DmartSalesData[[#This Row],[order_id]],6)</f>
        <v>107377</v>
      </c>
      <c r="C7383" s="2" t="s">
        <v>41</v>
      </c>
      <c r="D7383" s="2" t="s">
        <v>26</v>
      </c>
      <c r="E7383" s="2">
        <v>2839.96</v>
      </c>
      <c r="F7383" s="2">
        <v>0.46</v>
      </c>
      <c r="G7383" s="2">
        <f t="shared" si="230"/>
        <v>1306.3816000000002</v>
      </c>
      <c r="H7383" s="2">
        <f t="shared" si="231"/>
        <v>1533.5783999999999</v>
      </c>
      <c r="I7383" s="2">
        <v>9</v>
      </c>
      <c r="J7383" s="3">
        <v>45191</v>
      </c>
      <c r="K7383" s="3">
        <v>45192</v>
      </c>
      <c r="L7383" s="2" t="s">
        <v>15</v>
      </c>
      <c r="M7383" s="2" t="s">
        <v>16</v>
      </c>
      <c r="N7383" s="2">
        <v>799.48</v>
      </c>
      <c r="O7383" s="2" t="s">
        <v>39</v>
      </c>
      <c r="P7383" s="2" t="s">
        <v>39</v>
      </c>
    </row>
    <row r="7384" spans="1:16" ht="14.25" hidden="1" customHeight="1" x14ac:dyDescent="0.3">
      <c r="A7384" s="2" t="s">
        <v>7415</v>
      </c>
      <c r="B7384" s="2" t="str">
        <f>RIGHT(DmartSalesData[[#This Row],[order_id]],6)</f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2" t="s">
        <v>48</v>
      </c>
    </row>
    <row r="7385" spans="1:16" ht="14.25" hidden="1" customHeight="1" x14ac:dyDescent="0.3">
      <c r="A7385" s="2" t="s">
        <v>7411</v>
      </c>
      <c r="B7385" s="2" t="str">
        <f>RIGHT(DmartSalesData[[#This Row],[order_id]],6)</f>
        <v>107378</v>
      </c>
      <c r="C7385" s="2" t="s">
        <v>25</v>
      </c>
      <c r="D7385" s="2" t="s">
        <v>26</v>
      </c>
      <c r="E7385" s="2">
        <v>3763.93</v>
      </c>
      <c r="F7385" s="2">
        <v>0.31</v>
      </c>
      <c r="G7385" s="2">
        <f t="shared" si="230"/>
        <v>1166.8182999999999</v>
      </c>
      <c r="H7385" s="2">
        <f t="shared" si="231"/>
        <v>2597.1116999999999</v>
      </c>
      <c r="I7385" s="2">
        <v>1</v>
      </c>
      <c r="J7385" s="3">
        <v>45616</v>
      </c>
      <c r="K7385" s="3">
        <v>45618</v>
      </c>
      <c r="L7385" s="2" t="s">
        <v>21</v>
      </c>
      <c r="M7385" s="2" t="s">
        <v>16</v>
      </c>
      <c r="N7385" s="2">
        <v>1094.6600000000001</v>
      </c>
      <c r="O7385" s="2" t="s">
        <v>17</v>
      </c>
      <c r="P7385" s="2" t="s">
        <v>17</v>
      </c>
    </row>
    <row r="7386" spans="1:16" ht="14.25" hidden="1" customHeight="1" x14ac:dyDescent="0.3">
      <c r="A7386" s="2" t="s">
        <v>7414</v>
      </c>
      <c r="B7386" s="2" t="str">
        <f>RIGHT(DmartSalesData[[#This Row],[order_id]],6)</f>
        <v>107381</v>
      </c>
      <c r="C7386" s="2" t="s">
        <v>13</v>
      </c>
      <c r="D7386" s="2" t="s">
        <v>14</v>
      </c>
      <c r="E7386" s="2">
        <v>3560.14</v>
      </c>
      <c r="F7386" s="2">
        <v>0.49</v>
      </c>
      <c r="G7386" s="2">
        <f t="shared" si="230"/>
        <v>1744.4685999999999</v>
      </c>
      <c r="H7386" s="2">
        <f t="shared" si="231"/>
        <v>1815.6713999999999</v>
      </c>
      <c r="I7386" s="2">
        <v>2</v>
      </c>
      <c r="J7386" s="3">
        <v>45400</v>
      </c>
      <c r="K7386" s="3">
        <v>45406</v>
      </c>
      <c r="L7386" s="2" t="s">
        <v>15</v>
      </c>
      <c r="M7386" s="2" t="s">
        <v>22</v>
      </c>
      <c r="N7386" s="2">
        <v>329.91</v>
      </c>
      <c r="O7386" s="2" t="s">
        <v>28</v>
      </c>
      <c r="P7386" s="2" t="s">
        <v>28</v>
      </c>
    </row>
    <row r="7387" spans="1:16" ht="14.25" hidden="1" customHeight="1" x14ac:dyDescent="0.3">
      <c r="A7387" s="2" t="s">
        <v>7418</v>
      </c>
      <c r="B7387" s="2" t="str">
        <f>RIGHT(DmartSalesData[[#This Row],[order_id]],6)</f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2" t="s">
        <v>23</v>
      </c>
    </row>
    <row r="7388" spans="1:16" ht="14.25" hidden="1" customHeight="1" x14ac:dyDescent="0.3">
      <c r="A7388" s="2" t="s">
        <v>7416</v>
      </c>
      <c r="B7388" s="2" t="str">
        <f>RIGHT(DmartSalesData[[#This Row],[order_id]],6)</f>
        <v>107383</v>
      </c>
      <c r="C7388" s="2" t="s">
        <v>19</v>
      </c>
      <c r="D7388" s="2" t="s">
        <v>26</v>
      </c>
      <c r="E7388" s="2">
        <v>2728.38</v>
      </c>
      <c r="F7388" s="2">
        <v>0.5</v>
      </c>
      <c r="G7388" s="2">
        <f t="shared" si="230"/>
        <v>1364.19</v>
      </c>
      <c r="H7388" s="2">
        <f t="shared" si="231"/>
        <v>1364.19</v>
      </c>
      <c r="I7388" s="2">
        <v>6</v>
      </c>
      <c r="J7388" s="3">
        <v>44943</v>
      </c>
      <c r="K7388" s="3">
        <v>44949</v>
      </c>
      <c r="L7388" s="2" t="s">
        <v>21</v>
      </c>
      <c r="M7388" s="2" t="s">
        <v>22</v>
      </c>
      <c r="N7388" s="2">
        <v>413.18</v>
      </c>
      <c r="O7388" s="2" t="s">
        <v>39</v>
      </c>
      <c r="P7388" s="2" t="s">
        <v>39</v>
      </c>
    </row>
    <row r="7389" spans="1:16" ht="14.25" hidden="1" customHeight="1" x14ac:dyDescent="0.3">
      <c r="A7389" s="2" t="s">
        <v>7417</v>
      </c>
      <c r="B7389" s="2" t="str">
        <f>RIGHT(DmartSalesData[[#This Row],[order_id]],6)</f>
        <v>107384</v>
      </c>
      <c r="C7389" s="2" t="s">
        <v>25</v>
      </c>
      <c r="D7389" s="2" t="s">
        <v>20</v>
      </c>
      <c r="E7389" s="2">
        <v>3280.13</v>
      </c>
      <c r="F7389" s="2">
        <v>0.36</v>
      </c>
      <c r="G7389" s="2">
        <f t="shared" si="230"/>
        <v>1180.8468</v>
      </c>
      <c r="H7389" s="2">
        <f t="shared" si="231"/>
        <v>2099.2831999999999</v>
      </c>
      <c r="I7389" s="2">
        <v>3</v>
      </c>
      <c r="J7389" s="3">
        <v>44961</v>
      </c>
      <c r="K7389" s="3">
        <v>44964</v>
      </c>
      <c r="L7389" s="2" t="s">
        <v>21</v>
      </c>
      <c r="M7389" s="2" t="s">
        <v>27</v>
      </c>
      <c r="N7389" s="2">
        <v>816.5</v>
      </c>
      <c r="O7389" s="2" t="s">
        <v>39</v>
      </c>
      <c r="P7389" s="2" t="s">
        <v>39</v>
      </c>
    </row>
    <row r="7390" spans="1:16" ht="14.25" hidden="1" customHeight="1" x14ac:dyDescent="0.3">
      <c r="A7390" s="2" t="s">
        <v>7421</v>
      </c>
      <c r="B7390" s="2" t="str">
        <f>RIGHT(DmartSalesData[[#This Row],[order_id]],6)</f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2" t="s">
        <v>34</v>
      </c>
    </row>
    <row r="7391" spans="1:16" ht="14.25" hidden="1" customHeight="1" x14ac:dyDescent="0.3">
      <c r="A7391" s="2" t="s">
        <v>7422</v>
      </c>
      <c r="B7391" s="2" t="str">
        <f>RIGHT(DmartSalesData[[#This Row],[order_id]],6)</f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2" t="s">
        <v>28</v>
      </c>
    </row>
    <row r="7392" spans="1:16" ht="14.25" hidden="1" customHeight="1" x14ac:dyDescent="0.3">
      <c r="A7392" s="2" t="s">
        <v>7423</v>
      </c>
      <c r="B7392" s="2" t="str">
        <f>RIGHT(DmartSalesData[[#This Row],[order_id]],6)</f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2" t="s">
        <v>17</v>
      </c>
    </row>
    <row r="7393" spans="1:16" ht="14.25" hidden="1" customHeight="1" x14ac:dyDescent="0.3">
      <c r="A7393" s="2" t="s">
        <v>7424</v>
      </c>
      <c r="B7393" s="2" t="str">
        <f>RIGHT(DmartSalesData[[#This Row],[order_id]],6)</f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2" t="s">
        <v>28</v>
      </c>
    </row>
    <row r="7394" spans="1:16" ht="14.25" hidden="1" customHeight="1" x14ac:dyDescent="0.3">
      <c r="A7394" s="2" t="s">
        <v>7419</v>
      </c>
      <c r="B7394" s="2" t="str">
        <f>RIGHT(DmartSalesData[[#This Row],[order_id]],6)</f>
        <v>107386</v>
      </c>
      <c r="C7394" s="2" t="s">
        <v>13</v>
      </c>
      <c r="D7394" s="2" t="s">
        <v>26</v>
      </c>
      <c r="E7394" s="2">
        <v>3710.12</v>
      </c>
      <c r="F7394" s="2">
        <v>0.43</v>
      </c>
      <c r="G7394" s="2">
        <f t="shared" si="230"/>
        <v>1595.3516</v>
      </c>
      <c r="H7394" s="2">
        <f t="shared" si="231"/>
        <v>2114.7683999999999</v>
      </c>
      <c r="I7394" s="2">
        <v>4</v>
      </c>
      <c r="J7394" s="3">
        <v>45636</v>
      </c>
      <c r="K7394" s="3">
        <v>45637</v>
      </c>
      <c r="L7394" s="2" t="s">
        <v>21</v>
      </c>
      <c r="M7394" s="2" t="s">
        <v>27</v>
      </c>
      <c r="N7394" s="2">
        <v>769.79</v>
      </c>
      <c r="O7394" s="2" t="s">
        <v>48</v>
      </c>
      <c r="P7394" s="2" t="s">
        <v>48</v>
      </c>
    </row>
    <row r="7395" spans="1:16" ht="14.25" hidden="1" customHeight="1" x14ac:dyDescent="0.3">
      <c r="A7395" s="2" t="s">
        <v>7426</v>
      </c>
      <c r="B7395" s="2" t="str">
        <f>RIGHT(DmartSalesData[[#This Row],[order_id]],6)</f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2" t="s">
        <v>48</v>
      </c>
    </row>
    <row r="7396" spans="1:16" ht="14.25" hidden="1" customHeight="1" x14ac:dyDescent="0.3">
      <c r="A7396" s="2" t="s">
        <v>7420</v>
      </c>
      <c r="B7396" s="2" t="str">
        <f>RIGHT(DmartSalesData[[#This Row],[order_id]],6)</f>
        <v>107387</v>
      </c>
      <c r="C7396" s="2" t="s">
        <v>13</v>
      </c>
      <c r="D7396" s="2" t="s">
        <v>33</v>
      </c>
      <c r="E7396" s="2">
        <v>4208.22</v>
      </c>
      <c r="F7396" s="2">
        <v>0.27</v>
      </c>
      <c r="G7396" s="2">
        <f t="shared" si="230"/>
        <v>1136.2194000000002</v>
      </c>
      <c r="H7396" s="2">
        <f t="shared" si="231"/>
        <v>3072.0006000000003</v>
      </c>
      <c r="I7396" s="2">
        <v>7</v>
      </c>
      <c r="J7396" s="3">
        <v>45389</v>
      </c>
      <c r="K7396" s="3">
        <v>45390</v>
      </c>
      <c r="L7396" s="2" t="s">
        <v>31</v>
      </c>
      <c r="M7396" s="2" t="s">
        <v>16</v>
      </c>
      <c r="N7396" s="2">
        <v>1219.0899999999999</v>
      </c>
      <c r="O7396" s="2" t="s">
        <v>34</v>
      </c>
      <c r="P7396" s="2" t="s">
        <v>34</v>
      </c>
    </row>
    <row r="7397" spans="1:16" ht="14.25" hidden="1" customHeight="1" x14ac:dyDescent="0.3">
      <c r="A7397" s="2" t="s">
        <v>7428</v>
      </c>
      <c r="B7397" s="2" t="str">
        <f>RIGHT(DmartSalesData[[#This Row],[order_id]],6)</f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2" t="s">
        <v>23</v>
      </c>
    </row>
    <row r="7398" spans="1:16" ht="14.25" hidden="1" customHeight="1" x14ac:dyDescent="0.3">
      <c r="A7398" s="2" t="s">
        <v>7429</v>
      </c>
      <c r="B7398" s="2" t="str">
        <f>RIGHT(DmartSalesData[[#This Row],[order_id]],6)</f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2" t="s">
        <v>17</v>
      </c>
    </row>
    <row r="7399" spans="1:16" ht="14.25" hidden="1" customHeight="1" x14ac:dyDescent="0.3">
      <c r="A7399" s="2" t="s">
        <v>7430</v>
      </c>
      <c r="B7399" s="2" t="str">
        <f>RIGHT(DmartSalesData[[#This Row],[order_id]],6)</f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2" t="s">
        <v>17</v>
      </c>
    </row>
    <row r="7400" spans="1:16" ht="14.25" hidden="1" customHeight="1" x14ac:dyDescent="0.3">
      <c r="A7400" s="2" t="s">
        <v>7425</v>
      </c>
      <c r="B7400" s="2" t="str">
        <f>RIGHT(DmartSalesData[[#This Row],[order_id]],6)</f>
        <v>107392</v>
      </c>
      <c r="C7400" s="2" t="s">
        <v>13</v>
      </c>
      <c r="D7400" s="2" t="s">
        <v>36</v>
      </c>
      <c r="E7400" s="2">
        <v>3418.1</v>
      </c>
      <c r="F7400" s="2">
        <v>0.38</v>
      </c>
      <c r="G7400" s="2">
        <f t="shared" si="230"/>
        <v>1298.8779999999999</v>
      </c>
      <c r="H7400" s="2">
        <f t="shared" si="231"/>
        <v>2119.2219999999998</v>
      </c>
      <c r="I7400" s="2">
        <v>1</v>
      </c>
      <c r="J7400" s="3">
        <v>45008</v>
      </c>
      <c r="K7400" s="3">
        <v>45010</v>
      </c>
      <c r="L7400" s="2" t="s">
        <v>21</v>
      </c>
      <c r="M7400" s="2" t="s">
        <v>27</v>
      </c>
      <c r="N7400" s="2">
        <v>980.13</v>
      </c>
      <c r="O7400" s="2" t="s">
        <v>23</v>
      </c>
      <c r="P7400" s="2" t="s">
        <v>23</v>
      </c>
    </row>
    <row r="7401" spans="1:16" ht="14.25" hidden="1" customHeight="1" x14ac:dyDescent="0.3">
      <c r="A7401" s="2" t="s">
        <v>7432</v>
      </c>
      <c r="B7401" s="2" t="str">
        <f>RIGHT(DmartSalesData[[#This Row],[order_id]],6)</f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2" t="s">
        <v>48</v>
      </c>
    </row>
    <row r="7402" spans="1:16" ht="14.25" hidden="1" customHeight="1" x14ac:dyDescent="0.3">
      <c r="A7402" s="2" t="s">
        <v>7433</v>
      </c>
      <c r="B7402" s="2" t="str">
        <f>RIGHT(DmartSalesData[[#This Row],[order_id]],6)</f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2" t="s">
        <v>39</v>
      </c>
    </row>
    <row r="7403" spans="1:16" ht="14.25" hidden="1" customHeight="1" x14ac:dyDescent="0.3">
      <c r="A7403" s="2" t="s">
        <v>7434</v>
      </c>
      <c r="B7403" s="2" t="str">
        <f>RIGHT(DmartSalesData[[#This Row],[order_id]],6)</f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2" t="s">
        <v>28</v>
      </c>
    </row>
    <row r="7404" spans="1:16" ht="14.25" hidden="1" customHeight="1" x14ac:dyDescent="0.3">
      <c r="A7404" s="2" t="s">
        <v>7435</v>
      </c>
      <c r="B7404" s="2" t="str">
        <f>RIGHT(DmartSalesData[[#This Row],[order_id]],6)</f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2" t="s">
        <v>48</v>
      </c>
    </row>
    <row r="7405" spans="1:16" ht="14.25" hidden="1" customHeight="1" x14ac:dyDescent="0.3">
      <c r="A7405" s="2" t="s">
        <v>7436</v>
      </c>
      <c r="B7405" s="2" t="str">
        <f>RIGHT(DmartSalesData[[#This Row],[order_id]],6)</f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2" t="s">
        <v>48</v>
      </c>
    </row>
    <row r="7406" spans="1:16" ht="14.25" hidden="1" customHeight="1" x14ac:dyDescent="0.3">
      <c r="A7406" s="2" t="s">
        <v>7437</v>
      </c>
      <c r="B7406" s="2" t="str">
        <f>RIGHT(DmartSalesData[[#This Row],[order_id]],6)</f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2" t="s">
        <v>28</v>
      </c>
    </row>
    <row r="7407" spans="1:16" ht="14.25" hidden="1" customHeight="1" x14ac:dyDescent="0.3">
      <c r="A7407" s="2" t="s">
        <v>7438</v>
      </c>
      <c r="B7407" s="2" t="str">
        <f>RIGHT(DmartSalesData[[#This Row],[order_id]],6)</f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2" t="s">
        <v>48</v>
      </c>
    </row>
    <row r="7408" spans="1:16" ht="14.25" hidden="1" customHeight="1" x14ac:dyDescent="0.3">
      <c r="A7408" s="2" t="s">
        <v>7439</v>
      </c>
      <c r="B7408" s="2" t="str">
        <f>RIGHT(DmartSalesData[[#This Row],[order_id]],6)</f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2" t="s">
        <v>39</v>
      </c>
    </row>
    <row r="7409" spans="1:16" ht="14.25" hidden="1" customHeight="1" x14ac:dyDescent="0.3">
      <c r="A7409" s="2" t="s">
        <v>7440</v>
      </c>
      <c r="B7409" s="2" t="str">
        <f>RIGHT(DmartSalesData[[#This Row],[order_id]],6)</f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2" t="s">
        <v>28</v>
      </c>
    </row>
    <row r="7410" spans="1:16" ht="14.25" hidden="1" customHeight="1" x14ac:dyDescent="0.3">
      <c r="A7410" s="2" t="s">
        <v>7427</v>
      </c>
      <c r="B7410" s="2" t="str">
        <f>RIGHT(DmartSalesData[[#This Row],[order_id]],6)</f>
        <v>107394</v>
      </c>
      <c r="C7410" s="2" t="s">
        <v>13</v>
      </c>
      <c r="D7410" s="2" t="s">
        <v>14</v>
      </c>
      <c r="E7410" s="2">
        <v>4217.43</v>
      </c>
      <c r="F7410" s="2">
        <v>0.34</v>
      </c>
      <c r="G7410" s="2">
        <f t="shared" si="230"/>
        <v>1433.9262000000001</v>
      </c>
      <c r="H7410" s="2">
        <f t="shared" si="231"/>
        <v>2783.5038000000004</v>
      </c>
      <c r="I7410" s="2">
        <v>8</v>
      </c>
      <c r="J7410" s="3">
        <v>45401</v>
      </c>
      <c r="K7410" s="3">
        <v>45406</v>
      </c>
      <c r="L7410" s="2" t="s">
        <v>31</v>
      </c>
      <c r="M7410" s="2" t="s">
        <v>16</v>
      </c>
      <c r="N7410" s="2">
        <v>226.49</v>
      </c>
      <c r="O7410" s="2" t="s">
        <v>23</v>
      </c>
      <c r="P7410" s="2" t="s">
        <v>23</v>
      </c>
    </row>
    <row r="7411" spans="1:16" ht="14.25" hidden="1" customHeight="1" x14ac:dyDescent="0.3">
      <c r="A7411" s="2" t="s">
        <v>7431</v>
      </c>
      <c r="B7411" s="2" t="str">
        <f>RIGHT(DmartSalesData[[#This Row],[order_id]],6)</f>
        <v>107398</v>
      </c>
      <c r="C7411" s="2" t="s">
        <v>19</v>
      </c>
      <c r="D7411" s="2" t="s">
        <v>14</v>
      </c>
      <c r="E7411" s="2">
        <v>3256.69</v>
      </c>
      <c r="F7411" s="2">
        <v>0.32</v>
      </c>
      <c r="G7411" s="2">
        <f t="shared" si="230"/>
        <v>1042.1408000000001</v>
      </c>
      <c r="H7411" s="2">
        <f t="shared" si="231"/>
        <v>2214.5491999999999</v>
      </c>
      <c r="I7411" s="2">
        <v>3</v>
      </c>
      <c r="J7411" s="3">
        <v>45015</v>
      </c>
      <c r="K7411" s="3">
        <v>45020</v>
      </c>
      <c r="L7411" s="2" t="s">
        <v>15</v>
      </c>
      <c r="M7411" s="2" t="s">
        <v>27</v>
      </c>
      <c r="N7411" s="2">
        <v>647.04999999999995</v>
      </c>
      <c r="O7411" s="2" t="s">
        <v>23</v>
      </c>
      <c r="P7411" s="2" t="s">
        <v>23</v>
      </c>
    </row>
    <row r="7412" spans="1:16" ht="14.25" hidden="1" customHeight="1" x14ac:dyDescent="0.3">
      <c r="A7412" s="2" t="s">
        <v>7443</v>
      </c>
      <c r="B7412" s="2" t="str">
        <f>RIGHT(DmartSalesData[[#This Row],[order_id]],6)</f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2" t="s">
        <v>28</v>
      </c>
    </row>
    <row r="7413" spans="1:16" ht="14.25" hidden="1" customHeight="1" x14ac:dyDescent="0.3">
      <c r="A7413" s="2" t="s">
        <v>7444</v>
      </c>
      <c r="B7413" s="2" t="str">
        <f>RIGHT(DmartSalesData[[#This Row],[order_id]],6)</f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2" t="s">
        <v>48</v>
      </c>
    </row>
    <row r="7414" spans="1:16" ht="14.25" hidden="1" customHeight="1" x14ac:dyDescent="0.3">
      <c r="A7414" s="2" t="s">
        <v>7441</v>
      </c>
      <c r="B7414" s="2" t="str">
        <f>RIGHT(DmartSalesData[[#This Row],[order_id]],6)</f>
        <v>107408</v>
      </c>
      <c r="C7414" s="2" t="s">
        <v>13</v>
      </c>
      <c r="D7414" s="2" t="s">
        <v>14</v>
      </c>
      <c r="E7414" s="2">
        <v>3045.66</v>
      </c>
      <c r="F7414" s="2">
        <v>0.42</v>
      </c>
      <c r="G7414" s="2">
        <f t="shared" si="230"/>
        <v>1279.1771999999999</v>
      </c>
      <c r="H7414" s="2">
        <f t="shared" si="231"/>
        <v>1766.4828</v>
      </c>
      <c r="I7414" s="2">
        <v>1</v>
      </c>
      <c r="J7414" s="3">
        <v>45368</v>
      </c>
      <c r="K7414" s="3">
        <v>45370</v>
      </c>
      <c r="L7414" s="2" t="s">
        <v>31</v>
      </c>
      <c r="M7414" s="2" t="s">
        <v>27</v>
      </c>
      <c r="N7414" s="2">
        <v>383.93</v>
      </c>
      <c r="O7414" s="2" t="s">
        <v>48</v>
      </c>
      <c r="P7414" s="2" t="s">
        <v>48</v>
      </c>
    </row>
    <row r="7415" spans="1:16" ht="14.25" hidden="1" customHeight="1" x14ac:dyDescent="0.3">
      <c r="A7415" s="2" t="s">
        <v>7446</v>
      </c>
      <c r="B7415" s="2" t="str">
        <f>RIGHT(DmartSalesData[[#This Row],[order_id]],6)</f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2" t="s">
        <v>17</v>
      </c>
    </row>
    <row r="7416" spans="1:16" ht="14.25" hidden="1" customHeight="1" x14ac:dyDescent="0.3">
      <c r="A7416" s="2" t="s">
        <v>7442</v>
      </c>
      <c r="B7416" s="2" t="str">
        <f>RIGHT(DmartSalesData[[#This Row],[order_id]],6)</f>
        <v>107409</v>
      </c>
      <c r="C7416" s="2" t="s">
        <v>25</v>
      </c>
      <c r="D7416" s="2" t="s">
        <v>20</v>
      </c>
      <c r="E7416" s="2">
        <v>4919.74</v>
      </c>
      <c r="F7416" s="2">
        <v>0.44</v>
      </c>
      <c r="G7416" s="2">
        <f t="shared" si="230"/>
        <v>2164.6855999999998</v>
      </c>
      <c r="H7416" s="2">
        <f t="shared" si="231"/>
        <v>2755.0544</v>
      </c>
      <c r="I7416" s="2">
        <v>7</v>
      </c>
      <c r="J7416" s="3">
        <v>45580</v>
      </c>
      <c r="K7416" s="3">
        <v>45581</v>
      </c>
      <c r="L7416" s="2" t="s">
        <v>21</v>
      </c>
      <c r="M7416" s="2" t="s">
        <v>22</v>
      </c>
      <c r="N7416" s="2">
        <v>911.8</v>
      </c>
      <c r="O7416" s="2" t="s">
        <v>17</v>
      </c>
      <c r="P7416" s="2" t="s">
        <v>17</v>
      </c>
    </row>
    <row r="7417" spans="1:16" ht="14.25" hidden="1" customHeight="1" x14ac:dyDescent="0.3">
      <c r="A7417" s="2" t="s">
        <v>7445</v>
      </c>
      <c r="B7417" s="2" t="str">
        <f>RIGHT(DmartSalesData[[#This Row],[order_id]],6)</f>
        <v>107412</v>
      </c>
      <c r="C7417" s="2" t="s">
        <v>19</v>
      </c>
      <c r="D7417" s="2" t="s">
        <v>36</v>
      </c>
      <c r="E7417" s="2">
        <v>3712.64</v>
      </c>
      <c r="F7417" s="2">
        <v>0.28999999999999998</v>
      </c>
      <c r="G7417" s="2">
        <f t="shared" si="230"/>
        <v>1076.6655999999998</v>
      </c>
      <c r="H7417" s="2">
        <f t="shared" si="231"/>
        <v>2635.9744000000001</v>
      </c>
      <c r="I7417" s="2">
        <v>6</v>
      </c>
      <c r="J7417" s="3">
        <v>45488</v>
      </c>
      <c r="K7417" s="3">
        <v>45494</v>
      </c>
      <c r="L7417" s="2" t="s">
        <v>31</v>
      </c>
      <c r="M7417" s="2" t="s">
        <v>16</v>
      </c>
      <c r="N7417" s="2">
        <v>857.34</v>
      </c>
      <c r="O7417" s="2" t="s">
        <v>39</v>
      </c>
      <c r="P7417" s="2" t="s">
        <v>39</v>
      </c>
    </row>
    <row r="7418" spans="1:16" ht="14.25" hidden="1" customHeight="1" x14ac:dyDescent="0.3">
      <c r="A7418" s="2" t="s">
        <v>7447</v>
      </c>
      <c r="B7418" s="2" t="str">
        <f>RIGHT(DmartSalesData[[#This Row],[order_id]],6)</f>
        <v>107414</v>
      </c>
      <c r="C7418" s="2" t="s">
        <v>41</v>
      </c>
      <c r="D7418" s="2" t="s">
        <v>33</v>
      </c>
      <c r="E7418" s="2">
        <v>4809.08</v>
      </c>
      <c r="F7418" s="2">
        <v>0.38</v>
      </c>
      <c r="G7418" s="2">
        <f t="shared" si="230"/>
        <v>1827.4503999999999</v>
      </c>
      <c r="H7418" s="2">
        <f t="shared" si="231"/>
        <v>2981.6296000000002</v>
      </c>
      <c r="I7418" s="2">
        <v>2</v>
      </c>
      <c r="J7418" s="3">
        <v>45095</v>
      </c>
      <c r="K7418" s="3">
        <v>45100</v>
      </c>
      <c r="L7418" s="2" t="s">
        <v>15</v>
      </c>
      <c r="M7418" s="2" t="s">
        <v>22</v>
      </c>
      <c r="N7418" s="2">
        <v>1434.36</v>
      </c>
      <c r="O7418" s="2" t="s">
        <v>39</v>
      </c>
      <c r="P7418" s="2" t="s">
        <v>39</v>
      </c>
    </row>
    <row r="7419" spans="1:16" ht="14.25" hidden="1" customHeight="1" x14ac:dyDescent="0.3">
      <c r="A7419" s="2" t="s">
        <v>7450</v>
      </c>
      <c r="B7419" s="2" t="str">
        <f>RIGHT(DmartSalesData[[#This Row],[order_id]],6)</f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2" t="s">
        <v>28</v>
      </c>
    </row>
    <row r="7420" spans="1:16" ht="14.25" hidden="1" customHeight="1" x14ac:dyDescent="0.3">
      <c r="A7420" s="2" t="s">
        <v>7451</v>
      </c>
      <c r="B7420" s="2" t="str">
        <f>RIGHT(DmartSalesData[[#This Row],[order_id]],6)</f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2" t="s">
        <v>17</v>
      </c>
    </row>
    <row r="7421" spans="1:16" ht="14.25" hidden="1" customHeight="1" x14ac:dyDescent="0.3">
      <c r="A7421" s="2" t="s">
        <v>7452</v>
      </c>
      <c r="B7421" s="2" t="str">
        <f>RIGHT(DmartSalesData[[#This Row],[order_id]],6)</f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ref="G7421:G7484" si="232">E7421*F7421</f>
        <v>384.05180000000001</v>
      </c>
      <c r="H7421" s="2">
        <f t="shared" ref="H7421:H7484" si="233">E7421-G7421</f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2" t="s">
        <v>23</v>
      </c>
    </row>
    <row r="7422" spans="1:16" ht="14.25" hidden="1" customHeight="1" x14ac:dyDescent="0.3">
      <c r="A7422" s="2" t="s">
        <v>7453</v>
      </c>
      <c r="B7422" s="2" t="str">
        <f>RIGHT(DmartSalesData[[#This Row],[order_id]],6)</f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2"/>
        <v>95.5077</v>
      </c>
      <c r="H7422" s="2">
        <f t="shared" si="233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2" t="s">
        <v>23</v>
      </c>
    </row>
    <row r="7423" spans="1:16" ht="14.25" hidden="1" customHeight="1" x14ac:dyDescent="0.3">
      <c r="A7423" s="2" t="s">
        <v>7454</v>
      </c>
      <c r="B7423" s="2" t="str">
        <f>RIGHT(DmartSalesData[[#This Row],[order_id]],6)</f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2"/>
        <v>652.62149999999997</v>
      </c>
      <c r="H7423" s="2">
        <f t="shared" si="233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2" t="s">
        <v>39</v>
      </c>
    </row>
    <row r="7424" spans="1:16" ht="14.25" hidden="1" customHeight="1" x14ac:dyDescent="0.3">
      <c r="A7424" s="2" t="s">
        <v>7455</v>
      </c>
      <c r="B7424" s="2" t="str">
        <f>RIGHT(DmartSalesData[[#This Row],[order_id]],6)</f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2"/>
        <v>272.52749999999997</v>
      </c>
      <c r="H7424" s="2">
        <f t="shared" si="233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2" t="s">
        <v>23</v>
      </c>
    </row>
    <row r="7425" spans="1:16" ht="14.25" hidden="1" customHeight="1" x14ac:dyDescent="0.3">
      <c r="A7425" s="2" t="s">
        <v>7448</v>
      </c>
      <c r="B7425" s="2" t="str">
        <f>RIGHT(DmartSalesData[[#This Row],[order_id]],6)</f>
        <v>107415</v>
      </c>
      <c r="C7425" s="2" t="s">
        <v>25</v>
      </c>
      <c r="D7425" s="2" t="s">
        <v>36</v>
      </c>
      <c r="E7425" s="2">
        <v>4941.54</v>
      </c>
      <c r="F7425" s="2">
        <v>0.46</v>
      </c>
      <c r="G7425" s="2">
        <f t="shared" si="232"/>
        <v>2273.1084000000001</v>
      </c>
      <c r="H7425" s="2">
        <f t="shared" si="233"/>
        <v>2668.4315999999999</v>
      </c>
      <c r="I7425" s="2">
        <v>4</v>
      </c>
      <c r="J7425" s="3">
        <v>45581</v>
      </c>
      <c r="K7425" s="3">
        <v>45584</v>
      </c>
      <c r="L7425" s="2" t="s">
        <v>21</v>
      </c>
      <c r="M7425" s="2" t="s">
        <v>27</v>
      </c>
      <c r="N7425" s="2">
        <v>398.3</v>
      </c>
      <c r="O7425" s="2" t="s">
        <v>48</v>
      </c>
      <c r="P7425" s="2" t="s">
        <v>48</v>
      </c>
    </row>
    <row r="7426" spans="1:16" ht="14.25" hidden="1" customHeight="1" x14ac:dyDescent="0.3">
      <c r="A7426" s="2" t="s">
        <v>7449</v>
      </c>
      <c r="B7426" s="2" t="str">
        <f>RIGHT(DmartSalesData[[#This Row],[order_id]],6)</f>
        <v>107416</v>
      </c>
      <c r="C7426" s="2" t="s">
        <v>13</v>
      </c>
      <c r="D7426" s="2" t="s">
        <v>33</v>
      </c>
      <c r="E7426" s="2">
        <v>4639.38</v>
      </c>
      <c r="F7426" s="2">
        <v>0.33</v>
      </c>
      <c r="G7426" s="2">
        <f t="shared" si="232"/>
        <v>1530.9954</v>
      </c>
      <c r="H7426" s="2">
        <f t="shared" si="233"/>
        <v>3108.3846000000003</v>
      </c>
      <c r="I7426" s="2">
        <v>8</v>
      </c>
      <c r="J7426" s="3">
        <v>45250</v>
      </c>
      <c r="K7426" s="3">
        <v>45255</v>
      </c>
      <c r="L7426" s="2" t="s">
        <v>31</v>
      </c>
      <c r="M7426" s="2" t="s">
        <v>22</v>
      </c>
      <c r="N7426" s="2">
        <v>519.96</v>
      </c>
      <c r="O7426" s="2" t="s">
        <v>17</v>
      </c>
      <c r="P7426" s="2" t="s">
        <v>17</v>
      </c>
    </row>
    <row r="7427" spans="1:16" ht="14.25" hidden="1" customHeight="1" x14ac:dyDescent="0.3">
      <c r="A7427" s="2" t="s">
        <v>7458</v>
      </c>
      <c r="B7427" s="2" t="str">
        <f>RIGHT(DmartSalesData[[#This Row],[order_id]],6)</f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si="232"/>
        <v>193.91050000000004</v>
      </c>
      <c r="H7427" s="2">
        <f t="shared" si="233"/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2" t="s">
        <v>23</v>
      </c>
    </row>
    <row r="7428" spans="1:16" ht="14.25" hidden="1" customHeight="1" x14ac:dyDescent="0.3">
      <c r="A7428" s="2" t="s">
        <v>7459</v>
      </c>
      <c r="B7428" s="2" t="str">
        <f>RIGHT(DmartSalesData[[#This Row],[order_id]],6)</f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2" t="s">
        <v>34</v>
      </c>
    </row>
    <row r="7429" spans="1:16" ht="14.25" hidden="1" customHeight="1" x14ac:dyDescent="0.3">
      <c r="A7429" s="2" t="s">
        <v>7460</v>
      </c>
      <c r="B7429" s="2" t="str">
        <f>RIGHT(DmartSalesData[[#This Row],[order_id]],6)</f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2" t="s">
        <v>48</v>
      </c>
    </row>
    <row r="7430" spans="1:16" ht="14.25" hidden="1" customHeight="1" x14ac:dyDescent="0.3">
      <c r="A7430" s="2" t="s">
        <v>7456</v>
      </c>
      <c r="B7430" s="2" t="str">
        <f>RIGHT(DmartSalesData[[#This Row],[order_id]],6)</f>
        <v>107423</v>
      </c>
      <c r="C7430" s="2" t="s">
        <v>25</v>
      </c>
      <c r="D7430" s="2" t="s">
        <v>14</v>
      </c>
      <c r="E7430" s="2">
        <v>4217.6000000000004</v>
      </c>
      <c r="F7430" s="2">
        <v>0.25</v>
      </c>
      <c r="G7430" s="2">
        <f t="shared" si="232"/>
        <v>1054.4000000000001</v>
      </c>
      <c r="H7430" s="2">
        <f t="shared" si="233"/>
        <v>3163.2000000000003</v>
      </c>
      <c r="I7430" s="2">
        <v>1</v>
      </c>
      <c r="J7430" s="3">
        <v>45531</v>
      </c>
      <c r="K7430" s="3">
        <v>45537</v>
      </c>
      <c r="L7430" s="2" t="s">
        <v>31</v>
      </c>
      <c r="M7430" s="2" t="s">
        <v>16</v>
      </c>
      <c r="N7430" s="2">
        <v>957.8</v>
      </c>
      <c r="O7430" s="2" t="s">
        <v>34</v>
      </c>
      <c r="P7430" s="2" t="s">
        <v>34</v>
      </c>
    </row>
    <row r="7431" spans="1:16" ht="14.25" hidden="1" customHeight="1" x14ac:dyDescent="0.3">
      <c r="A7431" s="2" t="s">
        <v>7457</v>
      </c>
      <c r="B7431" s="2" t="str">
        <f>RIGHT(DmartSalesData[[#This Row],[order_id]],6)</f>
        <v>107424</v>
      </c>
      <c r="C7431" s="2" t="s">
        <v>25</v>
      </c>
      <c r="D7431" s="2" t="s">
        <v>33</v>
      </c>
      <c r="E7431" s="2">
        <v>4811.51</v>
      </c>
      <c r="F7431" s="2">
        <v>0.24</v>
      </c>
      <c r="G7431" s="2">
        <f t="shared" si="232"/>
        <v>1154.7624000000001</v>
      </c>
      <c r="H7431" s="2">
        <f t="shared" si="233"/>
        <v>3656.7476000000001</v>
      </c>
      <c r="I7431" s="2">
        <v>6</v>
      </c>
      <c r="J7431" s="3">
        <v>44993</v>
      </c>
      <c r="K7431" s="3">
        <v>44997</v>
      </c>
      <c r="L7431" s="2" t="s">
        <v>21</v>
      </c>
      <c r="M7431" s="2" t="s">
        <v>16</v>
      </c>
      <c r="N7431" s="2">
        <v>1112.83</v>
      </c>
      <c r="O7431" s="2" t="s">
        <v>48</v>
      </c>
      <c r="P7431" s="2" t="s">
        <v>48</v>
      </c>
    </row>
    <row r="7432" spans="1:16" ht="14.25" hidden="1" customHeight="1" x14ac:dyDescent="0.3">
      <c r="A7432" s="2" t="s">
        <v>7463</v>
      </c>
      <c r="B7432" s="2" t="str">
        <f>RIGHT(DmartSalesData[[#This Row],[order_id]],6)</f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2" t="s">
        <v>17</v>
      </c>
    </row>
    <row r="7433" spans="1:16" ht="14.25" hidden="1" customHeight="1" x14ac:dyDescent="0.3">
      <c r="A7433" s="2" t="s">
        <v>7464</v>
      </c>
      <c r="B7433" s="2" t="str">
        <f>RIGHT(DmartSalesData[[#This Row],[order_id]],6)</f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2" t="s">
        <v>28</v>
      </c>
    </row>
    <row r="7434" spans="1:16" ht="14.25" hidden="1" customHeight="1" x14ac:dyDescent="0.3">
      <c r="A7434" s="2" t="s">
        <v>7465</v>
      </c>
      <c r="B7434" s="2" t="str">
        <f>RIGHT(DmartSalesData[[#This Row],[order_id]],6)</f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2" t="s">
        <v>17</v>
      </c>
    </row>
    <row r="7435" spans="1:16" ht="14.25" hidden="1" customHeight="1" x14ac:dyDescent="0.3">
      <c r="A7435" s="2" t="s">
        <v>7466</v>
      </c>
      <c r="B7435" s="2" t="str">
        <f>RIGHT(DmartSalesData[[#This Row],[order_id]],6)</f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2" t="s">
        <v>23</v>
      </c>
    </row>
    <row r="7436" spans="1:16" ht="14.25" hidden="1" customHeight="1" x14ac:dyDescent="0.3">
      <c r="A7436" s="2" t="s">
        <v>7467</v>
      </c>
      <c r="B7436" s="2" t="str">
        <f>RIGHT(DmartSalesData[[#This Row],[order_id]],6)</f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2" t="s">
        <v>17</v>
      </c>
    </row>
    <row r="7437" spans="1:16" ht="14.25" hidden="1" customHeight="1" x14ac:dyDescent="0.3">
      <c r="A7437" s="2" t="s">
        <v>7468</v>
      </c>
      <c r="B7437" s="2" t="str">
        <f>RIGHT(DmartSalesData[[#This Row],[order_id]],6)</f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2" t="s">
        <v>23</v>
      </c>
    </row>
    <row r="7438" spans="1:16" ht="14.25" hidden="1" customHeight="1" x14ac:dyDescent="0.3">
      <c r="A7438" s="2" t="s">
        <v>7469</v>
      </c>
      <c r="B7438" s="2" t="str">
        <f>RIGHT(DmartSalesData[[#This Row],[order_id]],6)</f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2" t="s">
        <v>34</v>
      </c>
    </row>
    <row r="7439" spans="1:16" ht="14.25" hidden="1" customHeight="1" x14ac:dyDescent="0.3">
      <c r="A7439" s="2" t="s">
        <v>7470</v>
      </c>
      <c r="B7439" s="2" t="str">
        <f>RIGHT(DmartSalesData[[#This Row],[order_id]],6)</f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2" t="s">
        <v>48</v>
      </c>
    </row>
    <row r="7440" spans="1:16" ht="14.25" hidden="1" customHeight="1" x14ac:dyDescent="0.3">
      <c r="A7440" s="2" t="s">
        <v>7471</v>
      </c>
      <c r="B7440" s="2" t="str">
        <f>RIGHT(DmartSalesData[[#This Row],[order_id]],6)</f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2" t="s">
        <v>17</v>
      </c>
    </row>
    <row r="7441" spans="1:16" ht="14.25" hidden="1" customHeight="1" x14ac:dyDescent="0.3">
      <c r="A7441" s="2" t="s">
        <v>7461</v>
      </c>
      <c r="B7441" s="2" t="str">
        <f>RIGHT(DmartSalesData[[#This Row],[order_id]],6)</f>
        <v>107428</v>
      </c>
      <c r="C7441" s="2" t="s">
        <v>41</v>
      </c>
      <c r="D7441" s="2" t="s">
        <v>20</v>
      </c>
      <c r="E7441" s="2">
        <v>3978.59</v>
      </c>
      <c r="F7441" s="2">
        <v>0.49</v>
      </c>
      <c r="G7441" s="2">
        <f t="shared" si="232"/>
        <v>1949.5091</v>
      </c>
      <c r="H7441" s="2">
        <f t="shared" si="233"/>
        <v>2029.0809000000002</v>
      </c>
      <c r="I7441" s="2">
        <v>9</v>
      </c>
      <c r="J7441" s="3">
        <v>45138</v>
      </c>
      <c r="K7441" s="3">
        <v>45141</v>
      </c>
      <c r="L7441" s="2" t="s">
        <v>21</v>
      </c>
      <c r="M7441" s="2" t="s">
        <v>22</v>
      </c>
      <c r="N7441" s="2">
        <v>1179.5899999999999</v>
      </c>
      <c r="O7441" s="2" t="s">
        <v>34</v>
      </c>
      <c r="P7441" s="2" t="s">
        <v>34</v>
      </c>
    </row>
    <row r="7442" spans="1:16" ht="14.25" hidden="1" customHeight="1" x14ac:dyDescent="0.3">
      <c r="A7442" s="2" t="s">
        <v>7473</v>
      </c>
      <c r="B7442" s="2" t="str">
        <f>RIGHT(DmartSalesData[[#This Row],[order_id]],6)</f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2" t="s">
        <v>39</v>
      </c>
    </row>
    <row r="7443" spans="1:16" ht="14.25" hidden="1" customHeight="1" x14ac:dyDescent="0.3">
      <c r="A7443" s="2" t="s">
        <v>7474</v>
      </c>
      <c r="B7443" s="2" t="str">
        <f>RIGHT(DmartSalesData[[#This Row],[order_id]],6)</f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2" t="s">
        <v>34</v>
      </c>
    </row>
    <row r="7444" spans="1:16" ht="14.25" hidden="1" customHeight="1" x14ac:dyDescent="0.3">
      <c r="A7444" s="2" t="s">
        <v>7462</v>
      </c>
      <c r="B7444" s="2" t="str">
        <f>RIGHT(DmartSalesData[[#This Row],[order_id]],6)</f>
        <v>107429</v>
      </c>
      <c r="C7444" s="2" t="s">
        <v>13</v>
      </c>
      <c r="D7444" s="2" t="s">
        <v>20</v>
      </c>
      <c r="E7444" s="2">
        <v>3876.14</v>
      </c>
      <c r="F7444" s="2">
        <v>0.33</v>
      </c>
      <c r="G7444" s="2">
        <f t="shared" si="232"/>
        <v>1279.1261999999999</v>
      </c>
      <c r="H7444" s="2">
        <f t="shared" si="233"/>
        <v>2597.0137999999997</v>
      </c>
      <c r="I7444" s="2">
        <v>7</v>
      </c>
      <c r="J7444" s="3">
        <v>45347</v>
      </c>
      <c r="K7444" s="3">
        <v>45348</v>
      </c>
      <c r="L7444" s="2" t="s">
        <v>31</v>
      </c>
      <c r="M7444" s="2" t="s">
        <v>22</v>
      </c>
      <c r="N7444" s="2">
        <v>356.69</v>
      </c>
      <c r="O7444" s="2" t="s">
        <v>17</v>
      </c>
      <c r="P7444" s="2" t="s">
        <v>17</v>
      </c>
    </row>
    <row r="7445" spans="1:16" ht="14.25" hidden="1" customHeight="1" x14ac:dyDescent="0.3">
      <c r="A7445" s="2" t="s">
        <v>7476</v>
      </c>
      <c r="B7445" s="2" t="str">
        <f>RIGHT(DmartSalesData[[#This Row],[order_id]],6)</f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2" t="s">
        <v>23</v>
      </c>
    </row>
    <row r="7446" spans="1:16" ht="14.25" hidden="1" customHeight="1" x14ac:dyDescent="0.3">
      <c r="A7446" s="2" t="s">
        <v>7477</v>
      </c>
      <c r="B7446" s="2" t="str">
        <f>RIGHT(DmartSalesData[[#This Row],[order_id]],6)</f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2" t="s">
        <v>23</v>
      </c>
    </row>
    <row r="7447" spans="1:16" ht="14.25" hidden="1" customHeight="1" x14ac:dyDescent="0.3">
      <c r="A7447" s="2" t="s">
        <v>7478</v>
      </c>
      <c r="B7447" s="2" t="str">
        <f>RIGHT(DmartSalesData[[#This Row],[order_id]],6)</f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2" t="s">
        <v>23</v>
      </c>
    </row>
    <row r="7448" spans="1:16" ht="14.25" hidden="1" customHeight="1" x14ac:dyDescent="0.3">
      <c r="A7448" s="2" t="s">
        <v>7472</v>
      </c>
      <c r="B7448" s="2" t="str">
        <f>RIGHT(DmartSalesData[[#This Row],[order_id]],6)</f>
        <v>107439</v>
      </c>
      <c r="C7448" s="2" t="s">
        <v>41</v>
      </c>
      <c r="D7448" s="2" t="s">
        <v>14</v>
      </c>
      <c r="E7448" s="2">
        <v>3360.61</v>
      </c>
      <c r="F7448" s="2">
        <v>0.48</v>
      </c>
      <c r="G7448" s="2">
        <f t="shared" si="232"/>
        <v>1613.0927999999999</v>
      </c>
      <c r="H7448" s="2">
        <f t="shared" si="233"/>
        <v>1747.5172000000002</v>
      </c>
      <c r="I7448" s="2">
        <v>7</v>
      </c>
      <c r="J7448" s="3">
        <v>45454</v>
      </c>
      <c r="K7448" s="3">
        <v>45459</v>
      </c>
      <c r="L7448" s="2" t="s">
        <v>15</v>
      </c>
      <c r="M7448" s="2" t="s">
        <v>22</v>
      </c>
      <c r="N7448" s="2">
        <v>773.34</v>
      </c>
      <c r="O7448" s="2" t="s">
        <v>17</v>
      </c>
      <c r="P7448" s="2" t="s">
        <v>17</v>
      </c>
    </row>
    <row r="7449" spans="1:16" ht="14.25" hidden="1" customHeight="1" x14ac:dyDescent="0.3">
      <c r="A7449" s="2" t="s">
        <v>7480</v>
      </c>
      <c r="B7449" s="2" t="str">
        <f>RIGHT(DmartSalesData[[#This Row],[order_id]],6)</f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2" t="s">
        <v>28</v>
      </c>
    </row>
    <row r="7450" spans="1:16" ht="14.25" hidden="1" customHeight="1" x14ac:dyDescent="0.3">
      <c r="A7450" s="2" t="s">
        <v>7481</v>
      </c>
      <c r="B7450" s="2" t="str">
        <f>RIGHT(DmartSalesData[[#This Row],[order_id]],6)</f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2" t="s">
        <v>39</v>
      </c>
    </row>
    <row r="7451" spans="1:16" ht="14.25" hidden="1" customHeight="1" x14ac:dyDescent="0.3">
      <c r="A7451" s="2" t="s">
        <v>7482</v>
      </c>
      <c r="B7451" s="2" t="str">
        <f>RIGHT(DmartSalesData[[#This Row],[order_id]],6)</f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2" t="s">
        <v>48</v>
      </c>
    </row>
    <row r="7452" spans="1:16" ht="14.25" hidden="1" customHeight="1" x14ac:dyDescent="0.3">
      <c r="A7452" s="2" t="s">
        <v>7483</v>
      </c>
      <c r="B7452" s="2" t="str">
        <f>RIGHT(DmartSalesData[[#This Row],[order_id]],6)</f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2" t="s">
        <v>34</v>
      </c>
    </row>
    <row r="7453" spans="1:16" ht="14.25" hidden="1" customHeight="1" x14ac:dyDescent="0.3">
      <c r="A7453" s="2" t="s">
        <v>7484</v>
      </c>
      <c r="B7453" s="2" t="str">
        <f>RIGHT(DmartSalesData[[#This Row],[order_id]],6)</f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2" t="s">
        <v>48</v>
      </c>
    </row>
    <row r="7454" spans="1:16" ht="14.25" hidden="1" customHeight="1" x14ac:dyDescent="0.3">
      <c r="A7454" s="2" t="s">
        <v>7475</v>
      </c>
      <c r="B7454" s="2" t="str">
        <f>RIGHT(DmartSalesData[[#This Row],[order_id]],6)</f>
        <v>107442</v>
      </c>
      <c r="C7454" s="2" t="s">
        <v>19</v>
      </c>
      <c r="D7454" s="2" t="s">
        <v>26</v>
      </c>
      <c r="E7454" s="2">
        <v>4877.8</v>
      </c>
      <c r="F7454" s="2">
        <v>0.33</v>
      </c>
      <c r="G7454" s="2">
        <f t="shared" si="232"/>
        <v>1609.6740000000002</v>
      </c>
      <c r="H7454" s="2">
        <f t="shared" si="233"/>
        <v>3268.1260000000002</v>
      </c>
      <c r="I7454" s="2">
        <v>4</v>
      </c>
      <c r="J7454" s="3">
        <v>45519</v>
      </c>
      <c r="K7454" s="3">
        <v>45522</v>
      </c>
      <c r="L7454" s="2" t="s">
        <v>15</v>
      </c>
      <c r="M7454" s="2" t="s">
        <v>16</v>
      </c>
      <c r="N7454" s="2">
        <v>786.58</v>
      </c>
      <c r="O7454" s="2" t="s">
        <v>17</v>
      </c>
      <c r="P7454" s="2" t="s">
        <v>17</v>
      </c>
    </row>
    <row r="7455" spans="1:16" ht="14.25" hidden="1" customHeight="1" x14ac:dyDescent="0.3">
      <c r="A7455" s="2" t="s">
        <v>7486</v>
      </c>
      <c r="B7455" s="2" t="str">
        <f>RIGHT(DmartSalesData[[#This Row],[order_id]],6)</f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2" t="s">
        <v>28</v>
      </c>
    </row>
    <row r="7456" spans="1:16" ht="14.25" hidden="1" customHeight="1" x14ac:dyDescent="0.3">
      <c r="A7456" s="2" t="s">
        <v>7487</v>
      </c>
      <c r="B7456" s="2" t="str">
        <f>RIGHT(DmartSalesData[[#This Row],[order_id]],6)</f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2" t="s">
        <v>39</v>
      </c>
    </row>
    <row r="7457" spans="1:16" ht="14.25" hidden="1" customHeight="1" x14ac:dyDescent="0.3">
      <c r="A7457" s="2" t="s">
        <v>7488</v>
      </c>
      <c r="B7457" s="2" t="str">
        <f>RIGHT(DmartSalesData[[#This Row],[order_id]],6)</f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2" t="s">
        <v>34</v>
      </c>
    </row>
    <row r="7458" spans="1:16" ht="14.25" hidden="1" customHeight="1" x14ac:dyDescent="0.3">
      <c r="A7458" s="2" t="s">
        <v>7489</v>
      </c>
      <c r="B7458" s="2" t="str">
        <f>RIGHT(DmartSalesData[[#This Row],[order_id]],6)</f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2" t="s">
        <v>39</v>
      </c>
    </row>
    <row r="7459" spans="1:16" ht="14.25" hidden="1" customHeight="1" x14ac:dyDescent="0.3">
      <c r="A7459" s="2" t="s">
        <v>7490</v>
      </c>
      <c r="B7459" s="2" t="str">
        <f>RIGHT(DmartSalesData[[#This Row],[order_id]],6)</f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2" t="s">
        <v>39</v>
      </c>
    </row>
    <row r="7460" spans="1:16" ht="14.25" hidden="1" customHeight="1" x14ac:dyDescent="0.3">
      <c r="A7460" s="2" t="s">
        <v>7479</v>
      </c>
      <c r="B7460" s="2" t="str">
        <f>RIGHT(DmartSalesData[[#This Row],[order_id]],6)</f>
        <v>107446</v>
      </c>
      <c r="C7460" s="2" t="s">
        <v>19</v>
      </c>
      <c r="D7460" s="2" t="s">
        <v>36</v>
      </c>
      <c r="E7460" s="2">
        <v>4088.15</v>
      </c>
      <c r="F7460" s="2">
        <v>0.28999999999999998</v>
      </c>
      <c r="G7460" s="2">
        <f t="shared" si="232"/>
        <v>1185.5635</v>
      </c>
      <c r="H7460" s="2">
        <f t="shared" si="233"/>
        <v>2902.5865000000003</v>
      </c>
      <c r="I7460" s="2">
        <v>8</v>
      </c>
      <c r="J7460" s="3">
        <v>45328</v>
      </c>
      <c r="K7460" s="3">
        <v>45330</v>
      </c>
      <c r="L7460" s="2" t="s">
        <v>21</v>
      </c>
      <c r="M7460" s="2" t="s">
        <v>16</v>
      </c>
      <c r="N7460" s="2">
        <v>394.2</v>
      </c>
      <c r="O7460" s="2" t="s">
        <v>17</v>
      </c>
      <c r="P7460" s="2" t="s">
        <v>17</v>
      </c>
    </row>
    <row r="7461" spans="1:16" ht="14.25" hidden="1" customHeight="1" x14ac:dyDescent="0.3">
      <c r="A7461" s="2" t="s">
        <v>7492</v>
      </c>
      <c r="B7461" s="2" t="str">
        <f>RIGHT(DmartSalesData[[#This Row],[order_id]],6)</f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2" t="s">
        <v>48</v>
      </c>
    </row>
    <row r="7462" spans="1:16" ht="14.25" hidden="1" customHeight="1" x14ac:dyDescent="0.3">
      <c r="A7462" s="2" t="s">
        <v>7493</v>
      </c>
      <c r="B7462" s="2" t="str">
        <f>RIGHT(DmartSalesData[[#This Row],[order_id]],6)</f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2" t="s">
        <v>39</v>
      </c>
    </row>
    <row r="7463" spans="1:16" ht="14.25" hidden="1" customHeight="1" x14ac:dyDescent="0.3">
      <c r="A7463" s="2" t="s">
        <v>7485</v>
      </c>
      <c r="B7463" s="2" t="str">
        <f>RIGHT(DmartSalesData[[#This Row],[order_id]],6)</f>
        <v>107452</v>
      </c>
      <c r="C7463" s="2" t="s">
        <v>19</v>
      </c>
      <c r="D7463" s="2" t="s">
        <v>33</v>
      </c>
      <c r="E7463" s="2">
        <v>3254.36</v>
      </c>
      <c r="F7463" s="2">
        <v>0.46</v>
      </c>
      <c r="G7463" s="2">
        <f t="shared" si="232"/>
        <v>1497.0056000000002</v>
      </c>
      <c r="H7463" s="2">
        <f t="shared" si="233"/>
        <v>1757.3543999999999</v>
      </c>
      <c r="I7463" s="2">
        <v>6</v>
      </c>
      <c r="J7463" s="3">
        <v>45533</v>
      </c>
      <c r="K7463" s="3">
        <v>45538</v>
      </c>
      <c r="L7463" s="2" t="s">
        <v>21</v>
      </c>
      <c r="M7463" s="2" t="s">
        <v>16</v>
      </c>
      <c r="N7463" s="2">
        <v>591.70000000000005</v>
      </c>
      <c r="O7463" s="2" t="s">
        <v>17</v>
      </c>
      <c r="P7463" s="2" t="s">
        <v>17</v>
      </c>
    </row>
    <row r="7464" spans="1:16" ht="14.25" hidden="1" customHeight="1" x14ac:dyDescent="0.3">
      <c r="A7464" s="2" t="s">
        <v>7491</v>
      </c>
      <c r="B7464" s="2" t="str">
        <f>RIGHT(DmartSalesData[[#This Row],[order_id]],6)</f>
        <v>107458</v>
      </c>
      <c r="C7464" s="2" t="s">
        <v>19</v>
      </c>
      <c r="D7464" s="2" t="s">
        <v>20</v>
      </c>
      <c r="E7464" s="2">
        <v>3439.38</v>
      </c>
      <c r="F7464" s="2">
        <v>0.46</v>
      </c>
      <c r="G7464" s="2">
        <f t="shared" si="232"/>
        <v>1582.1148000000001</v>
      </c>
      <c r="H7464" s="2">
        <f t="shared" si="233"/>
        <v>1857.2652</v>
      </c>
      <c r="I7464" s="2">
        <v>1</v>
      </c>
      <c r="J7464" s="3">
        <v>45603</v>
      </c>
      <c r="K7464" s="3">
        <v>45610</v>
      </c>
      <c r="L7464" s="2" t="s">
        <v>15</v>
      </c>
      <c r="M7464" s="2" t="s">
        <v>27</v>
      </c>
      <c r="N7464" s="2">
        <v>217.04</v>
      </c>
      <c r="O7464" s="2" t="s">
        <v>39</v>
      </c>
      <c r="P7464" s="2" t="s">
        <v>39</v>
      </c>
    </row>
    <row r="7465" spans="1:16" ht="14.25" hidden="1" customHeight="1" x14ac:dyDescent="0.3">
      <c r="A7465" s="2" t="s">
        <v>7496</v>
      </c>
      <c r="B7465" s="2" t="str">
        <f>RIGHT(DmartSalesData[[#This Row],[order_id]],6)</f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2" t="s">
        <v>23</v>
      </c>
    </row>
    <row r="7466" spans="1:16" ht="14.25" hidden="1" customHeight="1" x14ac:dyDescent="0.3">
      <c r="A7466" s="2" t="s">
        <v>7497</v>
      </c>
      <c r="B7466" s="2" t="str">
        <f>RIGHT(DmartSalesData[[#This Row],[order_id]],6)</f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2" t="s">
        <v>17</v>
      </c>
    </row>
    <row r="7467" spans="1:16" ht="14.25" hidden="1" customHeight="1" x14ac:dyDescent="0.3">
      <c r="A7467" s="2" t="s">
        <v>7498</v>
      </c>
      <c r="B7467" s="2" t="str">
        <f>RIGHT(DmartSalesData[[#This Row],[order_id]],6)</f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2" t="s">
        <v>23</v>
      </c>
    </row>
    <row r="7468" spans="1:16" ht="14.25" hidden="1" customHeight="1" x14ac:dyDescent="0.3">
      <c r="A7468" s="2" t="s">
        <v>7499</v>
      </c>
      <c r="B7468" s="2" t="str">
        <f>RIGHT(DmartSalesData[[#This Row],[order_id]],6)</f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2" t="s">
        <v>17</v>
      </c>
    </row>
    <row r="7469" spans="1:16" ht="14.25" hidden="1" customHeight="1" x14ac:dyDescent="0.3">
      <c r="A7469" s="2" t="s">
        <v>7500</v>
      </c>
      <c r="B7469" s="2" t="str">
        <f>RIGHT(DmartSalesData[[#This Row],[order_id]],6)</f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2" t="s">
        <v>23</v>
      </c>
    </row>
    <row r="7470" spans="1:16" ht="14.25" hidden="1" customHeight="1" x14ac:dyDescent="0.3">
      <c r="A7470" s="2" t="s">
        <v>7501</v>
      </c>
      <c r="B7470" s="2" t="str">
        <f>RIGHT(DmartSalesData[[#This Row],[order_id]],6)</f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2" t="s">
        <v>28</v>
      </c>
    </row>
    <row r="7471" spans="1:16" ht="14.25" hidden="1" customHeight="1" x14ac:dyDescent="0.3">
      <c r="A7471" s="2" t="s">
        <v>7494</v>
      </c>
      <c r="B7471" s="2" t="str">
        <f>RIGHT(DmartSalesData[[#This Row],[order_id]],6)</f>
        <v>107461</v>
      </c>
      <c r="C7471" s="2" t="s">
        <v>13</v>
      </c>
      <c r="D7471" s="2" t="s">
        <v>20</v>
      </c>
      <c r="E7471" s="2">
        <v>3274.01</v>
      </c>
      <c r="F7471" s="2">
        <v>0.36</v>
      </c>
      <c r="G7471" s="2">
        <f t="shared" si="232"/>
        <v>1178.6436000000001</v>
      </c>
      <c r="H7471" s="2">
        <f t="shared" si="233"/>
        <v>2095.3663999999999</v>
      </c>
      <c r="I7471" s="2">
        <v>1</v>
      </c>
      <c r="J7471" s="3">
        <v>45637</v>
      </c>
      <c r="K7471" s="3">
        <v>45639</v>
      </c>
      <c r="L7471" s="2" t="s">
        <v>15</v>
      </c>
      <c r="M7471" s="2" t="s">
        <v>22</v>
      </c>
      <c r="N7471" s="2">
        <v>194.13</v>
      </c>
      <c r="O7471" s="2" t="s">
        <v>23</v>
      </c>
      <c r="P7471" s="2" t="s">
        <v>23</v>
      </c>
    </row>
    <row r="7472" spans="1:16" ht="14.25" hidden="1" customHeight="1" x14ac:dyDescent="0.3">
      <c r="A7472" s="2" t="s">
        <v>7495</v>
      </c>
      <c r="B7472" s="2" t="str">
        <f>RIGHT(DmartSalesData[[#This Row],[order_id]],6)</f>
        <v>107462</v>
      </c>
      <c r="C7472" s="2" t="s">
        <v>41</v>
      </c>
      <c r="D7472" s="2" t="s">
        <v>33</v>
      </c>
      <c r="E7472" s="2">
        <v>2829.9</v>
      </c>
      <c r="F7472" s="2">
        <v>0.43</v>
      </c>
      <c r="G7472" s="2">
        <f t="shared" si="232"/>
        <v>1216.857</v>
      </c>
      <c r="H7472" s="2">
        <f t="shared" si="233"/>
        <v>1613.0430000000001</v>
      </c>
      <c r="I7472" s="2">
        <v>5</v>
      </c>
      <c r="J7472" s="3">
        <v>45060</v>
      </c>
      <c r="K7472" s="3">
        <v>45061</v>
      </c>
      <c r="L7472" s="2" t="s">
        <v>31</v>
      </c>
      <c r="M7472" s="2" t="s">
        <v>22</v>
      </c>
      <c r="N7472" s="2">
        <v>209.39</v>
      </c>
      <c r="O7472" s="2" t="s">
        <v>17</v>
      </c>
      <c r="P7472" s="2" t="s">
        <v>17</v>
      </c>
    </row>
    <row r="7473" spans="1:16" ht="14.25" hidden="1" customHeight="1" x14ac:dyDescent="0.3">
      <c r="A7473" s="2" t="s">
        <v>7504</v>
      </c>
      <c r="B7473" s="2" t="str">
        <f>RIGHT(DmartSalesData[[#This Row],[order_id]],6)</f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2" t="s">
        <v>23</v>
      </c>
    </row>
    <row r="7474" spans="1:16" ht="14.25" hidden="1" customHeight="1" x14ac:dyDescent="0.3">
      <c r="A7474" s="2" t="s">
        <v>7505</v>
      </c>
      <c r="B7474" s="2" t="str">
        <f>RIGHT(DmartSalesData[[#This Row],[order_id]],6)</f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2" t="s">
        <v>34</v>
      </c>
    </row>
    <row r="7475" spans="1:16" ht="14.25" hidden="1" customHeight="1" x14ac:dyDescent="0.3">
      <c r="A7475" s="2" t="s">
        <v>7502</v>
      </c>
      <c r="B7475" s="2" t="str">
        <f>RIGHT(DmartSalesData[[#This Row],[order_id]],6)</f>
        <v>107469</v>
      </c>
      <c r="C7475" s="2" t="s">
        <v>19</v>
      </c>
      <c r="D7475" s="2" t="s">
        <v>33</v>
      </c>
      <c r="E7475" s="2">
        <v>2239.4699999999998</v>
      </c>
      <c r="F7475" s="2">
        <v>0.49</v>
      </c>
      <c r="G7475" s="2">
        <f t="shared" si="232"/>
        <v>1097.3402999999998</v>
      </c>
      <c r="H7475" s="2">
        <f t="shared" si="233"/>
        <v>1142.1297</v>
      </c>
      <c r="I7475" s="2">
        <v>6</v>
      </c>
      <c r="J7475" s="3">
        <v>45236</v>
      </c>
      <c r="K7475" s="3">
        <v>45242</v>
      </c>
      <c r="L7475" s="2" t="s">
        <v>15</v>
      </c>
      <c r="M7475" s="2" t="s">
        <v>16</v>
      </c>
      <c r="N7475" s="2">
        <v>235.01</v>
      </c>
      <c r="O7475" s="2" t="s">
        <v>28</v>
      </c>
      <c r="P7475" s="2" t="s">
        <v>28</v>
      </c>
    </row>
    <row r="7476" spans="1:16" ht="14.25" hidden="1" customHeight="1" x14ac:dyDescent="0.3">
      <c r="A7476" s="2" t="s">
        <v>7507</v>
      </c>
      <c r="B7476" s="2" t="str">
        <f>RIGHT(DmartSalesData[[#This Row],[order_id]],6)</f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2" t="s">
        <v>48</v>
      </c>
    </row>
    <row r="7477" spans="1:16" ht="14.25" hidden="1" customHeight="1" x14ac:dyDescent="0.3">
      <c r="A7477" s="2" t="s">
        <v>7508</v>
      </c>
      <c r="B7477" s="2" t="str">
        <f>RIGHT(DmartSalesData[[#This Row],[order_id]],6)</f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2" t="s">
        <v>17</v>
      </c>
    </row>
    <row r="7478" spans="1:16" ht="14.25" hidden="1" customHeight="1" x14ac:dyDescent="0.3">
      <c r="A7478" s="2" t="s">
        <v>7509</v>
      </c>
      <c r="B7478" s="2" t="str">
        <f>RIGHT(DmartSalesData[[#This Row],[order_id]],6)</f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2" t="s">
        <v>39</v>
      </c>
    </row>
    <row r="7479" spans="1:16" ht="14.25" hidden="1" customHeight="1" x14ac:dyDescent="0.3">
      <c r="A7479" s="2" t="s">
        <v>7510</v>
      </c>
      <c r="B7479" s="2" t="str">
        <f>RIGHT(DmartSalesData[[#This Row],[order_id]],6)</f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2" t="s">
        <v>48</v>
      </c>
    </row>
    <row r="7480" spans="1:16" ht="14.25" hidden="1" customHeight="1" x14ac:dyDescent="0.3">
      <c r="A7480" s="2" t="s">
        <v>7503</v>
      </c>
      <c r="B7480" s="2" t="str">
        <f>RIGHT(DmartSalesData[[#This Row],[order_id]],6)</f>
        <v>107470</v>
      </c>
      <c r="C7480" s="2" t="s">
        <v>41</v>
      </c>
      <c r="D7480" s="2" t="s">
        <v>36</v>
      </c>
      <c r="E7480" s="2">
        <v>3047.71</v>
      </c>
      <c r="F7480" s="2">
        <v>0.42</v>
      </c>
      <c r="G7480" s="2">
        <f t="shared" si="232"/>
        <v>1280.0382</v>
      </c>
      <c r="H7480" s="2">
        <f t="shared" si="233"/>
        <v>1767.6718000000001</v>
      </c>
      <c r="I7480" s="2">
        <v>1</v>
      </c>
      <c r="J7480" s="3">
        <v>44972</v>
      </c>
      <c r="K7480" s="3">
        <v>44976</v>
      </c>
      <c r="L7480" s="2" t="s">
        <v>15</v>
      </c>
      <c r="M7480" s="2" t="s">
        <v>22</v>
      </c>
      <c r="N7480" s="2">
        <v>897.07</v>
      </c>
      <c r="O7480" s="2" t="s">
        <v>39</v>
      </c>
      <c r="P7480" s="2" t="s">
        <v>39</v>
      </c>
    </row>
    <row r="7481" spans="1:16" ht="14.25" hidden="1" customHeight="1" x14ac:dyDescent="0.3">
      <c r="A7481" s="2" t="s">
        <v>7512</v>
      </c>
      <c r="B7481" s="2" t="str">
        <f>RIGHT(DmartSalesData[[#This Row],[order_id]],6)</f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2" t="s">
        <v>34</v>
      </c>
    </row>
    <row r="7482" spans="1:16" ht="14.25" hidden="1" customHeight="1" x14ac:dyDescent="0.3">
      <c r="A7482" s="2" t="s">
        <v>7513</v>
      </c>
      <c r="B7482" s="2" t="str">
        <f>RIGHT(DmartSalesData[[#This Row],[order_id]],6)</f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2" t="s">
        <v>23</v>
      </c>
    </row>
    <row r="7483" spans="1:16" ht="14.25" hidden="1" customHeight="1" x14ac:dyDescent="0.3">
      <c r="A7483" s="2" t="s">
        <v>7514</v>
      </c>
      <c r="B7483" s="2" t="str">
        <f>RIGHT(DmartSalesData[[#This Row],[order_id]],6)</f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2" t="s">
        <v>23</v>
      </c>
    </row>
    <row r="7484" spans="1:16" ht="14.25" hidden="1" customHeight="1" x14ac:dyDescent="0.3">
      <c r="A7484" s="2" t="s">
        <v>7515</v>
      </c>
      <c r="B7484" s="2" t="str">
        <f>RIGHT(DmartSalesData[[#This Row],[order_id]],6)</f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2" t="s">
        <v>17</v>
      </c>
    </row>
    <row r="7485" spans="1:16" ht="14.25" hidden="1" customHeight="1" x14ac:dyDescent="0.3">
      <c r="A7485" s="2" t="s">
        <v>7506</v>
      </c>
      <c r="B7485" s="2" t="str">
        <f>RIGHT(DmartSalesData[[#This Row],[order_id]],6)</f>
        <v>107473</v>
      </c>
      <c r="C7485" s="2" t="s">
        <v>25</v>
      </c>
      <c r="D7485" s="2" t="s">
        <v>14</v>
      </c>
      <c r="E7485" s="2">
        <v>3157.97</v>
      </c>
      <c r="F7485" s="2">
        <v>0.33</v>
      </c>
      <c r="G7485" s="2">
        <f t="shared" ref="G7485:G7548" si="234">E7485*F7485</f>
        <v>1042.1301000000001</v>
      </c>
      <c r="H7485" s="2">
        <f t="shared" ref="H7485:H7548" si="235">E7485-G7485</f>
        <v>2115.8398999999999</v>
      </c>
      <c r="I7485" s="2">
        <v>5</v>
      </c>
      <c r="J7485" s="3">
        <v>45223</v>
      </c>
      <c r="K7485" s="3">
        <v>45225</v>
      </c>
      <c r="L7485" s="2" t="s">
        <v>15</v>
      </c>
      <c r="M7485" s="2" t="s">
        <v>27</v>
      </c>
      <c r="N7485" s="2">
        <v>228.79</v>
      </c>
      <c r="O7485" s="2" t="s">
        <v>28</v>
      </c>
      <c r="P7485" s="2" t="s">
        <v>28</v>
      </c>
    </row>
    <row r="7486" spans="1:16" ht="14.25" hidden="1" customHeight="1" x14ac:dyDescent="0.3">
      <c r="A7486" s="2" t="s">
        <v>7517</v>
      </c>
      <c r="B7486" s="2" t="str">
        <f>RIGHT(DmartSalesData[[#This Row],[order_id]],6)</f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4"/>
        <v>81.755800000000008</v>
      </c>
      <c r="H7486" s="2">
        <f t="shared" si="235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2" t="s">
        <v>28</v>
      </c>
    </row>
    <row r="7487" spans="1:16" ht="14.25" hidden="1" customHeight="1" x14ac:dyDescent="0.3">
      <c r="A7487" s="2" t="s">
        <v>7518</v>
      </c>
      <c r="B7487" s="2" t="str">
        <f>RIGHT(DmartSalesData[[#This Row],[order_id]],6)</f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4"/>
        <v>387.22190000000001</v>
      </c>
      <c r="H7487" s="2">
        <f t="shared" si="235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2" t="s">
        <v>28</v>
      </c>
    </row>
    <row r="7488" spans="1:16" ht="14.25" hidden="1" customHeight="1" x14ac:dyDescent="0.3">
      <c r="A7488" s="2" t="s">
        <v>7519</v>
      </c>
      <c r="B7488" s="2" t="str">
        <f>RIGHT(DmartSalesData[[#This Row],[order_id]],6)</f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4"/>
        <v>143.5848</v>
      </c>
      <c r="H7488" s="2">
        <f t="shared" si="235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2" t="s">
        <v>48</v>
      </c>
    </row>
    <row r="7489" spans="1:16" ht="14.25" hidden="1" customHeight="1" x14ac:dyDescent="0.3">
      <c r="A7489" s="2" t="s">
        <v>7511</v>
      </c>
      <c r="B7489" s="2" t="str">
        <f>RIGHT(DmartSalesData[[#This Row],[order_id]],6)</f>
        <v>107478</v>
      </c>
      <c r="C7489" s="2" t="s">
        <v>41</v>
      </c>
      <c r="D7489" s="2" t="s">
        <v>14</v>
      </c>
      <c r="E7489" s="2">
        <v>3647.76</v>
      </c>
      <c r="F7489" s="2">
        <v>0.4</v>
      </c>
      <c r="G7489" s="2">
        <f t="shared" si="234"/>
        <v>1459.1040000000003</v>
      </c>
      <c r="H7489" s="2">
        <f t="shared" si="235"/>
        <v>2188.6559999999999</v>
      </c>
      <c r="I7489" s="2">
        <v>7</v>
      </c>
      <c r="J7489" s="3">
        <v>45441</v>
      </c>
      <c r="K7489" s="3">
        <v>45447</v>
      </c>
      <c r="L7489" s="2" t="s">
        <v>21</v>
      </c>
      <c r="M7489" s="2" t="s">
        <v>27</v>
      </c>
      <c r="N7489" s="2">
        <v>214.29</v>
      </c>
      <c r="O7489" s="2" t="s">
        <v>48</v>
      </c>
      <c r="P7489" s="2" t="s">
        <v>48</v>
      </c>
    </row>
    <row r="7490" spans="1:16" ht="14.25" hidden="1" customHeight="1" x14ac:dyDescent="0.3">
      <c r="A7490" s="2" t="s">
        <v>7521</v>
      </c>
      <c r="B7490" s="2" t="str">
        <f>RIGHT(DmartSalesData[[#This Row],[order_id]],6)</f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4"/>
        <v>152.61199999999999</v>
      </c>
      <c r="H7490" s="2">
        <f t="shared" si="235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2" t="s">
        <v>48</v>
      </c>
    </row>
    <row r="7491" spans="1:16" ht="14.25" hidden="1" customHeight="1" x14ac:dyDescent="0.3">
      <c r="A7491" s="2" t="s">
        <v>7522</v>
      </c>
      <c r="B7491" s="2" t="str">
        <f>RIGHT(DmartSalesData[[#This Row],[order_id]],6)</f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si="234"/>
        <v>240.17840000000001</v>
      </c>
      <c r="H7491" s="2">
        <f t="shared" si="235"/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2" t="s">
        <v>17</v>
      </c>
    </row>
    <row r="7492" spans="1:16" ht="14.25" hidden="1" customHeight="1" x14ac:dyDescent="0.3">
      <c r="A7492" s="2" t="s">
        <v>7523</v>
      </c>
      <c r="B7492" s="2" t="str">
        <f>RIGHT(DmartSalesData[[#This Row],[order_id]],6)</f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2" t="s">
        <v>48</v>
      </c>
    </row>
    <row r="7493" spans="1:16" ht="14.25" hidden="1" customHeight="1" x14ac:dyDescent="0.3">
      <c r="A7493" s="2" t="s">
        <v>7516</v>
      </c>
      <c r="B7493" s="2" t="str">
        <f>RIGHT(DmartSalesData[[#This Row],[order_id]],6)</f>
        <v>107483</v>
      </c>
      <c r="C7493" s="2" t="s">
        <v>13</v>
      </c>
      <c r="D7493" s="2" t="s">
        <v>36</v>
      </c>
      <c r="E7493" s="2">
        <v>2873.47</v>
      </c>
      <c r="F7493" s="2">
        <v>0.35</v>
      </c>
      <c r="G7493" s="2">
        <f t="shared" si="234"/>
        <v>1005.7144999999998</v>
      </c>
      <c r="H7493" s="2">
        <f t="shared" si="235"/>
        <v>1867.7555</v>
      </c>
      <c r="I7493" s="2">
        <v>4</v>
      </c>
      <c r="J7493" s="3">
        <v>45070</v>
      </c>
      <c r="K7493" s="3">
        <v>45074</v>
      </c>
      <c r="L7493" s="2" t="s">
        <v>15</v>
      </c>
      <c r="M7493" s="2" t="s">
        <v>27</v>
      </c>
      <c r="N7493" s="2">
        <v>628.79999999999995</v>
      </c>
      <c r="O7493" s="2" t="s">
        <v>17</v>
      </c>
      <c r="P7493" s="2" t="s">
        <v>17</v>
      </c>
    </row>
    <row r="7494" spans="1:16" ht="14.25" hidden="1" customHeight="1" x14ac:dyDescent="0.3">
      <c r="A7494" s="2" t="s">
        <v>7525</v>
      </c>
      <c r="B7494" s="2" t="str">
        <f>RIGHT(DmartSalesData[[#This Row],[order_id]],6)</f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2" t="s">
        <v>17</v>
      </c>
    </row>
    <row r="7495" spans="1:16" ht="14.25" hidden="1" customHeight="1" x14ac:dyDescent="0.3">
      <c r="A7495" s="2" t="s">
        <v>7526</v>
      </c>
      <c r="B7495" s="2" t="str">
        <f>RIGHT(DmartSalesData[[#This Row],[order_id]],6)</f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2" t="s">
        <v>28</v>
      </c>
    </row>
    <row r="7496" spans="1:16" ht="14.25" hidden="1" customHeight="1" x14ac:dyDescent="0.3">
      <c r="A7496" s="2" t="s">
        <v>7527</v>
      </c>
      <c r="B7496" s="2" t="str">
        <f>RIGHT(DmartSalesData[[#This Row],[order_id]],6)</f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2" t="s">
        <v>34</v>
      </c>
    </row>
    <row r="7497" spans="1:16" ht="14.25" hidden="1" customHeight="1" x14ac:dyDescent="0.3">
      <c r="A7497" s="2" t="s">
        <v>7528</v>
      </c>
      <c r="B7497" s="2" t="str">
        <f>RIGHT(DmartSalesData[[#This Row],[order_id]],6)</f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2" t="s">
        <v>28</v>
      </c>
    </row>
    <row r="7498" spans="1:16" ht="14.25" hidden="1" customHeight="1" x14ac:dyDescent="0.3">
      <c r="A7498" s="2" t="s">
        <v>7529</v>
      </c>
      <c r="B7498" s="2" t="str">
        <f>RIGHT(DmartSalesData[[#This Row],[order_id]],6)</f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2" t="s">
        <v>17</v>
      </c>
    </row>
    <row r="7499" spans="1:16" ht="14.25" hidden="1" customHeight="1" x14ac:dyDescent="0.3">
      <c r="A7499" s="2" t="s">
        <v>7530</v>
      </c>
      <c r="B7499" s="2" t="str">
        <f>RIGHT(DmartSalesData[[#This Row],[order_id]],6)</f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2" t="s">
        <v>17</v>
      </c>
    </row>
    <row r="7500" spans="1:16" ht="14.25" hidden="1" customHeight="1" x14ac:dyDescent="0.3">
      <c r="A7500" s="2" t="s">
        <v>7531</v>
      </c>
      <c r="B7500" s="2" t="str">
        <f>RIGHT(DmartSalesData[[#This Row],[order_id]],6)</f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2" t="s">
        <v>28</v>
      </c>
    </row>
    <row r="7501" spans="1:16" ht="14.25" hidden="1" customHeight="1" x14ac:dyDescent="0.3">
      <c r="A7501" s="2" t="s">
        <v>7520</v>
      </c>
      <c r="B7501" s="2" t="str">
        <f>RIGHT(DmartSalesData[[#This Row],[order_id]],6)</f>
        <v>107487</v>
      </c>
      <c r="C7501" s="2" t="s">
        <v>25</v>
      </c>
      <c r="D7501" s="2" t="s">
        <v>14</v>
      </c>
      <c r="E7501" s="2">
        <v>3232.64</v>
      </c>
      <c r="F7501" s="2">
        <v>0.37</v>
      </c>
      <c r="G7501" s="2">
        <f t="shared" si="234"/>
        <v>1196.0768</v>
      </c>
      <c r="H7501" s="2">
        <f t="shared" si="235"/>
        <v>2036.5631999999998</v>
      </c>
      <c r="I7501" s="2">
        <v>8</v>
      </c>
      <c r="J7501" s="3">
        <v>45504</v>
      </c>
      <c r="K7501" s="3">
        <v>45511</v>
      </c>
      <c r="L7501" s="2" t="s">
        <v>15</v>
      </c>
      <c r="M7501" s="2" t="s">
        <v>22</v>
      </c>
      <c r="N7501" s="2">
        <v>558.65</v>
      </c>
      <c r="O7501" s="2" t="s">
        <v>48</v>
      </c>
      <c r="P7501" s="2" t="s">
        <v>48</v>
      </c>
    </row>
    <row r="7502" spans="1:16" ht="14.25" hidden="1" customHeight="1" x14ac:dyDescent="0.3">
      <c r="A7502" s="2" t="s">
        <v>7533</v>
      </c>
      <c r="B7502" s="2" t="str">
        <f>RIGHT(DmartSalesData[[#This Row],[order_id]],6)</f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2" t="s">
        <v>17</v>
      </c>
    </row>
    <row r="7503" spans="1:16" ht="14.25" hidden="1" customHeight="1" x14ac:dyDescent="0.3">
      <c r="A7503" s="2" t="s">
        <v>7534</v>
      </c>
      <c r="B7503" s="2" t="str">
        <f>RIGHT(DmartSalesData[[#This Row],[order_id]],6)</f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2" t="s">
        <v>39</v>
      </c>
    </row>
    <row r="7504" spans="1:16" ht="14.25" hidden="1" customHeight="1" x14ac:dyDescent="0.3">
      <c r="A7504" s="2" t="s">
        <v>7535</v>
      </c>
      <c r="B7504" s="2" t="str">
        <f>RIGHT(DmartSalesData[[#This Row],[order_id]],6)</f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2" t="s">
        <v>28</v>
      </c>
    </row>
    <row r="7505" spans="1:16" ht="14.25" hidden="1" customHeight="1" x14ac:dyDescent="0.3">
      <c r="A7505" s="2" t="s">
        <v>7524</v>
      </c>
      <c r="B7505" s="2" t="str">
        <f>RIGHT(DmartSalesData[[#This Row],[order_id]],6)</f>
        <v>107491</v>
      </c>
      <c r="C7505" s="2" t="s">
        <v>25</v>
      </c>
      <c r="D7505" s="2" t="s">
        <v>14</v>
      </c>
      <c r="E7505" s="2">
        <v>4902.78</v>
      </c>
      <c r="F7505" s="2">
        <v>0.42</v>
      </c>
      <c r="G7505" s="2">
        <f t="shared" si="234"/>
        <v>2059.1675999999998</v>
      </c>
      <c r="H7505" s="2">
        <f t="shared" si="235"/>
        <v>2843.6124</v>
      </c>
      <c r="I7505" s="2">
        <v>2</v>
      </c>
      <c r="J7505" s="3">
        <v>45457</v>
      </c>
      <c r="K7505" s="3">
        <v>45460</v>
      </c>
      <c r="L7505" s="2" t="s">
        <v>21</v>
      </c>
      <c r="M7505" s="2" t="s">
        <v>22</v>
      </c>
      <c r="N7505" s="2">
        <v>289.49</v>
      </c>
      <c r="O7505" s="2" t="s">
        <v>23</v>
      </c>
      <c r="P7505" s="2" t="s">
        <v>23</v>
      </c>
    </row>
    <row r="7506" spans="1:16" ht="14.25" hidden="1" customHeight="1" x14ac:dyDescent="0.3">
      <c r="A7506" s="2" t="s">
        <v>7532</v>
      </c>
      <c r="B7506" s="2" t="str">
        <f>RIGHT(DmartSalesData[[#This Row],[order_id]],6)</f>
        <v>107499</v>
      </c>
      <c r="C7506" s="2" t="s">
        <v>41</v>
      </c>
      <c r="D7506" s="2" t="s">
        <v>36</v>
      </c>
      <c r="E7506" s="2">
        <v>3512.14</v>
      </c>
      <c r="F7506" s="2">
        <v>0.46</v>
      </c>
      <c r="G7506" s="2">
        <f t="shared" si="234"/>
        <v>1615.5844</v>
      </c>
      <c r="H7506" s="2">
        <f t="shared" si="235"/>
        <v>1896.5555999999999</v>
      </c>
      <c r="I7506" s="2">
        <v>1</v>
      </c>
      <c r="J7506" s="3">
        <v>45567</v>
      </c>
      <c r="K7506" s="3">
        <v>45574</v>
      </c>
      <c r="L7506" s="2" t="s">
        <v>15</v>
      </c>
      <c r="M7506" s="2" t="s">
        <v>27</v>
      </c>
      <c r="N7506" s="2">
        <v>980.96</v>
      </c>
      <c r="O7506" s="2" t="s">
        <v>28</v>
      </c>
      <c r="P7506" s="2" t="s">
        <v>28</v>
      </c>
    </row>
    <row r="7507" spans="1:16" ht="14.25" hidden="1" customHeight="1" x14ac:dyDescent="0.3">
      <c r="A7507" s="2" t="s">
        <v>7536</v>
      </c>
      <c r="B7507" s="2" t="str">
        <f>RIGHT(DmartSalesData[[#This Row],[order_id]],6)</f>
        <v>107503</v>
      </c>
      <c r="C7507" s="2" t="s">
        <v>19</v>
      </c>
      <c r="D7507" s="2" t="s">
        <v>36</v>
      </c>
      <c r="E7507" s="2">
        <v>3257.74</v>
      </c>
      <c r="F7507" s="2">
        <v>0.37</v>
      </c>
      <c r="G7507" s="2">
        <f t="shared" si="234"/>
        <v>1205.3637999999999</v>
      </c>
      <c r="H7507" s="2">
        <f t="shared" si="235"/>
        <v>2052.3761999999997</v>
      </c>
      <c r="I7507" s="2">
        <v>4</v>
      </c>
      <c r="J7507" s="3">
        <v>45136</v>
      </c>
      <c r="K7507" s="3">
        <v>45139</v>
      </c>
      <c r="L7507" s="2" t="s">
        <v>21</v>
      </c>
      <c r="M7507" s="2" t="s">
        <v>16</v>
      </c>
      <c r="N7507" s="2">
        <v>874.05</v>
      </c>
      <c r="O7507" s="2" t="s">
        <v>48</v>
      </c>
      <c r="P7507" s="2" t="s">
        <v>48</v>
      </c>
    </row>
    <row r="7508" spans="1:16" ht="14.25" hidden="1" customHeight="1" x14ac:dyDescent="0.3">
      <c r="A7508" s="2" t="s">
        <v>7539</v>
      </c>
      <c r="B7508" s="2" t="str">
        <f>RIGHT(DmartSalesData[[#This Row],[order_id]],6)</f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2" t="s">
        <v>34</v>
      </c>
    </row>
    <row r="7509" spans="1:16" ht="14.25" hidden="1" customHeight="1" x14ac:dyDescent="0.3">
      <c r="A7509" s="2" t="s">
        <v>7540</v>
      </c>
      <c r="B7509" s="2" t="str">
        <f>RIGHT(DmartSalesData[[#This Row],[order_id]],6)</f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2" t="s">
        <v>17</v>
      </c>
    </row>
    <row r="7510" spans="1:16" ht="14.25" hidden="1" customHeight="1" x14ac:dyDescent="0.3">
      <c r="A7510" s="2" t="s">
        <v>7541</v>
      </c>
      <c r="B7510" s="2" t="str">
        <f>RIGHT(DmartSalesData[[#This Row],[order_id]],6)</f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2" t="s">
        <v>34</v>
      </c>
    </row>
    <row r="7511" spans="1:16" ht="14.25" hidden="1" customHeight="1" x14ac:dyDescent="0.3">
      <c r="A7511" s="2" t="s">
        <v>7542</v>
      </c>
      <c r="B7511" s="2" t="str">
        <f>RIGHT(DmartSalesData[[#This Row],[order_id]],6)</f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2" t="s">
        <v>34</v>
      </c>
    </row>
    <row r="7512" spans="1:16" ht="14.25" hidden="1" customHeight="1" x14ac:dyDescent="0.3">
      <c r="A7512" s="2" t="s">
        <v>7537</v>
      </c>
      <c r="B7512" s="2" t="str">
        <f>RIGHT(DmartSalesData[[#This Row],[order_id]],6)</f>
        <v>107504</v>
      </c>
      <c r="C7512" s="2" t="s">
        <v>13</v>
      </c>
      <c r="D7512" s="2" t="s">
        <v>14</v>
      </c>
      <c r="E7512" s="2">
        <v>3627.82</v>
      </c>
      <c r="F7512" s="2">
        <v>0.28999999999999998</v>
      </c>
      <c r="G7512" s="2">
        <f t="shared" si="234"/>
        <v>1052.0678</v>
      </c>
      <c r="H7512" s="2">
        <f t="shared" si="235"/>
        <v>2575.7521999999999</v>
      </c>
      <c r="I7512" s="2">
        <v>9</v>
      </c>
      <c r="J7512" s="3">
        <v>45151</v>
      </c>
      <c r="K7512" s="3">
        <v>45152</v>
      </c>
      <c r="L7512" s="2" t="s">
        <v>15</v>
      </c>
      <c r="M7512" s="2" t="s">
        <v>16</v>
      </c>
      <c r="N7512" s="2">
        <v>872.28</v>
      </c>
      <c r="O7512" s="2" t="s">
        <v>23</v>
      </c>
      <c r="P7512" s="2" t="s">
        <v>23</v>
      </c>
    </row>
    <row r="7513" spans="1:16" ht="14.25" hidden="1" customHeight="1" x14ac:dyDescent="0.3">
      <c r="A7513" s="2" t="s">
        <v>7544</v>
      </c>
      <c r="B7513" s="2" t="str">
        <f>RIGHT(DmartSalesData[[#This Row],[order_id]],6)</f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2" t="s">
        <v>28</v>
      </c>
    </row>
    <row r="7514" spans="1:16" ht="14.25" hidden="1" customHeight="1" x14ac:dyDescent="0.3">
      <c r="A7514" s="2" t="s">
        <v>7538</v>
      </c>
      <c r="B7514" s="2" t="str">
        <f>RIGHT(DmartSalesData[[#This Row],[order_id]],6)</f>
        <v>107505</v>
      </c>
      <c r="C7514" s="2" t="s">
        <v>19</v>
      </c>
      <c r="D7514" s="2" t="s">
        <v>14</v>
      </c>
      <c r="E7514" s="2">
        <v>3039.19</v>
      </c>
      <c r="F7514" s="2">
        <v>0.48</v>
      </c>
      <c r="G7514" s="2">
        <f t="shared" si="234"/>
        <v>1458.8111999999999</v>
      </c>
      <c r="H7514" s="2">
        <f t="shared" si="235"/>
        <v>1580.3788000000002</v>
      </c>
      <c r="I7514" s="2">
        <v>4</v>
      </c>
      <c r="J7514" s="3">
        <v>45491</v>
      </c>
      <c r="K7514" s="3">
        <v>45496</v>
      </c>
      <c r="L7514" s="2" t="s">
        <v>21</v>
      </c>
      <c r="M7514" s="2" t="s">
        <v>22</v>
      </c>
      <c r="N7514" s="2">
        <v>789.35</v>
      </c>
      <c r="O7514" s="2" t="s">
        <v>28</v>
      </c>
      <c r="P7514" s="2" t="s">
        <v>28</v>
      </c>
    </row>
    <row r="7515" spans="1:16" ht="14.25" hidden="1" customHeight="1" x14ac:dyDescent="0.3">
      <c r="A7515" s="2" t="s">
        <v>7546</v>
      </c>
      <c r="B7515" s="2" t="str">
        <f>RIGHT(DmartSalesData[[#This Row],[order_id]],6)</f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2" t="s">
        <v>23</v>
      </c>
    </row>
    <row r="7516" spans="1:16" ht="14.25" hidden="1" customHeight="1" x14ac:dyDescent="0.3">
      <c r="A7516" s="2" t="s">
        <v>7547</v>
      </c>
      <c r="B7516" s="2" t="str">
        <f>RIGHT(DmartSalesData[[#This Row],[order_id]],6)</f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2" t="s">
        <v>28</v>
      </c>
    </row>
    <row r="7517" spans="1:16" ht="14.25" hidden="1" customHeight="1" x14ac:dyDescent="0.3">
      <c r="A7517" s="2" t="s">
        <v>7548</v>
      </c>
      <c r="B7517" s="2" t="str">
        <f>RIGHT(DmartSalesData[[#This Row],[order_id]],6)</f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2" t="s">
        <v>17</v>
      </c>
    </row>
    <row r="7518" spans="1:16" ht="14.25" hidden="1" customHeight="1" x14ac:dyDescent="0.3">
      <c r="A7518" s="2" t="s">
        <v>7549</v>
      </c>
      <c r="B7518" s="2" t="str">
        <f>RIGHT(DmartSalesData[[#This Row],[order_id]],6)</f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2" t="s">
        <v>28</v>
      </c>
    </row>
    <row r="7519" spans="1:16" ht="14.25" hidden="1" customHeight="1" x14ac:dyDescent="0.3">
      <c r="A7519" s="2" t="s">
        <v>7550</v>
      </c>
      <c r="B7519" s="2" t="str">
        <f>RIGHT(DmartSalesData[[#This Row],[order_id]],6)</f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2" t="s">
        <v>39</v>
      </c>
    </row>
    <row r="7520" spans="1:16" ht="14.25" hidden="1" customHeight="1" x14ac:dyDescent="0.3">
      <c r="A7520" s="2" t="s">
        <v>7551</v>
      </c>
      <c r="B7520" s="2" t="str">
        <f>RIGHT(DmartSalesData[[#This Row],[order_id]],6)</f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2" t="s">
        <v>48</v>
      </c>
    </row>
    <row r="7521" spans="1:16" ht="14.25" hidden="1" customHeight="1" x14ac:dyDescent="0.3">
      <c r="A7521" s="2" t="s">
        <v>7552</v>
      </c>
      <c r="B7521" s="2" t="str">
        <f>RIGHT(DmartSalesData[[#This Row],[order_id]],6)</f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2" t="s">
        <v>17</v>
      </c>
    </row>
    <row r="7522" spans="1:16" ht="14.25" hidden="1" customHeight="1" x14ac:dyDescent="0.3">
      <c r="A7522" s="2" t="s">
        <v>7553</v>
      </c>
      <c r="B7522" s="2" t="str">
        <f>RIGHT(DmartSalesData[[#This Row],[order_id]],6)</f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2" t="s">
        <v>17</v>
      </c>
    </row>
    <row r="7523" spans="1:16" ht="14.25" hidden="1" customHeight="1" x14ac:dyDescent="0.3">
      <c r="A7523" s="2" t="s">
        <v>7554</v>
      </c>
      <c r="B7523" s="2" t="str">
        <f>RIGHT(DmartSalesData[[#This Row],[order_id]],6)</f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2" t="s">
        <v>34</v>
      </c>
    </row>
    <row r="7524" spans="1:16" ht="14.25" hidden="1" customHeight="1" x14ac:dyDescent="0.3">
      <c r="A7524" s="2" t="s">
        <v>7543</v>
      </c>
      <c r="B7524" s="2" t="str">
        <f>RIGHT(DmartSalesData[[#This Row],[order_id]],6)</f>
        <v>107510</v>
      </c>
      <c r="C7524" s="2" t="s">
        <v>25</v>
      </c>
      <c r="D7524" s="2" t="s">
        <v>14</v>
      </c>
      <c r="E7524" s="2">
        <v>2758.39</v>
      </c>
      <c r="F7524" s="2">
        <v>0.42</v>
      </c>
      <c r="G7524" s="2">
        <f t="shared" si="234"/>
        <v>1158.5237999999999</v>
      </c>
      <c r="H7524" s="2">
        <f t="shared" si="235"/>
        <v>1599.8661999999999</v>
      </c>
      <c r="I7524" s="2">
        <v>2</v>
      </c>
      <c r="J7524" s="3">
        <v>45451</v>
      </c>
      <c r="K7524" s="3">
        <v>45458</v>
      </c>
      <c r="L7524" s="2" t="s">
        <v>15</v>
      </c>
      <c r="M7524" s="2" t="s">
        <v>27</v>
      </c>
      <c r="N7524" s="2">
        <v>362.47</v>
      </c>
      <c r="O7524" s="2" t="s">
        <v>39</v>
      </c>
      <c r="P7524" s="2" t="s">
        <v>39</v>
      </c>
    </row>
    <row r="7525" spans="1:16" ht="14.25" hidden="1" customHeight="1" x14ac:dyDescent="0.3">
      <c r="A7525" s="2" t="s">
        <v>7545</v>
      </c>
      <c r="B7525" s="2" t="str">
        <f>RIGHT(DmartSalesData[[#This Row],[order_id]],6)</f>
        <v>107512</v>
      </c>
      <c r="C7525" s="2" t="s">
        <v>41</v>
      </c>
      <c r="D7525" s="2" t="s">
        <v>14</v>
      </c>
      <c r="E7525" s="2">
        <v>4613.16</v>
      </c>
      <c r="F7525" s="2">
        <v>0.28000000000000003</v>
      </c>
      <c r="G7525" s="2">
        <f t="shared" si="234"/>
        <v>1291.6848</v>
      </c>
      <c r="H7525" s="2">
        <f t="shared" si="235"/>
        <v>3321.4751999999999</v>
      </c>
      <c r="I7525" s="2">
        <v>4</v>
      </c>
      <c r="J7525" s="3">
        <v>45399</v>
      </c>
      <c r="K7525" s="3">
        <v>45402</v>
      </c>
      <c r="L7525" s="2" t="s">
        <v>21</v>
      </c>
      <c r="M7525" s="2" t="s">
        <v>22</v>
      </c>
      <c r="N7525" s="2">
        <v>1252.33</v>
      </c>
      <c r="O7525" s="2" t="s">
        <v>48</v>
      </c>
      <c r="P7525" s="2" t="s">
        <v>48</v>
      </c>
    </row>
    <row r="7526" spans="1:16" ht="14.25" hidden="1" customHeight="1" x14ac:dyDescent="0.3">
      <c r="A7526" s="2" t="s">
        <v>7557</v>
      </c>
      <c r="B7526" s="2" t="str">
        <f>RIGHT(DmartSalesData[[#This Row],[order_id]],6)</f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2" t="s">
        <v>34</v>
      </c>
    </row>
    <row r="7527" spans="1:16" ht="14.25" hidden="1" customHeight="1" x14ac:dyDescent="0.3">
      <c r="A7527" s="2" t="s">
        <v>7558</v>
      </c>
      <c r="B7527" s="2" t="str">
        <f>RIGHT(DmartSalesData[[#This Row],[order_id]],6)</f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2" t="s">
        <v>28</v>
      </c>
    </row>
    <row r="7528" spans="1:16" ht="14.25" hidden="1" customHeight="1" x14ac:dyDescent="0.3">
      <c r="A7528" s="2" t="s">
        <v>7559</v>
      </c>
      <c r="B7528" s="2" t="str">
        <f>RIGHT(DmartSalesData[[#This Row],[order_id]],6)</f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2" t="s">
        <v>48</v>
      </c>
    </row>
    <row r="7529" spans="1:16" ht="14.25" hidden="1" customHeight="1" x14ac:dyDescent="0.3">
      <c r="A7529" s="2" t="s">
        <v>7555</v>
      </c>
      <c r="B7529" s="2" t="str">
        <f>RIGHT(DmartSalesData[[#This Row],[order_id]],6)</f>
        <v>107522</v>
      </c>
      <c r="C7529" s="2" t="s">
        <v>41</v>
      </c>
      <c r="D7529" s="2" t="s">
        <v>26</v>
      </c>
      <c r="E7529" s="2">
        <v>2214.59</v>
      </c>
      <c r="F7529" s="2">
        <v>0.46</v>
      </c>
      <c r="G7529" s="2">
        <f t="shared" si="234"/>
        <v>1018.7114000000001</v>
      </c>
      <c r="H7529" s="2">
        <f t="shared" si="235"/>
        <v>1195.8786</v>
      </c>
      <c r="I7529" s="2">
        <v>6</v>
      </c>
      <c r="J7529" s="3">
        <v>44998</v>
      </c>
      <c r="K7529" s="3">
        <v>45000</v>
      </c>
      <c r="L7529" s="2" t="s">
        <v>15</v>
      </c>
      <c r="M7529" s="2" t="s">
        <v>27</v>
      </c>
      <c r="N7529" s="2">
        <v>176.77</v>
      </c>
      <c r="O7529" s="2" t="s">
        <v>17</v>
      </c>
      <c r="P7529" s="2" t="s">
        <v>17</v>
      </c>
    </row>
    <row r="7530" spans="1:16" ht="14.25" hidden="1" customHeight="1" x14ac:dyDescent="0.3">
      <c r="A7530" s="2" t="s">
        <v>7561</v>
      </c>
      <c r="B7530" s="2" t="str">
        <f>RIGHT(DmartSalesData[[#This Row],[order_id]],6)</f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2" t="s">
        <v>17</v>
      </c>
    </row>
    <row r="7531" spans="1:16" ht="14.25" hidden="1" customHeight="1" x14ac:dyDescent="0.3">
      <c r="A7531" s="2" t="s">
        <v>7562</v>
      </c>
      <c r="B7531" s="2" t="str">
        <f>RIGHT(DmartSalesData[[#This Row],[order_id]],6)</f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2" t="s">
        <v>48</v>
      </c>
    </row>
    <row r="7532" spans="1:16" ht="14.25" hidden="1" customHeight="1" x14ac:dyDescent="0.3">
      <c r="A7532" s="2" t="s">
        <v>7563</v>
      </c>
      <c r="B7532" s="2" t="str">
        <f>RIGHT(DmartSalesData[[#This Row],[order_id]],6)</f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2" t="s">
        <v>28</v>
      </c>
    </row>
    <row r="7533" spans="1:16" ht="14.25" hidden="1" customHeight="1" x14ac:dyDescent="0.3">
      <c r="A7533" s="2" t="s">
        <v>7564</v>
      </c>
      <c r="B7533" s="2" t="str">
        <f>RIGHT(DmartSalesData[[#This Row],[order_id]],6)</f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2" t="s">
        <v>23</v>
      </c>
    </row>
    <row r="7534" spans="1:16" ht="14.25" hidden="1" customHeight="1" x14ac:dyDescent="0.3">
      <c r="A7534" s="2" t="s">
        <v>7565</v>
      </c>
      <c r="B7534" s="2" t="str">
        <f>RIGHT(DmartSalesData[[#This Row],[order_id]],6)</f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2" t="s">
        <v>48</v>
      </c>
    </row>
    <row r="7535" spans="1:16" ht="14.25" hidden="1" customHeight="1" x14ac:dyDescent="0.3">
      <c r="A7535" s="2" t="s">
        <v>7566</v>
      </c>
      <c r="B7535" s="2" t="str">
        <f>RIGHT(DmartSalesData[[#This Row],[order_id]],6)</f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2" t="s">
        <v>34</v>
      </c>
    </row>
    <row r="7536" spans="1:16" ht="14.25" hidden="1" customHeight="1" x14ac:dyDescent="0.3">
      <c r="A7536" s="2" t="s">
        <v>7567</v>
      </c>
      <c r="B7536" s="2" t="str">
        <f>RIGHT(DmartSalesData[[#This Row],[order_id]],6)</f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2" t="s">
        <v>17</v>
      </c>
    </row>
    <row r="7537" spans="1:16" ht="14.25" hidden="1" customHeight="1" x14ac:dyDescent="0.3">
      <c r="A7537" s="2" t="s">
        <v>7568</v>
      </c>
      <c r="B7537" s="2" t="str">
        <f>RIGHT(DmartSalesData[[#This Row],[order_id]],6)</f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2" t="s">
        <v>39</v>
      </c>
    </row>
    <row r="7538" spans="1:16" ht="14.25" hidden="1" customHeight="1" x14ac:dyDescent="0.3">
      <c r="A7538" s="2" t="s">
        <v>7569</v>
      </c>
      <c r="B7538" s="2" t="str">
        <f>RIGHT(DmartSalesData[[#This Row],[order_id]],6)</f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2" t="s">
        <v>48</v>
      </c>
    </row>
    <row r="7539" spans="1:16" ht="14.25" hidden="1" customHeight="1" x14ac:dyDescent="0.3">
      <c r="A7539" s="2" t="s">
        <v>7570</v>
      </c>
      <c r="B7539" s="2" t="str">
        <f>RIGHT(DmartSalesData[[#This Row],[order_id]],6)</f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2" t="s">
        <v>48</v>
      </c>
    </row>
    <row r="7540" spans="1:16" ht="14.25" hidden="1" customHeight="1" x14ac:dyDescent="0.3">
      <c r="A7540" s="2" t="s">
        <v>7571</v>
      </c>
      <c r="B7540" s="2" t="str">
        <f>RIGHT(DmartSalesData[[#This Row],[order_id]],6)</f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2" t="s">
        <v>17</v>
      </c>
    </row>
    <row r="7541" spans="1:16" ht="14.25" hidden="1" customHeight="1" x14ac:dyDescent="0.3">
      <c r="A7541" s="2" t="s">
        <v>7572</v>
      </c>
      <c r="B7541" s="2" t="str">
        <f>RIGHT(DmartSalesData[[#This Row],[order_id]],6)</f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2" t="s">
        <v>23</v>
      </c>
    </row>
    <row r="7542" spans="1:16" ht="14.25" hidden="1" customHeight="1" x14ac:dyDescent="0.3">
      <c r="A7542" s="2" t="s">
        <v>7573</v>
      </c>
      <c r="B7542" s="2" t="str">
        <f>RIGHT(DmartSalesData[[#This Row],[order_id]],6)</f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2" t="s">
        <v>34</v>
      </c>
    </row>
    <row r="7543" spans="1:16" ht="14.25" hidden="1" customHeight="1" x14ac:dyDescent="0.3">
      <c r="A7543" s="2" t="s">
        <v>7556</v>
      </c>
      <c r="B7543" s="2" t="str">
        <f>RIGHT(DmartSalesData[[#This Row],[order_id]],6)</f>
        <v>107523</v>
      </c>
      <c r="C7543" s="2" t="s">
        <v>25</v>
      </c>
      <c r="D7543" s="2" t="s">
        <v>14</v>
      </c>
      <c r="E7543" s="2">
        <v>3890.48</v>
      </c>
      <c r="F7543" s="2">
        <v>0.3</v>
      </c>
      <c r="G7543" s="2">
        <f t="shared" si="234"/>
        <v>1167.144</v>
      </c>
      <c r="H7543" s="2">
        <f t="shared" si="235"/>
        <v>2723.3360000000002</v>
      </c>
      <c r="I7543" s="2">
        <v>9</v>
      </c>
      <c r="J7543" s="3">
        <v>44938</v>
      </c>
      <c r="K7543" s="3">
        <v>44941</v>
      </c>
      <c r="L7543" s="2" t="s">
        <v>15</v>
      </c>
      <c r="M7543" s="2" t="s">
        <v>27</v>
      </c>
      <c r="N7543" s="2">
        <v>290.08</v>
      </c>
      <c r="O7543" s="2" t="s">
        <v>39</v>
      </c>
      <c r="P7543" s="2" t="s">
        <v>39</v>
      </c>
    </row>
    <row r="7544" spans="1:16" ht="14.25" hidden="1" customHeight="1" x14ac:dyDescent="0.3">
      <c r="A7544" s="2" t="s">
        <v>7575</v>
      </c>
      <c r="B7544" s="2" t="str">
        <f>RIGHT(DmartSalesData[[#This Row],[order_id]],6)</f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2" t="s">
        <v>17</v>
      </c>
    </row>
    <row r="7545" spans="1:16" ht="14.25" hidden="1" customHeight="1" x14ac:dyDescent="0.3">
      <c r="A7545" s="2" t="s">
        <v>7576</v>
      </c>
      <c r="B7545" s="2" t="str">
        <f>RIGHT(DmartSalesData[[#This Row],[order_id]],6)</f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2" t="s">
        <v>39</v>
      </c>
    </row>
    <row r="7546" spans="1:16" ht="14.25" hidden="1" customHeight="1" x14ac:dyDescent="0.3">
      <c r="A7546" s="2" t="s">
        <v>7577</v>
      </c>
      <c r="B7546" s="2" t="str">
        <f>RIGHT(DmartSalesData[[#This Row],[order_id]],6)</f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2" t="s">
        <v>23</v>
      </c>
    </row>
    <row r="7547" spans="1:16" ht="14.25" hidden="1" customHeight="1" x14ac:dyDescent="0.3">
      <c r="A7547" s="2" t="s">
        <v>7560</v>
      </c>
      <c r="B7547" s="2" t="str">
        <f>RIGHT(DmartSalesData[[#This Row],[order_id]],6)</f>
        <v>107527</v>
      </c>
      <c r="C7547" s="2" t="s">
        <v>25</v>
      </c>
      <c r="D7547" s="2" t="s">
        <v>14</v>
      </c>
      <c r="E7547" s="2">
        <v>3387.99</v>
      </c>
      <c r="F7547" s="2">
        <v>0.49</v>
      </c>
      <c r="G7547" s="2">
        <f t="shared" si="234"/>
        <v>1660.1150999999998</v>
      </c>
      <c r="H7547" s="2">
        <f t="shared" si="235"/>
        <v>1727.8749</v>
      </c>
      <c r="I7547" s="2">
        <v>1</v>
      </c>
      <c r="J7547" s="3">
        <v>45162</v>
      </c>
      <c r="K7547" s="3">
        <v>45167</v>
      </c>
      <c r="L7547" s="2" t="s">
        <v>21</v>
      </c>
      <c r="M7547" s="2" t="s">
        <v>16</v>
      </c>
      <c r="N7547" s="2">
        <v>209.34</v>
      </c>
      <c r="O7547" s="2" t="s">
        <v>48</v>
      </c>
      <c r="P7547" s="2" t="s">
        <v>48</v>
      </c>
    </row>
    <row r="7548" spans="1:16" ht="14.25" hidden="1" customHeight="1" x14ac:dyDescent="0.3">
      <c r="A7548" s="2" t="s">
        <v>7579</v>
      </c>
      <c r="B7548" s="2" t="str">
        <f>RIGHT(DmartSalesData[[#This Row],[order_id]],6)</f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2" t="s">
        <v>17</v>
      </c>
    </row>
    <row r="7549" spans="1:16" ht="14.25" hidden="1" customHeight="1" x14ac:dyDescent="0.3">
      <c r="A7549" s="2" t="s">
        <v>7580</v>
      </c>
      <c r="B7549" s="2" t="str">
        <f>RIGHT(DmartSalesData[[#This Row],[order_id]],6)</f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ref="G7549:G7612" si="236">E7549*F7549</f>
        <v>421.32</v>
      </c>
      <c r="H7549" s="2">
        <f t="shared" ref="H7549:H7612" si="237">E7549-G7549</f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2" t="s">
        <v>23</v>
      </c>
    </row>
    <row r="7550" spans="1:16" ht="14.25" hidden="1" customHeight="1" x14ac:dyDescent="0.3">
      <c r="A7550" s="2" t="s">
        <v>7574</v>
      </c>
      <c r="B7550" s="2" t="str">
        <f>RIGHT(DmartSalesData[[#This Row],[order_id]],6)</f>
        <v>107541</v>
      </c>
      <c r="C7550" s="2" t="s">
        <v>41</v>
      </c>
      <c r="D7550" s="2" t="s">
        <v>20</v>
      </c>
      <c r="E7550" s="2">
        <v>4657.3599999999997</v>
      </c>
      <c r="F7550" s="2">
        <v>0.28999999999999998</v>
      </c>
      <c r="G7550" s="2">
        <f t="shared" si="236"/>
        <v>1350.6343999999999</v>
      </c>
      <c r="H7550" s="2">
        <f t="shared" si="237"/>
        <v>3306.7255999999998</v>
      </c>
      <c r="I7550" s="2">
        <v>7</v>
      </c>
      <c r="J7550" s="3">
        <v>45291</v>
      </c>
      <c r="K7550" s="3">
        <v>45292</v>
      </c>
      <c r="L7550" s="2" t="s">
        <v>21</v>
      </c>
      <c r="M7550" s="2" t="s">
        <v>22</v>
      </c>
      <c r="N7550" s="2">
        <v>504.13</v>
      </c>
      <c r="O7550" s="2" t="s">
        <v>23</v>
      </c>
      <c r="P7550" s="2" t="s">
        <v>23</v>
      </c>
    </row>
    <row r="7551" spans="1:16" ht="14.25" hidden="1" customHeight="1" x14ac:dyDescent="0.3">
      <c r="A7551" s="2" t="s">
        <v>7582</v>
      </c>
      <c r="B7551" s="2" t="str">
        <f>RIGHT(DmartSalesData[[#This Row],[order_id]],6)</f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6"/>
        <v>433.36</v>
      </c>
      <c r="H7551" s="2">
        <f t="shared" si="237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2" t="s">
        <v>48</v>
      </c>
    </row>
    <row r="7552" spans="1:16" ht="14.25" hidden="1" customHeight="1" x14ac:dyDescent="0.3">
      <c r="A7552" s="2" t="s">
        <v>7583</v>
      </c>
      <c r="B7552" s="2" t="str">
        <f>RIGHT(DmartSalesData[[#This Row],[order_id]],6)</f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6"/>
        <v>694.32999999999993</v>
      </c>
      <c r="H7552" s="2">
        <f t="shared" si="237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2" t="s">
        <v>39</v>
      </c>
    </row>
    <row r="7553" spans="1:16" ht="14.25" hidden="1" customHeight="1" x14ac:dyDescent="0.3">
      <c r="A7553" s="2" t="s">
        <v>7578</v>
      </c>
      <c r="B7553" s="2" t="str">
        <f>RIGHT(DmartSalesData[[#This Row],[order_id]],6)</f>
        <v>107545</v>
      </c>
      <c r="C7553" s="2" t="s">
        <v>19</v>
      </c>
      <c r="D7553" s="2" t="s">
        <v>36</v>
      </c>
      <c r="E7553" s="2">
        <v>2892.01</v>
      </c>
      <c r="F7553" s="2">
        <v>0.38</v>
      </c>
      <c r="G7553" s="2">
        <f t="shared" si="236"/>
        <v>1098.9638</v>
      </c>
      <c r="H7553" s="2">
        <f t="shared" si="237"/>
        <v>1793.0462000000002</v>
      </c>
      <c r="I7553" s="2">
        <v>6</v>
      </c>
      <c r="J7553" s="3">
        <v>45429</v>
      </c>
      <c r="K7553" s="3">
        <v>45435</v>
      </c>
      <c r="L7553" s="2" t="s">
        <v>31</v>
      </c>
      <c r="M7553" s="2" t="s">
        <v>22</v>
      </c>
      <c r="N7553" s="2">
        <v>287.32</v>
      </c>
      <c r="O7553" s="2" t="s">
        <v>23</v>
      </c>
      <c r="P7553" s="2" t="s">
        <v>23</v>
      </c>
    </row>
    <row r="7554" spans="1:16" ht="14.25" hidden="1" customHeight="1" x14ac:dyDescent="0.3">
      <c r="A7554" s="2" t="s">
        <v>7581</v>
      </c>
      <c r="B7554" s="2" t="str">
        <f>RIGHT(DmartSalesData[[#This Row],[order_id]],6)</f>
        <v>107548</v>
      </c>
      <c r="C7554" s="2" t="s">
        <v>19</v>
      </c>
      <c r="D7554" s="2" t="s">
        <v>36</v>
      </c>
      <c r="E7554" s="2">
        <v>4822.7</v>
      </c>
      <c r="F7554" s="2">
        <v>0.35</v>
      </c>
      <c r="G7554" s="2">
        <f t="shared" si="236"/>
        <v>1687.9449999999999</v>
      </c>
      <c r="H7554" s="2">
        <f t="shared" si="237"/>
        <v>3134.7550000000001</v>
      </c>
      <c r="I7554" s="2">
        <v>1</v>
      </c>
      <c r="J7554" s="3">
        <v>45111</v>
      </c>
      <c r="K7554" s="3">
        <v>45112</v>
      </c>
      <c r="L7554" s="2" t="s">
        <v>21</v>
      </c>
      <c r="M7554" s="2" t="s">
        <v>22</v>
      </c>
      <c r="N7554" s="2">
        <v>1392.23</v>
      </c>
      <c r="O7554" s="2" t="s">
        <v>17</v>
      </c>
      <c r="P7554" s="2" t="s">
        <v>17</v>
      </c>
    </row>
    <row r="7555" spans="1:16" ht="14.25" hidden="1" customHeight="1" x14ac:dyDescent="0.3">
      <c r="A7555" s="2" t="s">
        <v>7586</v>
      </c>
      <c r="B7555" s="2" t="str">
        <f>RIGHT(DmartSalesData[[#This Row],[order_id]],6)</f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si="236"/>
        <v>765.8134</v>
      </c>
      <c r="H7555" s="2">
        <f t="shared" si="237"/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2" t="s">
        <v>17</v>
      </c>
    </row>
    <row r="7556" spans="1:16" ht="14.25" hidden="1" customHeight="1" x14ac:dyDescent="0.3">
      <c r="A7556" s="2" t="s">
        <v>7584</v>
      </c>
      <c r="B7556" s="2" t="str">
        <f>RIGHT(DmartSalesData[[#This Row],[order_id]],6)</f>
        <v>107551</v>
      </c>
      <c r="C7556" s="2" t="s">
        <v>25</v>
      </c>
      <c r="D7556" s="2" t="s">
        <v>26</v>
      </c>
      <c r="E7556" s="2">
        <v>2593.83</v>
      </c>
      <c r="F7556" s="2">
        <v>0.43</v>
      </c>
      <c r="G7556" s="2">
        <f t="shared" si="236"/>
        <v>1115.3469</v>
      </c>
      <c r="H7556" s="2">
        <f t="shared" si="237"/>
        <v>1478.4830999999999</v>
      </c>
      <c r="I7556" s="2">
        <v>3</v>
      </c>
      <c r="J7556" s="3">
        <v>45584</v>
      </c>
      <c r="K7556" s="3">
        <v>45589</v>
      </c>
      <c r="L7556" s="2" t="s">
        <v>21</v>
      </c>
      <c r="M7556" s="2" t="s">
        <v>22</v>
      </c>
      <c r="N7556" s="2">
        <v>412.7</v>
      </c>
      <c r="O7556" s="2" t="s">
        <v>28</v>
      </c>
      <c r="P7556" s="2" t="s">
        <v>28</v>
      </c>
    </row>
    <row r="7557" spans="1:16" ht="14.25" hidden="1" customHeight="1" x14ac:dyDescent="0.3">
      <c r="A7557" s="2" t="s">
        <v>7588</v>
      </c>
      <c r="B7557" s="2" t="str">
        <f>RIGHT(DmartSalesData[[#This Row],[order_id]],6)</f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2" t="s">
        <v>28</v>
      </c>
    </row>
    <row r="7558" spans="1:16" ht="14.25" hidden="1" customHeight="1" x14ac:dyDescent="0.3">
      <c r="A7558" s="2" t="s">
        <v>7585</v>
      </c>
      <c r="B7558" s="2" t="str">
        <f>RIGHT(DmartSalesData[[#This Row],[order_id]],6)</f>
        <v>107552</v>
      </c>
      <c r="C7558" s="2" t="s">
        <v>19</v>
      </c>
      <c r="D7558" s="2" t="s">
        <v>20</v>
      </c>
      <c r="E7558" s="2">
        <v>4897.75</v>
      </c>
      <c r="F7558" s="2">
        <v>0.4</v>
      </c>
      <c r="G7558" s="2">
        <f t="shared" si="236"/>
        <v>1959.1000000000001</v>
      </c>
      <c r="H7558" s="2">
        <f t="shared" si="237"/>
        <v>2938.6499999999996</v>
      </c>
      <c r="I7558" s="2">
        <v>3</v>
      </c>
      <c r="J7558" s="3">
        <v>45593</v>
      </c>
      <c r="K7558" s="3">
        <v>45599</v>
      </c>
      <c r="L7558" s="2" t="s">
        <v>21</v>
      </c>
      <c r="M7558" s="2" t="s">
        <v>16</v>
      </c>
      <c r="N7558" s="2">
        <v>540.96</v>
      </c>
      <c r="O7558" s="2" t="s">
        <v>34</v>
      </c>
      <c r="P7558" s="2" t="s">
        <v>34</v>
      </c>
    </row>
    <row r="7559" spans="1:16" ht="14.25" hidden="1" customHeight="1" x14ac:dyDescent="0.3">
      <c r="A7559" s="2" t="s">
        <v>7587</v>
      </c>
      <c r="B7559" s="2" t="str">
        <f>RIGHT(DmartSalesData[[#This Row],[order_id]],6)</f>
        <v>107554</v>
      </c>
      <c r="C7559" s="2" t="s">
        <v>41</v>
      </c>
      <c r="D7559" s="2" t="s">
        <v>14</v>
      </c>
      <c r="E7559" s="2">
        <v>3185.03</v>
      </c>
      <c r="F7559" s="2">
        <v>0.33</v>
      </c>
      <c r="G7559" s="2">
        <f t="shared" si="236"/>
        <v>1051.0599000000002</v>
      </c>
      <c r="H7559" s="2">
        <f t="shared" si="237"/>
        <v>2133.9701</v>
      </c>
      <c r="I7559" s="2">
        <v>7</v>
      </c>
      <c r="J7559" s="3">
        <v>45431</v>
      </c>
      <c r="K7559" s="3">
        <v>45438</v>
      </c>
      <c r="L7559" s="2" t="s">
        <v>21</v>
      </c>
      <c r="M7559" s="2" t="s">
        <v>16</v>
      </c>
      <c r="N7559" s="2">
        <v>403.84</v>
      </c>
      <c r="O7559" s="2" t="s">
        <v>23</v>
      </c>
      <c r="P7559" s="2" t="s">
        <v>23</v>
      </c>
    </row>
    <row r="7560" spans="1:16" ht="14.25" hidden="1" customHeight="1" x14ac:dyDescent="0.3">
      <c r="A7560" s="2" t="s">
        <v>7589</v>
      </c>
      <c r="B7560" s="2" t="str">
        <f>RIGHT(DmartSalesData[[#This Row],[order_id]],6)</f>
        <v>107556</v>
      </c>
      <c r="C7560" s="2" t="s">
        <v>13</v>
      </c>
      <c r="D7560" s="2" t="s">
        <v>33</v>
      </c>
      <c r="E7560" s="2">
        <v>3533.3</v>
      </c>
      <c r="F7560" s="2">
        <v>0.35</v>
      </c>
      <c r="G7560" s="2">
        <f t="shared" si="236"/>
        <v>1236.655</v>
      </c>
      <c r="H7560" s="2">
        <f t="shared" si="237"/>
        <v>2296.6450000000004</v>
      </c>
      <c r="I7560" s="2">
        <v>8</v>
      </c>
      <c r="J7560" s="3">
        <v>45355</v>
      </c>
      <c r="K7560" s="3">
        <v>45362</v>
      </c>
      <c r="L7560" s="2" t="s">
        <v>21</v>
      </c>
      <c r="M7560" s="2" t="s">
        <v>22</v>
      </c>
      <c r="N7560" s="2">
        <v>740.98</v>
      </c>
      <c r="O7560" s="2" t="s">
        <v>48</v>
      </c>
      <c r="P7560" s="2" t="s">
        <v>48</v>
      </c>
    </row>
    <row r="7561" spans="1:16" ht="14.25" hidden="1" customHeight="1" x14ac:dyDescent="0.3">
      <c r="A7561" s="2" t="s">
        <v>7590</v>
      </c>
      <c r="B7561" s="2" t="str">
        <f>RIGHT(DmartSalesData[[#This Row],[order_id]],6)</f>
        <v>107557</v>
      </c>
      <c r="C7561" s="2" t="s">
        <v>19</v>
      </c>
      <c r="D7561" s="2" t="s">
        <v>14</v>
      </c>
      <c r="E7561" s="2">
        <v>3353.68</v>
      </c>
      <c r="F7561" s="2">
        <v>0.37</v>
      </c>
      <c r="G7561" s="2">
        <f t="shared" si="236"/>
        <v>1240.8616</v>
      </c>
      <c r="H7561" s="2">
        <f t="shared" si="237"/>
        <v>2112.8184000000001</v>
      </c>
      <c r="I7561" s="2">
        <v>5</v>
      </c>
      <c r="J7561" s="3">
        <v>45485</v>
      </c>
      <c r="K7561" s="3">
        <v>45492</v>
      </c>
      <c r="L7561" s="2" t="s">
        <v>15</v>
      </c>
      <c r="M7561" s="2" t="s">
        <v>22</v>
      </c>
      <c r="N7561" s="2">
        <v>445.07</v>
      </c>
      <c r="O7561" s="2" t="s">
        <v>39</v>
      </c>
      <c r="P7561" s="2" t="s">
        <v>39</v>
      </c>
    </row>
    <row r="7562" spans="1:16" ht="14.25" hidden="1" customHeight="1" x14ac:dyDescent="0.3">
      <c r="A7562" s="2" t="s">
        <v>7593</v>
      </c>
      <c r="B7562" s="2" t="str">
        <f>RIGHT(DmartSalesData[[#This Row],[order_id]],6)</f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2" t="s">
        <v>48</v>
      </c>
    </row>
    <row r="7563" spans="1:16" ht="14.25" hidden="1" customHeight="1" x14ac:dyDescent="0.3">
      <c r="A7563" s="2" t="s">
        <v>7591</v>
      </c>
      <c r="B7563" s="2" t="str">
        <f>RIGHT(DmartSalesData[[#This Row],[order_id]],6)</f>
        <v>107558</v>
      </c>
      <c r="C7563" s="2" t="s">
        <v>13</v>
      </c>
      <c r="D7563" s="2" t="s">
        <v>14</v>
      </c>
      <c r="E7563" s="2">
        <v>4523.92</v>
      </c>
      <c r="F7563" s="2">
        <v>0.4</v>
      </c>
      <c r="G7563" s="2">
        <f t="shared" si="236"/>
        <v>1809.5680000000002</v>
      </c>
      <c r="H7563" s="2">
        <f t="shared" si="237"/>
        <v>2714.3519999999999</v>
      </c>
      <c r="I7563" s="2">
        <v>9</v>
      </c>
      <c r="J7563" s="3">
        <v>45301</v>
      </c>
      <c r="K7563" s="3">
        <v>45307</v>
      </c>
      <c r="L7563" s="2" t="s">
        <v>15</v>
      </c>
      <c r="M7563" s="2" t="s">
        <v>16</v>
      </c>
      <c r="N7563" s="2">
        <v>1311.42</v>
      </c>
      <c r="O7563" s="2" t="s">
        <v>39</v>
      </c>
      <c r="P7563" s="2" t="s">
        <v>39</v>
      </c>
    </row>
    <row r="7564" spans="1:16" ht="14.25" hidden="1" customHeight="1" x14ac:dyDescent="0.3">
      <c r="A7564" s="2" t="s">
        <v>7592</v>
      </c>
      <c r="B7564" s="2" t="str">
        <f>RIGHT(DmartSalesData[[#This Row],[order_id]],6)</f>
        <v>107559</v>
      </c>
      <c r="C7564" s="2" t="s">
        <v>19</v>
      </c>
      <c r="D7564" s="2" t="s">
        <v>20</v>
      </c>
      <c r="E7564" s="2">
        <v>2754.99</v>
      </c>
      <c r="F7564" s="2">
        <v>0.41</v>
      </c>
      <c r="G7564" s="2">
        <f t="shared" si="236"/>
        <v>1129.5458999999998</v>
      </c>
      <c r="H7564" s="2">
        <f t="shared" si="237"/>
        <v>1625.4440999999999</v>
      </c>
      <c r="I7564" s="2">
        <v>1</v>
      </c>
      <c r="J7564" s="3">
        <v>45457</v>
      </c>
      <c r="K7564" s="3">
        <v>45463</v>
      </c>
      <c r="L7564" s="2" t="s">
        <v>15</v>
      </c>
      <c r="M7564" s="2" t="s">
        <v>22</v>
      </c>
      <c r="N7564" s="2">
        <v>202.73</v>
      </c>
      <c r="O7564" s="2" t="s">
        <v>48</v>
      </c>
      <c r="P7564" s="2" t="s">
        <v>48</v>
      </c>
    </row>
    <row r="7565" spans="1:16" ht="14.25" hidden="1" customHeight="1" x14ac:dyDescent="0.3">
      <c r="A7565" s="2" t="s">
        <v>7596</v>
      </c>
      <c r="B7565" s="2" t="str">
        <f>RIGHT(DmartSalesData[[#This Row],[order_id]],6)</f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2" t="s">
        <v>17</v>
      </c>
    </row>
    <row r="7566" spans="1:16" ht="14.25" hidden="1" customHeight="1" x14ac:dyDescent="0.3">
      <c r="A7566" s="2" t="s">
        <v>7597</v>
      </c>
      <c r="B7566" s="2" t="str">
        <f>RIGHT(DmartSalesData[[#This Row],[order_id]],6)</f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2" t="s">
        <v>48</v>
      </c>
    </row>
    <row r="7567" spans="1:16" ht="14.25" hidden="1" customHeight="1" x14ac:dyDescent="0.3">
      <c r="A7567" s="2" t="s">
        <v>7594</v>
      </c>
      <c r="B7567" s="2" t="str">
        <f>RIGHT(DmartSalesData[[#This Row],[order_id]],6)</f>
        <v>107561</v>
      </c>
      <c r="C7567" s="2" t="s">
        <v>41</v>
      </c>
      <c r="D7567" s="2" t="s">
        <v>33</v>
      </c>
      <c r="E7567" s="2">
        <v>4055.09</v>
      </c>
      <c r="F7567" s="2">
        <v>0.45</v>
      </c>
      <c r="G7567" s="2">
        <f t="shared" si="236"/>
        <v>1824.7905000000001</v>
      </c>
      <c r="H7567" s="2">
        <f t="shared" si="237"/>
        <v>2230.2995000000001</v>
      </c>
      <c r="I7567" s="2">
        <v>8</v>
      </c>
      <c r="J7567" s="3">
        <v>45029</v>
      </c>
      <c r="K7567" s="3">
        <v>45030</v>
      </c>
      <c r="L7567" s="2" t="s">
        <v>21</v>
      </c>
      <c r="M7567" s="2" t="s">
        <v>22</v>
      </c>
      <c r="N7567" s="2">
        <v>584.92999999999995</v>
      </c>
      <c r="O7567" s="2" t="s">
        <v>34</v>
      </c>
      <c r="P7567" s="2" t="s">
        <v>34</v>
      </c>
    </row>
    <row r="7568" spans="1:16" ht="14.25" hidden="1" customHeight="1" x14ac:dyDescent="0.3">
      <c r="A7568" s="2" t="s">
        <v>7599</v>
      </c>
      <c r="B7568" s="2" t="str">
        <f>RIGHT(DmartSalesData[[#This Row],[order_id]],6)</f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2" t="s">
        <v>48</v>
      </c>
    </row>
    <row r="7569" spans="1:16" ht="14.25" hidden="1" customHeight="1" x14ac:dyDescent="0.3">
      <c r="A7569" s="2" t="s">
        <v>7600</v>
      </c>
      <c r="B7569" s="2" t="str">
        <f>RIGHT(DmartSalesData[[#This Row],[order_id]],6)</f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2" t="s">
        <v>48</v>
      </c>
    </row>
    <row r="7570" spans="1:16" ht="14.25" hidden="1" customHeight="1" x14ac:dyDescent="0.3">
      <c r="A7570" s="2" t="s">
        <v>7601</v>
      </c>
      <c r="B7570" s="2" t="str">
        <f>RIGHT(DmartSalesData[[#This Row],[order_id]],6)</f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2" t="s">
        <v>23</v>
      </c>
    </row>
    <row r="7571" spans="1:16" ht="14.25" hidden="1" customHeight="1" x14ac:dyDescent="0.3">
      <c r="A7571" s="2" t="s">
        <v>7602</v>
      </c>
      <c r="B7571" s="2" t="str">
        <f>RIGHT(DmartSalesData[[#This Row],[order_id]],6)</f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2" t="s">
        <v>39</v>
      </c>
    </row>
    <row r="7572" spans="1:16" ht="14.25" hidden="1" customHeight="1" x14ac:dyDescent="0.3">
      <c r="A7572" s="2" t="s">
        <v>7595</v>
      </c>
      <c r="B7572" s="2" t="str">
        <f>RIGHT(DmartSalesData[[#This Row],[order_id]],6)</f>
        <v>107562</v>
      </c>
      <c r="C7572" s="2" t="s">
        <v>25</v>
      </c>
      <c r="D7572" s="2" t="s">
        <v>26</v>
      </c>
      <c r="E7572" s="2">
        <v>4018.94</v>
      </c>
      <c r="F7572" s="2">
        <v>0.49</v>
      </c>
      <c r="G7572" s="2">
        <f t="shared" si="236"/>
        <v>1969.2806</v>
      </c>
      <c r="H7572" s="2">
        <f t="shared" si="237"/>
        <v>2049.6594</v>
      </c>
      <c r="I7572" s="2">
        <v>9</v>
      </c>
      <c r="J7572" s="3">
        <v>45178</v>
      </c>
      <c r="K7572" s="3">
        <v>45183</v>
      </c>
      <c r="L7572" s="2" t="s">
        <v>21</v>
      </c>
      <c r="M7572" s="2" t="s">
        <v>16</v>
      </c>
      <c r="N7572" s="2">
        <v>984.17</v>
      </c>
      <c r="O7572" s="2" t="s">
        <v>28</v>
      </c>
      <c r="P7572" s="2" t="s">
        <v>28</v>
      </c>
    </row>
    <row r="7573" spans="1:16" ht="14.25" hidden="1" customHeight="1" x14ac:dyDescent="0.3">
      <c r="A7573" s="2" t="s">
        <v>7604</v>
      </c>
      <c r="B7573" s="2" t="str">
        <f>RIGHT(DmartSalesData[[#This Row],[order_id]],6)</f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2" t="s">
        <v>39</v>
      </c>
    </row>
    <row r="7574" spans="1:16" ht="14.25" hidden="1" customHeight="1" x14ac:dyDescent="0.3">
      <c r="A7574" s="2" t="s">
        <v>7605</v>
      </c>
      <c r="B7574" s="2" t="str">
        <f>RIGHT(DmartSalesData[[#This Row],[order_id]],6)</f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2" t="s">
        <v>48</v>
      </c>
    </row>
    <row r="7575" spans="1:16" ht="14.25" hidden="1" customHeight="1" x14ac:dyDescent="0.3">
      <c r="A7575" s="2" t="s">
        <v>7606</v>
      </c>
      <c r="B7575" s="2" t="str">
        <f>RIGHT(DmartSalesData[[#This Row],[order_id]],6)</f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2" t="s">
        <v>17</v>
      </c>
    </row>
    <row r="7576" spans="1:16" ht="14.25" hidden="1" customHeight="1" x14ac:dyDescent="0.3">
      <c r="A7576" s="2" t="s">
        <v>7607</v>
      </c>
      <c r="B7576" s="2" t="str">
        <f>RIGHT(DmartSalesData[[#This Row],[order_id]],6)</f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2" t="s">
        <v>23</v>
      </c>
    </row>
    <row r="7577" spans="1:16" ht="14.25" hidden="1" customHeight="1" x14ac:dyDescent="0.3">
      <c r="A7577" s="2" t="s">
        <v>7608</v>
      </c>
      <c r="B7577" s="2" t="str">
        <f>RIGHT(DmartSalesData[[#This Row],[order_id]],6)</f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2" t="s">
        <v>23</v>
      </c>
    </row>
    <row r="7578" spans="1:16" ht="14.25" hidden="1" customHeight="1" x14ac:dyDescent="0.3">
      <c r="A7578" s="2" t="s">
        <v>7609</v>
      </c>
      <c r="B7578" s="2" t="str">
        <f>RIGHT(DmartSalesData[[#This Row],[order_id]],6)</f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2" t="s">
        <v>39</v>
      </c>
    </row>
    <row r="7579" spans="1:16" ht="14.25" hidden="1" customHeight="1" x14ac:dyDescent="0.3">
      <c r="A7579" s="2" t="s">
        <v>7598</v>
      </c>
      <c r="B7579" s="2" t="str">
        <f>RIGHT(DmartSalesData[[#This Row],[order_id]],6)</f>
        <v>107565</v>
      </c>
      <c r="C7579" s="2" t="s">
        <v>19</v>
      </c>
      <c r="D7579" s="2" t="s">
        <v>20</v>
      </c>
      <c r="E7579" s="2">
        <v>4797.33</v>
      </c>
      <c r="F7579" s="2">
        <v>0.28000000000000003</v>
      </c>
      <c r="G7579" s="2">
        <f t="shared" si="236"/>
        <v>1343.2524000000001</v>
      </c>
      <c r="H7579" s="2">
        <f t="shared" si="237"/>
        <v>3454.0775999999996</v>
      </c>
      <c r="I7579" s="2">
        <v>1</v>
      </c>
      <c r="J7579" s="3">
        <v>45083</v>
      </c>
      <c r="K7579" s="3">
        <v>45084</v>
      </c>
      <c r="L7579" s="2" t="s">
        <v>15</v>
      </c>
      <c r="M7579" s="2" t="s">
        <v>16</v>
      </c>
      <c r="N7579" s="2">
        <v>924.57</v>
      </c>
      <c r="O7579" s="2" t="s">
        <v>39</v>
      </c>
      <c r="P7579" s="2" t="s">
        <v>39</v>
      </c>
    </row>
    <row r="7580" spans="1:16" ht="14.25" hidden="1" customHeight="1" x14ac:dyDescent="0.3">
      <c r="A7580" s="2" t="s">
        <v>7611</v>
      </c>
      <c r="B7580" s="2" t="str">
        <f>RIGHT(DmartSalesData[[#This Row],[order_id]],6)</f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2" t="s">
        <v>23</v>
      </c>
    </row>
    <row r="7581" spans="1:16" ht="14.25" hidden="1" customHeight="1" x14ac:dyDescent="0.3">
      <c r="A7581" s="2" t="s">
        <v>7603</v>
      </c>
      <c r="B7581" s="2" t="str">
        <f>RIGHT(DmartSalesData[[#This Row],[order_id]],6)</f>
        <v>107570</v>
      </c>
      <c r="C7581" s="2" t="s">
        <v>25</v>
      </c>
      <c r="D7581" s="2" t="s">
        <v>20</v>
      </c>
      <c r="E7581" s="2">
        <v>3742.45</v>
      </c>
      <c r="F7581" s="2">
        <v>0.48</v>
      </c>
      <c r="G7581" s="2">
        <f t="shared" si="236"/>
        <v>1796.3759999999997</v>
      </c>
      <c r="H7581" s="2">
        <f t="shared" si="237"/>
        <v>1946.0740000000001</v>
      </c>
      <c r="I7581" s="2">
        <v>6</v>
      </c>
      <c r="J7581" s="3">
        <v>45237</v>
      </c>
      <c r="K7581" s="3">
        <v>45239</v>
      </c>
      <c r="L7581" s="2" t="s">
        <v>15</v>
      </c>
      <c r="M7581" s="2" t="s">
        <v>22</v>
      </c>
      <c r="N7581" s="2">
        <v>682.6</v>
      </c>
      <c r="O7581" s="2" t="s">
        <v>39</v>
      </c>
      <c r="P7581" s="2" t="s">
        <v>39</v>
      </c>
    </row>
    <row r="7582" spans="1:16" ht="14.25" hidden="1" customHeight="1" x14ac:dyDescent="0.3">
      <c r="A7582" s="2" t="s">
        <v>7610</v>
      </c>
      <c r="B7582" s="2" t="str">
        <f>RIGHT(DmartSalesData[[#This Row],[order_id]],6)</f>
        <v>107577</v>
      </c>
      <c r="C7582" s="2" t="s">
        <v>13</v>
      </c>
      <c r="D7582" s="2" t="s">
        <v>36</v>
      </c>
      <c r="E7582" s="2">
        <v>3500.95</v>
      </c>
      <c r="F7582" s="2">
        <v>0.45</v>
      </c>
      <c r="G7582" s="2">
        <f t="shared" si="236"/>
        <v>1575.4275</v>
      </c>
      <c r="H7582" s="2">
        <f t="shared" si="237"/>
        <v>1925.5224999999998</v>
      </c>
      <c r="I7582" s="2">
        <v>1</v>
      </c>
      <c r="J7582" s="3">
        <v>45321</v>
      </c>
      <c r="K7582" s="3">
        <v>45324</v>
      </c>
      <c r="L7582" s="2" t="s">
        <v>15</v>
      </c>
      <c r="M7582" s="2" t="s">
        <v>22</v>
      </c>
      <c r="N7582" s="2">
        <v>431.93</v>
      </c>
      <c r="O7582" s="2" t="s">
        <v>34</v>
      </c>
      <c r="P7582" s="2" t="s">
        <v>34</v>
      </c>
    </row>
    <row r="7583" spans="1:16" ht="14.25" hidden="1" customHeight="1" x14ac:dyDescent="0.3">
      <c r="A7583" s="2" t="s">
        <v>7612</v>
      </c>
      <c r="B7583" s="2" t="str">
        <f>RIGHT(DmartSalesData[[#This Row],[order_id]],6)</f>
        <v>107579</v>
      </c>
      <c r="C7583" s="2" t="s">
        <v>41</v>
      </c>
      <c r="D7583" s="2" t="s">
        <v>33</v>
      </c>
      <c r="E7583" s="2">
        <v>4497.24</v>
      </c>
      <c r="F7583" s="2">
        <v>0.23</v>
      </c>
      <c r="G7583" s="2">
        <f t="shared" si="236"/>
        <v>1034.3652</v>
      </c>
      <c r="H7583" s="2">
        <f t="shared" si="237"/>
        <v>3462.8747999999996</v>
      </c>
      <c r="I7583" s="2">
        <v>7</v>
      </c>
      <c r="J7583" s="3">
        <v>45581</v>
      </c>
      <c r="K7583" s="3">
        <v>45584</v>
      </c>
      <c r="L7583" s="2" t="s">
        <v>21</v>
      </c>
      <c r="M7583" s="2" t="s">
        <v>22</v>
      </c>
      <c r="N7583" s="2">
        <v>896.31</v>
      </c>
      <c r="O7583" s="2" t="s">
        <v>34</v>
      </c>
      <c r="P7583" s="2" t="s">
        <v>34</v>
      </c>
    </row>
    <row r="7584" spans="1:16" ht="14.25" hidden="1" customHeight="1" x14ac:dyDescent="0.3">
      <c r="A7584" s="2" t="s">
        <v>7615</v>
      </c>
      <c r="B7584" s="2" t="str">
        <f>RIGHT(DmartSalesData[[#This Row],[order_id]],6)</f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2" t="s">
        <v>23</v>
      </c>
    </row>
    <row r="7585" spans="1:16" ht="14.25" hidden="1" customHeight="1" x14ac:dyDescent="0.3">
      <c r="A7585" s="2" t="s">
        <v>7613</v>
      </c>
      <c r="B7585" s="2" t="str">
        <f>RIGHT(DmartSalesData[[#This Row],[order_id]],6)</f>
        <v>107580</v>
      </c>
      <c r="C7585" s="2" t="s">
        <v>25</v>
      </c>
      <c r="D7585" s="2" t="s">
        <v>20</v>
      </c>
      <c r="E7585" s="2">
        <v>3979.34</v>
      </c>
      <c r="F7585" s="2">
        <v>0.28000000000000003</v>
      </c>
      <c r="G7585" s="2">
        <f t="shared" si="236"/>
        <v>1114.2152000000001</v>
      </c>
      <c r="H7585" s="2">
        <f t="shared" si="237"/>
        <v>2865.1248000000001</v>
      </c>
      <c r="I7585" s="2">
        <v>6</v>
      </c>
      <c r="J7585" s="3">
        <v>45363</v>
      </c>
      <c r="K7585" s="3">
        <v>45366</v>
      </c>
      <c r="L7585" s="2" t="s">
        <v>21</v>
      </c>
      <c r="M7585" s="2" t="s">
        <v>22</v>
      </c>
      <c r="N7585" s="2">
        <v>823.87</v>
      </c>
      <c r="O7585" s="2" t="s">
        <v>17</v>
      </c>
      <c r="P7585" s="2" t="s">
        <v>17</v>
      </c>
    </row>
    <row r="7586" spans="1:16" ht="14.25" hidden="1" customHeight="1" x14ac:dyDescent="0.3">
      <c r="A7586" s="2" t="s">
        <v>7614</v>
      </c>
      <c r="B7586" s="2" t="str">
        <f>RIGHT(DmartSalesData[[#This Row],[order_id]],6)</f>
        <v>107581</v>
      </c>
      <c r="C7586" s="2" t="s">
        <v>25</v>
      </c>
      <c r="D7586" s="2" t="s">
        <v>26</v>
      </c>
      <c r="E7586" s="2">
        <v>4098.45</v>
      </c>
      <c r="F7586" s="2">
        <v>0.45</v>
      </c>
      <c r="G7586" s="2">
        <f t="shared" si="236"/>
        <v>1844.3025</v>
      </c>
      <c r="H7586" s="2">
        <f t="shared" si="237"/>
        <v>2254.1475</v>
      </c>
      <c r="I7586" s="2">
        <v>1</v>
      </c>
      <c r="J7586" s="3">
        <v>45559</v>
      </c>
      <c r="K7586" s="3">
        <v>45564</v>
      </c>
      <c r="L7586" s="2" t="s">
        <v>15</v>
      </c>
      <c r="M7586" s="2" t="s">
        <v>16</v>
      </c>
      <c r="N7586" s="2">
        <v>920.95</v>
      </c>
      <c r="O7586" s="2" t="s">
        <v>17</v>
      </c>
      <c r="P7586" s="2" t="s">
        <v>17</v>
      </c>
    </row>
    <row r="7587" spans="1:16" ht="14.25" hidden="1" customHeight="1" x14ac:dyDescent="0.3">
      <c r="A7587" s="2" t="s">
        <v>7618</v>
      </c>
      <c r="B7587" s="2" t="str">
        <f>RIGHT(DmartSalesData[[#This Row],[order_id]],6)</f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2" t="s">
        <v>34</v>
      </c>
    </row>
    <row r="7588" spans="1:16" ht="14.25" hidden="1" customHeight="1" x14ac:dyDescent="0.3">
      <c r="A7588" s="2" t="s">
        <v>7619</v>
      </c>
      <c r="B7588" s="2" t="str">
        <f>RIGHT(DmartSalesData[[#This Row],[order_id]],6)</f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2" t="s">
        <v>17</v>
      </c>
    </row>
    <row r="7589" spans="1:16" ht="14.25" hidden="1" customHeight="1" x14ac:dyDescent="0.3">
      <c r="A7589" s="2" t="s">
        <v>7620</v>
      </c>
      <c r="B7589" s="2" t="str">
        <f>RIGHT(DmartSalesData[[#This Row],[order_id]],6)</f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2" t="s">
        <v>23</v>
      </c>
    </row>
    <row r="7590" spans="1:16" ht="14.25" hidden="1" customHeight="1" x14ac:dyDescent="0.3">
      <c r="A7590" s="2" t="s">
        <v>7621</v>
      </c>
      <c r="B7590" s="2" t="str">
        <f>RIGHT(DmartSalesData[[#This Row],[order_id]],6)</f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2" t="s">
        <v>28</v>
      </c>
    </row>
    <row r="7591" spans="1:16" ht="14.25" hidden="1" customHeight="1" x14ac:dyDescent="0.3">
      <c r="A7591" s="2" t="s">
        <v>7622</v>
      </c>
      <c r="B7591" s="2" t="str">
        <f>RIGHT(DmartSalesData[[#This Row],[order_id]],6)</f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2" t="s">
        <v>34</v>
      </c>
    </row>
    <row r="7592" spans="1:16" ht="14.25" hidden="1" customHeight="1" x14ac:dyDescent="0.3">
      <c r="A7592" s="2" t="s">
        <v>7623</v>
      </c>
      <c r="B7592" s="2" t="str">
        <f>RIGHT(DmartSalesData[[#This Row],[order_id]],6)</f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2" t="s">
        <v>48</v>
      </c>
    </row>
    <row r="7593" spans="1:16" ht="14.25" hidden="1" customHeight="1" x14ac:dyDescent="0.3">
      <c r="A7593" s="2" t="s">
        <v>7616</v>
      </c>
      <c r="B7593" s="2" t="str">
        <f>RIGHT(DmartSalesData[[#This Row],[order_id]],6)</f>
        <v>107583</v>
      </c>
      <c r="C7593" s="2" t="s">
        <v>13</v>
      </c>
      <c r="D7593" s="2" t="s">
        <v>26</v>
      </c>
      <c r="E7593" s="2">
        <v>2174.9499999999998</v>
      </c>
      <c r="F7593" s="2">
        <v>0.48</v>
      </c>
      <c r="G7593" s="2">
        <f t="shared" si="236"/>
        <v>1043.9759999999999</v>
      </c>
      <c r="H7593" s="2">
        <f t="shared" si="237"/>
        <v>1130.9739999999999</v>
      </c>
      <c r="I7593" s="2">
        <v>2</v>
      </c>
      <c r="J7593" s="3">
        <v>45125</v>
      </c>
      <c r="K7593" s="3">
        <v>45131</v>
      </c>
      <c r="L7593" s="2" t="s">
        <v>21</v>
      </c>
      <c r="M7593" s="2" t="s">
        <v>16</v>
      </c>
      <c r="N7593" s="2">
        <v>443.35</v>
      </c>
      <c r="O7593" s="2" t="s">
        <v>48</v>
      </c>
      <c r="P7593" s="2" t="s">
        <v>48</v>
      </c>
    </row>
    <row r="7594" spans="1:16" ht="14.25" hidden="1" customHeight="1" x14ac:dyDescent="0.3">
      <c r="A7594" s="2" t="s">
        <v>7625</v>
      </c>
      <c r="B7594" s="2" t="str">
        <f>RIGHT(DmartSalesData[[#This Row],[order_id]],6)</f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2" t="s">
        <v>17</v>
      </c>
    </row>
    <row r="7595" spans="1:16" ht="14.25" hidden="1" customHeight="1" x14ac:dyDescent="0.3">
      <c r="A7595" s="2" t="s">
        <v>7626</v>
      </c>
      <c r="B7595" s="2" t="str">
        <f>RIGHT(DmartSalesData[[#This Row],[order_id]],6)</f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2" t="s">
        <v>48</v>
      </c>
    </row>
    <row r="7596" spans="1:16" ht="14.25" hidden="1" customHeight="1" x14ac:dyDescent="0.3">
      <c r="A7596" s="2" t="s">
        <v>7627</v>
      </c>
      <c r="B7596" s="2" t="str">
        <f>RIGHT(DmartSalesData[[#This Row],[order_id]],6)</f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2" t="s">
        <v>28</v>
      </c>
    </row>
    <row r="7597" spans="1:16" ht="14.25" hidden="1" customHeight="1" x14ac:dyDescent="0.3">
      <c r="A7597" s="2" t="s">
        <v>7617</v>
      </c>
      <c r="B7597" s="2" t="str">
        <f>RIGHT(DmartSalesData[[#This Row],[order_id]],6)</f>
        <v>107584</v>
      </c>
      <c r="C7597" s="2" t="s">
        <v>19</v>
      </c>
      <c r="D7597" s="2" t="s">
        <v>33</v>
      </c>
      <c r="E7597" s="2">
        <v>3563.33</v>
      </c>
      <c r="F7597" s="2">
        <v>0.33</v>
      </c>
      <c r="G7597" s="2">
        <f t="shared" si="236"/>
        <v>1175.8989000000001</v>
      </c>
      <c r="H7597" s="2">
        <f t="shared" si="237"/>
        <v>2387.4310999999998</v>
      </c>
      <c r="I7597" s="2">
        <v>5</v>
      </c>
      <c r="J7597" s="3">
        <v>45653</v>
      </c>
      <c r="K7597" s="3">
        <v>45656</v>
      </c>
      <c r="L7597" s="2" t="s">
        <v>15</v>
      </c>
      <c r="M7597" s="2" t="s">
        <v>27</v>
      </c>
      <c r="N7597" s="2">
        <v>192.61</v>
      </c>
      <c r="O7597" s="2" t="s">
        <v>23</v>
      </c>
      <c r="P7597" s="2" t="s">
        <v>23</v>
      </c>
    </row>
    <row r="7598" spans="1:16" ht="14.25" hidden="1" customHeight="1" x14ac:dyDescent="0.3">
      <c r="A7598" s="2" t="s">
        <v>7624</v>
      </c>
      <c r="B7598" s="2" t="str">
        <f>RIGHT(DmartSalesData[[#This Row],[order_id]],6)</f>
        <v>107591</v>
      </c>
      <c r="C7598" s="2" t="s">
        <v>13</v>
      </c>
      <c r="D7598" s="2" t="s">
        <v>20</v>
      </c>
      <c r="E7598" s="2">
        <v>3618.48</v>
      </c>
      <c r="F7598" s="2">
        <v>0.32</v>
      </c>
      <c r="G7598" s="2">
        <f t="shared" si="236"/>
        <v>1157.9136000000001</v>
      </c>
      <c r="H7598" s="2">
        <f t="shared" si="237"/>
        <v>2460.5663999999997</v>
      </c>
      <c r="I7598" s="2">
        <v>1</v>
      </c>
      <c r="J7598" s="3">
        <v>45395</v>
      </c>
      <c r="K7598" s="3">
        <v>45398</v>
      </c>
      <c r="L7598" s="2" t="s">
        <v>15</v>
      </c>
      <c r="M7598" s="2" t="s">
        <v>27</v>
      </c>
      <c r="N7598" s="2">
        <v>750.89</v>
      </c>
      <c r="O7598" s="2" t="s">
        <v>23</v>
      </c>
      <c r="P7598" s="2" t="s">
        <v>23</v>
      </c>
    </row>
    <row r="7599" spans="1:16" ht="14.25" hidden="1" customHeight="1" x14ac:dyDescent="0.3">
      <c r="A7599" s="2" t="s">
        <v>7630</v>
      </c>
      <c r="B7599" s="2" t="str">
        <f>RIGHT(DmartSalesData[[#This Row],[order_id]],6)</f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2" t="s">
        <v>34</v>
      </c>
    </row>
    <row r="7600" spans="1:16" ht="14.25" hidden="1" customHeight="1" x14ac:dyDescent="0.3">
      <c r="A7600" s="2" t="s">
        <v>7628</v>
      </c>
      <c r="B7600" s="2" t="str">
        <f>RIGHT(DmartSalesData[[#This Row],[order_id]],6)</f>
        <v>107595</v>
      </c>
      <c r="C7600" s="2" t="s">
        <v>13</v>
      </c>
      <c r="D7600" s="2" t="s">
        <v>36</v>
      </c>
      <c r="E7600" s="2">
        <v>3997.62</v>
      </c>
      <c r="F7600" s="2">
        <v>0.42</v>
      </c>
      <c r="G7600" s="2">
        <f t="shared" si="236"/>
        <v>1679.0003999999999</v>
      </c>
      <c r="H7600" s="2">
        <f t="shared" si="237"/>
        <v>2318.6196</v>
      </c>
      <c r="I7600" s="2">
        <v>1</v>
      </c>
      <c r="J7600" s="3">
        <v>45471</v>
      </c>
      <c r="K7600" s="3">
        <v>45474</v>
      </c>
      <c r="L7600" s="2" t="s">
        <v>21</v>
      </c>
      <c r="M7600" s="2" t="s">
        <v>27</v>
      </c>
      <c r="N7600" s="2">
        <v>1048.06</v>
      </c>
      <c r="O7600" s="2" t="s">
        <v>39</v>
      </c>
      <c r="P7600" s="2" t="s">
        <v>39</v>
      </c>
    </row>
    <row r="7601" spans="1:16" ht="14.25" hidden="1" customHeight="1" x14ac:dyDescent="0.3">
      <c r="A7601" s="2" t="s">
        <v>7632</v>
      </c>
      <c r="B7601" s="2" t="str">
        <f>RIGHT(DmartSalesData[[#This Row],[order_id]],6)</f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2" t="s">
        <v>34</v>
      </c>
    </row>
    <row r="7602" spans="1:16" ht="14.25" hidden="1" customHeight="1" x14ac:dyDescent="0.3">
      <c r="A7602" s="2" t="s">
        <v>7633</v>
      </c>
      <c r="B7602" s="2" t="str">
        <f>RIGHT(DmartSalesData[[#This Row],[order_id]],6)</f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2" t="s">
        <v>17</v>
      </c>
    </row>
    <row r="7603" spans="1:16" ht="14.25" hidden="1" customHeight="1" x14ac:dyDescent="0.3">
      <c r="A7603" s="2" t="s">
        <v>7634</v>
      </c>
      <c r="B7603" s="2" t="str">
        <f>RIGHT(DmartSalesData[[#This Row],[order_id]],6)</f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2" t="s">
        <v>17</v>
      </c>
    </row>
    <row r="7604" spans="1:16" ht="14.25" hidden="1" customHeight="1" x14ac:dyDescent="0.3">
      <c r="A7604" s="2" t="s">
        <v>7629</v>
      </c>
      <c r="B7604" s="2" t="str">
        <f>RIGHT(DmartSalesData[[#This Row],[order_id]],6)</f>
        <v>107596</v>
      </c>
      <c r="C7604" s="2" t="s">
        <v>41</v>
      </c>
      <c r="D7604" s="2" t="s">
        <v>33</v>
      </c>
      <c r="E7604" s="2">
        <v>2654.94</v>
      </c>
      <c r="F7604" s="2">
        <v>0.38</v>
      </c>
      <c r="G7604" s="2">
        <f t="shared" si="236"/>
        <v>1008.8772</v>
      </c>
      <c r="H7604" s="2">
        <f t="shared" si="237"/>
        <v>1646.0628000000002</v>
      </c>
      <c r="I7604" s="2">
        <v>4</v>
      </c>
      <c r="J7604" s="3">
        <v>45552</v>
      </c>
      <c r="K7604" s="3">
        <v>45554</v>
      </c>
      <c r="L7604" s="2" t="s">
        <v>21</v>
      </c>
      <c r="M7604" s="2" t="s">
        <v>27</v>
      </c>
      <c r="N7604" s="2">
        <v>280.69</v>
      </c>
      <c r="O7604" s="2" t="s">
        <v>28</v>
      </c>
      <c r="P7604" s="2" t="s">
        <v>28</v>
      </c>
    </row>
    <row r="7605" spans="1:16" ht="14.25" hidden="1" customHeight="1" x14ac:dyDescent="0.3">
      <c r="A7605" s="2" t="s">
        <v>7636</v>
      </c>
      <c r="B7605" s="2" t="str">
        <f>RIGHT(DmartSalesData[[#This Row],[order_id]],6)</f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2" t="s">
        <v>34</v>
      </c>
    </row>
    <row r="7606" spans="1:16" ht="14.25" hidden="1" customHeight="1" x14ac:dyDescent="0.3">
      <c r="A7606" s="2" t="s">
        <v>7637</v>
      </c>
      <c r="B7606" s="2" t="str">
        <f>RIGHT(DmartSalesData[[#This Row],[order_id]],6)</f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2" t="s">
        <v>39</v>
      </c>
    </row>
    <row r="7607" spans="1:16" ht="14.25" hidden="1" customHeight="1" x14ac:dyDescent="0.3">
      <c r="A7607" s="2" t="s">
        <v>7638</v>
      </c>
      <c r="B7607" s="2" t="str">
        <f>RIGHT(DmartSalesData[[#This Row],[order_id]],6)</f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2" t="s">
        <v>23</v>
      </c>
    </row>
    <row r="7608" spans="1:16" ht="14.25" hidden="1" customHeight="1" x14ac:dyDescent="0.3">
      <c r="A7608" s="2" t="s">
        <v>7631</v>
      </c>
      <c r="B7608" s="2" t="str">
        <f>RIGHT(DmartSalesData[[#This Row],[order_id]],6)</f>
        <v>107598</v>
      </c>
      <c r="C7608" s="2" t="s">
        <v>13</v>
      </c>
      <c r="D7608" s="2" t="s">
        <v>33</v>
      </c>
      <c r="E7608" s="2">
        <v>2954.68</v>
      </c>
      <c r="F7608" s="2">
        <v>0.44</v>
      </c>
      <c r="G7608" s="2">
        <f t="shared" si="236"/>
        <v>1300.0591999999999</v>
      </c>
      <c r="H7608" s="2">
        <f t="shared" si="237"/>
        <v>1654.6207999999999</v>
      </c>
      <c r="I7608" s="2">
        <v>6</v>
      </c>
      <c r="J7608" s="3">
        <v>45319</v>
      </c>
      <c r="K7608" s="3">
        <v>45322</v>
      </c>
      <c r="L7608" s="2" t="s">
        <v>15</v>
      </c>
      <c r="M7608" s="2" t="s">
        <v>22</v>
      </c>
      <c r="N7608" s="2">
        <v>446.14</v>
      </c>
      <c r="O7608" s="2" t="s">
        <v>39</v>
      </c>
      <c r="P7608" s="2" t="s">
        <v>39</v>
      </c>
    </row>
    <row r="7609" spans="1:16" ht="14.25" hidden="1" customHeight="1" x14ac:dyDescent="0.3">
      <c r="A7609" s="2" t="s">
        <v>7640</v>
      </c>
      <c r="B7609" s="2" t="str">
        <f>RIGHT(DmartSalesData[[#This Row],[order_id]],6)</f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2" t="s">
        <v>39</v>
      </c>
    </row>
    <row r="7610" spans="1:16" ht="14.25" hidden="1" customHeight="1" x14ac:dyDescent="0.3">
      <c r="A7610" s="2" t="s">
        <v>7641</v>
      </c>
      <c r="B7610" s="2" t="str">
        <f>RIGHT(DmartSalesData[[#This Row],[order_id]],6)</f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2" t="s">
        <v>17</v>
      </c>
    </row>
    <row r="7611" spans="1:16" ht="14.25" hidden="1" customHeight="1" x14ac:dyDescent="0.3">
      <c r="A7611" s="2" t="s">
        <v>7642</v>
      </c>
      <c r="B7611" s="2" t="str">
        <f>RIGHT(DmartSalesData[[#This Row],[order_id]],6)</f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2" t="s">
        <v>28</v>
      </c>
    </row>
    <row r="7612" spans="1:16" ht="14.25" hidden="1" customHeight="1" x14ac:dyDescent="0.3">
      <c r="A7612" s="2" t="s">
        <v>7643</v>
      </c>
      <c r="B7612" s="2" t="str">
        <f>RIGHT(DmartSalesData[[#This Row],[order_id]],6)</f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2" t="s">
        <v>17</v>
      </c>
    </row>
    <row r="7613" spans="1:16" ht="14.25" hidden="1" customHeight="1" x14ac:dyDescent="0.3">
      <c r="A7613" s="2" t="s">
        <v>7635</v>
      </c>
      <c r="B7613" s="2" t="str">
        <f>RIGHT(DmartSalesData[[#This Row],[order_id]],6)</f>
        <v>107602</v>
      </c>
      <c r="C7613" s="2" t="s">
        <v>25</v>
      </c>
      <c r="D7613" s="2" t="s">
        <v>14</v>
      </c>
      <c r="E7613" s="2">
        <v>2251.88</v>
      </c>
      <c r="F7613" s="2">
        <v>0.46</v>
      </c>
      <c r="G7613" s="2">
        <f t="shared" ref="G7613:G7676" si="238">E7613*F7613</f>
        <v>1035.8648000000001</v>
      </c>
      <c r="H7613" s="2">
        <f t="shared" ref="H7613:H7676" si="239">E7613-G7613</f>
        <v>1216.0152</v>
      </c>
      <c r="I7613" s="2">
        <v>5</v>
      </c>
      <c r="J7613" s="3">
        <v>45493</v>
      </c>
      <c r="K7613" s="3">
        <v>45497</v>
      </c>
      <c r="L7613" s="2" t="s">
        <v>15</v>
      </c>
      <c r="M7613" s="2" t="s">
        <v>22</v>
      </c>
      <c r="N7613" s="2">
        <v>576.82000000000005</v>
      </c>
      <c r="O7613" s="2" t="s">
        <v>48</v>
      </c>
      <c r="P7613" s="2" t="s">
        <v>48</v>
      </c>
    </row>
    <row r="7614" spans="1:16" ht="14.25" hidden="1" customHeight="1" x14ac:dyDescent="0.3">
      <c r="A7614" s="2" t="s">
        <v>7645</v>
      </c>
      <c r="B7614" s="2" t="str">
        <f>RIGHT(DmartSalesData[[#This Row],[order_id]],6)</f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8"/>
        <v>10.6869</v>
      </c>
      <c r="H7614" s="2">
        <f t="shared" si="239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2" t="s">
        <v>39</v>
      </c>
    </row>
    <row r="7615" spans="1:16" ht="14.25" hidden="1" customHeight="1" x14ac:dyDescent="0.3">
      <c r="A7615" s="2" t="s">
        <v>7639</v>
      </c>
      <c r="B7615" s="2" t="str">
        <f>RIGHT(DmartSalesData[[#This Row],[order_id]],6)</f>
        <v>107606</v>
      </c>
      <c r="C7615" s="2" t="s">
        <v>41</v>
      </c>
      <c r="D7615" s="2" t="s">
        <v>20</v>
      </c>
      <c r="E7615" s="2">
        <v>3324.5</v>
      </c>
      <c r="F7615" s="2">
        <v>0.37</v>
      </c>
      <c r="G7615" s="2">
        <f t="shared" si="238"/>
        <v>1230.0650000000001</v>
      </c>
      <c r="H7615" s="2">
        <f t="shared" si="239"/>
        <v>2094.4349999999999</v>
      </c>
      <c r="I7615" s="2">
        <v>9</v>
      </c>
      <c r="J7615" s="3">
        <v>45179</v>
      </c>
      <c r="K7615" s="3">
        <v>45184</v>
      </c>
      <c r="L7615" s="2" t="s">
        <v>15</v>
      </c>
      <c r="M7615" s="2" t="s">
        <v>27</v>
      </c>
      <c r="N7615" s="2">
        <v>415.8</v>
      </c>
      <c r="O7615" s="2" t="s">
        <v>39</v>
      </c>
      <c r="P7615" s="2" t="s">
        <v>39</v>
      </c>
    </row>
    <row r="7616" spans="1:16" ht="14.25" hidden="1" customHeight="1" x14ac:dyDescent="0.3">
      <c r="A7616" s="2" t="s">
        <v>7647</v>
      </c>
      <c r="B7616" s="2" t="str">
        <f>RIGHT(DmartSalesData[[#This Row],[order_id]],6)</f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8"/>
        <v>679.24739999999997</v>
      </c>
      <c r="H7616" s="2">
        <f t="shared" si="239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2" t="s">
        <v>39</v>
      </c>
    </row>
    <row r="7617" spans="1:16" ht="14.25" hidden="1" customHeight="1" x14ac:dyDescent="0.3">
      <c r="A7617" s="2" t="s">
        <v>7648</v>
      </c>
      <c r="B7617" s="2" t="str">
        <f>RIGHT(DmartSalesData[[#This Row],[order_id]],6)</f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8"/>
        <v>322.02210000000002</v>
      </c>
      <c r="H7617" s="2">
        <f t="shared" si="239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2" t="s">
        <v>39</v>
      </c>
    </row>
    <row r="7618" spans="1:16" ht="14.25" hidden="1" customHeight="1" x14ac:dyDescent="0.3">
      <c r="A7618" s="2" t="s">
        <v>7649</v>
      </c>
      <c r="B7618" s="2" t="str">
        <f>RIGHT(DmartSalesData[[#This Row],[order_id]],6)</f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8"/>
        <v>210.57259999999999</v>
      </c>
      <c r="H7618" s="2">
        <f t="shared" si="239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2" t="s">
        <v>28</v>
      </c>
    </row>
    <row r="7619" spans="1:16" ht="14.25" hidden="1" customHeight="1" x14ac:dyDescent="0.3">
      <c r="A7619" s="2" t="s">
        <v>7650</v>
      </c>
      <c r="B7619" s="2" t="str">
        <f>RIGHT(DmartSalesData[[#This Row],[order_id]],6)</f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si="238"/>
        <v>90.129599999999996</v>
      </c>
      <c r="H7619" s="2">
        <f t="shared" si="239"/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2" t="s">
        <v>48</v>
      </c>
    </row>
    <row r="7620" spans="1:16" ht="14.25" hidden="1" customHeight="1" x14ac:dyDescent="0.3">
      <c r="A7620" s="2" t="s">
        <v>7651</v>
      </c>
      <c r="B7620" s="2" t="str">
        <f>RIGHT(DmartSalesData[[#This Row],[order_id]],6)</f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2" t="s">
        <v>48</v>
      </c>
    </row>
    <row r="7621" spans="1:16" ht="14.25" hidden="1" customHeight="1" x14ac:dyDescent="0.3">
      <c r="A7621" s="2" t="s">
        <v>7644</v>
      </c>
      <c r="B7621" s="2" t="str">
        <f>RIGHT(DmartSalesData[[#This Row],[order_id]],6)</f>
        <v>107611</v>
      </c>
      <c r="C7621" s="2" t="s">
        <v>41</v>
      </c>
      <c r="D7621" s="2" t="s">
        <v>26</v>
      </c>
      <c r="E7621" s="2">
        <v>2711.01</v>
      </c>
      <c r="F7621" s="2">
        <v>0.4</v>
      </c>
      <c r="G7621" s="2">
        <f t="shared" si="238"/>
        <v>1084.4040000000002</v>
      </c>
      <c r="H7621" s="2">
        <f t="shared" si="239"/>
        <v>1626.606</v>
      </c>
      <c r="I7621" s="2">
        <v>5</v>
      </c>
      <c r="J7621" s="3">
        <v>45045</v>
      </c>
      <c r="K7621" s="3">
        <v>45052</v>
      </c>
      <c r="L7621" s="2" t="s">
        <v>21</v>
      </c>
      <c r="M7621" s="2" t="s">
        <v>27</v>
      </c>
      <c r="N7621" s="2">
        <v>455.03</v>
      </c>
      <c r="O7621" s="2" t="s">
        <v>23</v>
      </c>
      <c r="P7621" s="2" t="s">
        <v>23</v>
      </c>
    </row>
    <row r="7622" spans="1:16" ht="14.25" hidden="1" customHeight="1" x14ac:dyDescent="0.3">
      <c r="A7622" s="2" t="s">
        <v>7653</v>
      </c>
      <c r="B7622" s="2" t="str">
        <f>RIGHT(DmartSalesData[[#This Row],[order_id]],6)</f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2" t="s">
        <v>34</v>
      </c>
    </row>
    <row r="7623" spans="1:16" ht="14.25" hidden="1" customHeight="1" x14ac:dyDescent="0.3">
      <c r="A7623" s="2" t="s">
        <v>7654</v>
      </c>
      <c r="B7623" s="2" t="str">
        <f>RIGHT(DmartSalesData[[#This Row],[order_id]],6)</f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2" t="s">
        <v>28</v>
      </c>
    </row>
    <row r="7624" spans="1:16" ht="14.25" hidden="1" customHeight="1" x14ac:dyDescent="0.3">
      <c r="A7624" s="2" t="s">
        <v>7646</v>
      </c>
      <c r="B7624" s="2" t="str">
        <f>RIGHT(DmartSalesData[[#This Row],[order_id]],6)</f>
        <v>107613</v>
      </c>
      <c r="C7624" s="2" t="s">
        <v>19</v>
      </c>
      <c r="D7624" s="2" t="s">
        <v>14</v>
      </c>
      <c r="E7624" s="2">
        <v>4181.32</v>
      </c>
      <c r="F7624" s="2">
        <v>0.44</v>
      </c>
      <c r="G7624" s="2">
        <f t="shared" si="238"/>
        <v>1839.7807999999998</v>
      </c>
      <c r="H7624" s="2">
        <f t="shared" si="239"/>
        <v>2341.5392000000002</v>
      </c>
      <c r="I7624" s="2">
        <v>8</v>
      </c>
      <c r="J7624" s="3">
        <v>45489</v>
      </c>
      <c r="K7624" s="3">
        <v>45490</v>
      </c>
      <c r="L7624" s="2" t="s">
        <v>15</v>
      </c>
      <c r="M7624" s="2" t="s">
        <v>27</v>
      </c>
      <c r="N7624" s="2">
        <v>874.67</v>
      </c>
      <c r="O7624" s="2" t="s">
        <v>48</v>
      </c>
      <c r="P7624" s="2" t="s">
        <v>48</v>
      </c>
    </row>
    <row r="7625" spans="1:16" ht="14.25" hidden="1" customHeight="1" x14ac:dyDescent="0.3">
      <c r="A7625" s="2" t="s">
        <v>7656</v>
      </c>
      <c r="B7625" s="2" t="str">
        <f>RIGHT(DmartSalesData[[#This Row],[order_id]],6)</f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2" t="s">
        <v>17</v>
      </c>
    </row>
    <row r="7626" spans="1:16" ht="14.25" hidden="1" customHeight="1" x14ac:dyDescent="0.3">
      <c r="A7626" s="2" t="s">
        <v>7657</v>
      </c>
      <c r="B7626" s="2" t="str">
        <f>RIGHT(DmartSalesData[[#This Row],[order_id]],6)</f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2" t="s">
        <v>39</v>
      </c>
    </row>
    <row r="7627" spans="1:16" ht="14.25" hidden="1" customHeight="1" x14ac:dyDescent="0.3">
      <c r="A7627" s="2" t="s">
        <v>7652</v>
      </c>
      <c r="B7627" s="2" t="str">
        <f>RIGHT(DmartSalesData[[#This Row],[order_id]],6)</f>
        <v>107619</v>
      </c>
      <c r="C7627" s="2" t="s">
        <v>25</v>
      </c>
      <c r="D7627" s="2" t="s">
        <v>36</v>
      </c>
      <c r="E7627" s="2">
        <v>2546.5300000000002</v>
      </c>
      <c r="F7627" s="2">
        <v>0.41</v>
      </c>
      <c r="G7627" s="2">
        <f t="shared" si="238"/>
        <v>1044.0772999999999</v>
      </c>
      <c r="H7627" s="2">
        <f t="shared" si="239"/>
        <v>1502.4527000000003</v>
      </c>
      <c r="I7627" s="2">
        <v>6</v>
      </c>
      <c r="J7627" s="3">
        <v>45624</v>
      </c>
      <c r="K7627" s="3">
        <v>45625</v>
      </c>
      <c r="L7627" s="2" t="s">
        <v>21</v>
      </c>
      <c r="M7627" s="2" t="s">
        <v>16</v>
      </c>
      <c r="N7627" s="2">
        <v>138.38</v>
      </c>
      <c r="O7627" s="2" t="s">
        <v>28</v>
      </c>
      <c r="P7627" s="2" t="s">
        <v>28</v>
      </c>
    </row>
    <row r="7628" spans="1:16" ht="14.25" hidden="1" customHeight="1" x14ac:dyDescent="0.3">
      <c r="A7628" s="2" t="s">
        <v>7655</v>
      </c>
      <c r="B7628" s="2" t="str">
        <f>RIGHT(DmartSalesData[[#This Row],[order_id]],6)</f>
        <v>107622</v>
      </c>
      <c r="C7628" s="2" t="s">
        <v>13</v>
      </c>
      <c r="D7628" s="2" t="s">
        <v>20</v>
      </c>
      <c r="E7628" s="2">
        <v>4178.41</v>
      </c>
      <c r="F7628" s="2">
        <v>0.3</v>
      </c>
      <c r="G7628" s="2">
        <f t="shared" si="238"/>
        <v>1253.5229999999999</v>
      </c>
      <c r="H7628" s="2">
        <f t="shared" si="239"/>
        <v>2924.8869999999997</v>
      </c>
      <c r="I7628" s="2">
        <v>2</v>
      </c>
      <c r="J7628" s="3">
        <v>45250</v>
      </c>
      <c r="K7628" s="3">
        <v>45255</v>
      </c>
      <c r="L7628" s="2" t="s">
        <v>21</v>
      </c>
      <c r="M7628" s="2" t="s">
        <v>27</v>
      </c>
      <c r="N7628" s="2">
        <v>1011.36</v>
      </c>
      <c r="O7628" s="2" t="s">
        <v>39</v>
      </c>
      <c r="P7628" s="2" t="s">
        <v>39</v>
      </c>
    </row>
    <row r="7629" spans="1:16" ht="14.25" hidden="1" customHeight="1" x14ac:dyDescent="0.3">
      <c r="A7629" s="2" t="s">
        <v>7660</v>
      </c>
      <c r="B7629" s="2" t="str">
        <f>RIGHT(DmartSalesData[[#This Row],[order_id]],6)</f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2" t="s">
        <v>48</v>
      </c>
    </row>
    <row r="7630" spans="1:16" ht="14.25" hidden="1" customHeight="1" x14ac:dyDescent="0.3">
      <c r="A7630" s="2" t="s">
        <v>7661</v>
      </c>
      <c r="B7630" s="2" t="str">
        <f>RIGHT(DmartSalesData[[#This Row],[order_id]],6)</f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2" t="s">
        <v>48</v>
      </c>
    </row>
    <row r="7631" spans="1:16" ht="14.25" hidden="1" customHeight="1" x14ac:dyDescent="0.3">
      <c r="A7631" s="2" t="s">
        <v>7662</v>
      </c>
      <c r="B7631" s="2" t="str">
        <f>RIGHT(DmartSalesData[[#This Row],[order_id]],6)</f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2" t="s">
        <v>39</v>
      </c>
    </row>
    <row r="7632" spans="1:16" ht="14.25" hidden="1" customHeight="1" x14ac:dyDescent="0.3">
      <c r="A7632" s="2" t="s">
        <v>7658</v>
      </c>
      <c r="B7632" s="2" t="str">
        <f>RIGHT(DmartSalesData[[#This Row],[order_id]],6)</f>
        <v>107625</v>
      </c>
      <c r="C7632" s="2" t="s">
        <v>25</v>
      </c>
      <c r="D7632" s="2" t="s">
        <v>14</v>
      </c>
      <c r="E7632" s="2">
        <v>4938.55</v>
      </c>
      <c r="F7632" s="2">
        <v>0.49</v>
      </c>
      <c r="G7632" s="2">
        <f t="shared" si="238"/>
        <v>2419.8895000000002</v>
      </c>
      <c r="H7632" s="2">
        <f t="shared" si="239"/>
        <v>2518.6605</v>
      </c>
      <c r="I7632" s="2">
        <v>5</v>
      </c>
      <c r="J7632" s="3">
        <v>45498</v>
      </c>
      <c r="K7632" s="3">
        <v>45500</v>
      </c>
      <c r="L7632" s="2" t="s">
        <v>15</v>
      </c>
      <c r="M7632" s="2" t="s">
        <v>22</v>
      </c>
      <c r="N7632" s="2">
        <v>1256.6099999999999</v>
      </c>
      <c r="O7632" s="2" t="s">
        <v>48</v>
      </c>
      <c r="P7632" s="2" t="s">
        <v>48</v>
      </c>
    </row>
    <row r="7633" spans="1:16" ht="14.25" hidden="1" customHeight="1" x14ac:dyDescent="0.3">
      <c r="A7633" s="2" t="s">
        <v>7659</v>
      </c>
      <c r="B7633" s="2" t="str">
        <f>RIGHT(DmartSalesData[[#This Row],[order_id]],6)</f>
        <v>107626</v>
      </c>
      <c r="C7633" s="2" t="s">
        <v>13</v>
      </c>
      <c r="D7633" s="2" t="s">
        <v>26</v>
      </c>
      <c r="E7633" s="2">
        <v>3438.28</v>
      </c>
      <c r="F7633" s="2">
        <v>0.33</v>
      </c>
      <c r="G7633" s="2">
        <f t="shared" si="238"/>
        <v>1134.6324000000002</v>
      </c>
      <c r="H7633" s="2">
        <f t="shared" si="239"/>
        <v>2303.6476000000002</v>
      </c>
      <c r="I7633" s="2">
        <v>6</v>
      </c>
      <c r="J7633" s="3">
        <v>45347</v>
      </c>
      <c r="K7633" s="3">
        <v>45353</v>
      </c>
      <c r="L7633" s="2" t="s">
        <v>31</v>
      </c>
      <c r="M7633" s="2" t="s">
        <v>27</v>
      </c>
      <c r="N7633" s="2">
        <v>595.32000000000005</v>
      </c>
      <c r="O7633" s="2" t="s">
        <v>28</v>
      </c>
      <c r="P7633" s="2" t="s">
        <v>28</v>
      </c>
    </row>
    <row r="7634" spans="1:16" ht="14.25" hidden="1" customHeight="1" x14ac:dyDescent="0.3">
      <c r="A7634" s="2" t="s">
        <v>7665</v>
      </c>
      <c r="B7634" s="2" t="str">
        <f>RIGHT(DmartSalesData[[#This Row],[order_id]],6)</f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2" t="s">
        <v>39</v>
      </c>
    </row>
    <row r="7635" spans="1:16" ht="14.25" hidden="1" customHeight="1" x14ac:dyDescent="0.3">
      <c r="A7635" s="2" t="s">
        <v>7666</v>
      </c>
      <c r="B7635" s="2" t="str">
        <f>RIGHT(DmartSalesData[[#This Row],[order_id]],6)</f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2" t="s">
        <v>23</v>
      </c>
    </row>
    <row r="7636" spans="1:16" ht="14.25" hidden="1" customHeight="1" x14ac:dyDescent="0.3">
      <c r="A7636" s="2" t="s">
        <v>7667</v>
      </c>
      <c r="B7636" s="2" t="str">
        <f>RIGHT(DmartSalesData[[#This Row],[order_id]],6)</f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2" t="s">
        <v>17</v>
      </c>
    </row>
    <row r="7637" spans="1:16" ht="14.25" hidden="1" customHeight="1" x14ac:dyDescent="0.3">
      <c r="A7637" s="2" t="s">
        <v>7668</v>
      </c>
      <c r="B7637" s="2" t="str">
        <f>RIGHT(DmartSalesData[[#This Row],[order_id]],6)</f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2" t="s">
        <v>39</v>
      </c>
    </row>
    <row r="7638" spans="1:16" ht="14.25" hidden="1" customHeight="1" x14ac:dyDescent="0.3">
      <c r="A7638" s="2" t="s">
        <v>7663</v>
      </c>
      <c r="B7638" s="2" t="str">
        <f>RIGHT(DmartSalesData[[#This Row],[order_id]],6)</f>
        <v>107630</v>
      </c>
      <c r="C7638" s="2" t="s">
        <v>13</v>
      </c>
      <c r="D7638" s="2" t="s">
        <v>33</v>
      </c>
      <c r="E7638" s="2">
        <v>3146.85</v>
      </c>
      <c r="F7638" s="2">
        <v>0.46</v>
      </c>
      <c r="G7638" s="2">
        <f t="shared" si="238"/>
        <v>1447.5509999999999</v>
      </c>
      <c r="H7638" s="2">
        <f t="shared" si="239"/>
        <v>1699.299</v>
      </c>
      <c r="I7638" s="2">
        <v>4</v>
      </c>
      <c r="J7638" s="3">
        <v>45354</v>
      </c>
      <c r="K7638" s="3">
        <v>45358</v>
      </c>
      <c r="L7638" s="2" t="s">
        <v>15</v>
      </c>
      <c r="M7638" s="2" t="s">
        <v>16</v>
      </c>
      <c r="N7638" s="2">
        <v>662.69</v>
      </c>
      <c r="O7638" s="2" t="s">
        <v>48</v>
      </c>
      <c r="P7638" s="2" t="s">
        <v>48</v>
      </c>
    </row>
    <row r="7639" spans="1:16" ht="14.25" hidden="1" customHeight="1" x14ac:dyDescent="0.3">
      <c r="A7639" s="2" t="s">
        <v>7670</v>
      </c>
      <c r="B7639" s="2" t="str">
        <f>RIGHT(DmartSalesData[[#This Row],[order_id]],6)</f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2" t="s">
        <v>17</v>
      </c>
    </row>
    <row r="7640" spans="1:16" ht="14.25" hidden="1" customHeight="1" x14ac:dyDescent="0.3">
      <c r="A7640" s="2" t="s">
        <v>7671</v>
      </c>
      <c r="B7640" s="2" t="str">
        <f>RIGHT(DmartSalesData[[#This Row],[order_id]],6)</f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2" t="s">
        <v>39</v>
      </c>
    </row>
    <row r="7641" spans="1:16" ht="14.25" hidden="1" customHeight="1" x14ac:dyDescent="0.3">
      <c r="A7641" s="2" t="s">
        <v>7672</v>
      </c>
      <c r="B7641" s="2" t="str">
        <f>RIGHT(DmartSalesData[[#This Row],[order_id]],6)</f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2" t="s">
        <v>48</v>
      </c>
    </row>
    <row r="7642" spans="1:16" ht="14.25" hidden="1" customHeight="1" x14ac:dyDescent="0.3">
      <c r="A7642" s="2" t="s">
        <v>7673</v>
      </c>
      <c r="B7642" s="2" t="str">
        <f>RIGHT(DmartSalesData[[#This Row],[order_id]],6)</f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2" t="s">
        <v>34</v>
      </c>
    </row>
    <row r="7643" spans="1:16" ht="14.25" hidden="1" customHeight="1" x14ac:dyDescent="0.3">
      <c r="A7643" s="2" t="s">
        <v>7674</v>
      </c>
      <c r="B7643" s="2" t="str">
        <f>RIGHT(DmartSalesData[[#This Row],[order_id]],6)</f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2" t="s">
        <v>48</v>
      </c>
    </row>
    <row r="7644" spans="1:16" ht="14.25" hidden="1" customHeight="1" x14ac:dyDescent="0.3">
      <c r="A7644" s="2" t="s">
        <v>7664</v>
      </c>
      <c r="B7644" s="2" t="str">
        <f>RIGHT(DmartSalesData[[#This Row],[order_id]],6)</f>
        <v>107631</v>
      </c>
      <c r="C7644" s="2" t="s">
        <v>41</v>
      </c>
      <c r="D7644" s="2" t="s">
        <v>33</v>
      </c>
      <c r="E7644" s="2">
        <v>4500.1000000000004</v>
      </c>
      <c r="F7644" s="2">
        <v>0.43</v>
      </c>
      <c r="G7644" s="2">
        <f t="shared" si="238"/>
        <v>1935.0430000000001</v>
      </c>
      <c r="H7644" s="2">
        <f t="shared" si="239"/>
        <v>2565.0570000000002</v>
      </c>
      <c r="I7644" s="2">
        <v>2</v>
      </c>
      <c r="J7644" s="3">
        <v>45081</v>
      </c>
      <c r="K7644" s="3">
        <v>45082</v>
      </c>
      <c r="L7644" s="2" t="s">
        <v>15</v>
      </c>
      <c r="M7644" s="2" t="s">
        <v>22</v>
      </c>
      <c r="N7644" s="2">
        <v>1224.82</v>
      </c>
      <c r="O7644" s="2" t="s">
        <v>34</v>
      </c>
      <c r="P7644" s="2" t="s">
        <v>34</v>
      </c>
    </row>
    <row r="7645" spans="1:16" ht="14.25" hidden="1" customHeight="1" x14ac:dyDescent="0.3">
      <c r="A7645" s="2" t="s">
        <v>7676</v>
      </c>
      <c r="B7645" s="2" t="str">
        <f>RIGHT(DmartSalesData[[#This Row],[order_id]],6)</f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2" t="s">
        <v>23</v>
      </c>
    </row>
    <row r="7646" spans="1:16" ht="14.25" hidden="1" customHeight="1" x14ac:dyDescent="0.3">
      <c r="A7646" s="2" t="s">
        <v>7669</v>
      </c>
      <c r="B7646" s="2" t="str">
        <f>RIGHT(DmartSalesData[[#This Row],[order_id]],6)</f>
        <v>107636</v>
      </c>
      <c r="C7646" s="2" t="s">
        <v>25</v>
      </c>
      <c r="D7646" s="2" t="s">
        <v>33</v>
      </c>
      <c r="E7646" s="2">
        <v>2922.56</v>
      </c>
      <c r="F7646" s="2">
        <v>0.41</v>
      </c>
      <c r="G7646" s="2">
        <f t="shared" si="238"/>
        <v>1198.2495999999999</v>
      </c>
      <c r="H7646" s="2">
        <f t="shared" si="239"/>
        <v>1724.3104000000001</v>
      </c>
      <c r="I7646" s="2">
        <v>7</v>
      </c>
      <c r="J7646" s="3">
        <v>45479</v>
      </c>
      <c r="K7646" s="3">
        <v>45486</v>
      </c>
      <c r="L7646" s="2" t="s">
        <v>15</v>
      </c>
      <c r="M7646" s="2" t="s">
        <v>27</v>
      </c>
      <c r="N7646" s="2">
        <v>379.17</v>
      </c>
      <c r="O7646" s="2" t="s">
        <v>48</v>
      </c>
      <c r="P7646" s="2" t="s">
        <v>48</v>
      </c>
    </row>
    <row r="7647" spans="1:16" ht="14.25" hidden="1" customHeight="1" x14ac:dyDescent="0.3">
      <c r="A7647" s="2" t="s">
        <v>7678</v>
      </c>
      <c r="B7647" s="2" t="str">
        <f>RIGHT(DmartSalesData[[#This Row],[order_id]],6)</f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2" t="s">
        <v>48</v>
      </c>
    </row>
    <row r="7648" spans="1:16" ht="14.25" hidden="1" customHeight="1" x14ac:dyDescent="0.3">
      <c r="A7648" s="2" t="s">
        <v>7679</v>
      </c>
      <c r="B7648" s="2" t="str">
        <f>RIGHT(DmartSalesData[[#This Row],[order_id]],6)</f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2" t="s">
        <v>48</v>
      </c>
    </row>
    <row r="7649" spans="1:16" ht="14.25" hidden="1" customHeight="1" x14ac:dyDescent="0.3">
      <c r="A7649" s="2" t="s">
        <v>7680</v>
      </c>
      <c r="B7649" s="2" t="str">
        <f>RIGHT(DmartSalesData[[#This Row],[order_id]],6)</f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2" t="s">
        <v>23</v>
      </c>
    </row>
    <row r="7650" spans="1:16" ht="14.25" hidden="1" customHeight="1" x14ac:dyDescent="0.3">
      <c r="A7650" s="2" t="s">
        <v>7681</v>
      </c>
      <c r="B7650" s="2" t="str">
        <f>RIGHT(DmartSalesData[[#This Row],[order_id]],6)</f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2" t="s">
        <v>34</v>
      </c>
    </row>
    <row r="7651" spans="1:16" ht="14.25" hidden="1" customHeight="1" x14ac:dyDescent="0.3">
      <c r="A7651" s="2" t="s">
        <v>7682</v>
      </c>
      <c r="B7651" s="2" t="str">
        <f>RIGHT(DmartSalesData[[#This Row],[order_id]],6)</f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2" t="s">
        <v>34</v>
      </c>
    </row>
    <row r="7652" spans="1:16" ht="14.25" hidden="1" customHeight="1" x14ac:dyDescent="0.3">
      <c r="A7652" s="2" t="s">
        <v>7683</v>
      </c>
      <c r="B7652" s="2" t="str">
        <f>RIGHT(DmartSalesData[[#This Row],[order_id]],6)</f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2" t="s">
        <v>39</v>
      </c>
    </row>
    <row r="7653" spans="1:16" ht="14.25" hidden="1" customHeight="1" x14ac:dyDescent="0.3">
      <c r="A7653" s="2" t="s">
        <v>7675</v>
      </c>
      <c r="B7653" s="2" t="str">
        <f>RIGHT(DmartSalesData[[#This Row],[order_id]],6)</f>
        <v>107642</v>
      </c>
      <c r="C7653" s="2" t="s">
        <v>19</v>
      </c>
      <c r="D7653" s="2" t="s">
        <v>14</v>
      </c>
      <c r="E7653" s="2">
        <v>3202</v>
      </c>
      <c r="F7653" s="2">
        <v>0.45</v>
      </c>
      <c r="G7653" s="2">
        <f t="shared" si="238"/>
        <v>1440.9</v>
      </c>
      <c r="H7653" s="2">
        <f t="shared" si="239"/>
        <v>1761.1</v>
      </c>
      <c r="I7653" s="2">
        <v>3</v>
      </c>
      <c r="J7653" s="3">
        <v>45128</v>
      </c>
      <c r="K7653" s="3">
        <v>45130</v>
      </c>
      <c r="L7653" s="2" t="s">
        <v>15</v>
      </c>
      <c r="M7653" s="2" t="s">
        <v>27</v>
      </c>
      <c r="N7653" s="2">
        <v>625.74</v>
      </c>
      <c r="O7653" s="2" t="s">
        <v>34</v>
      </c>
      <c r="P7653" s="2" t="s">
        <v>34</v>
      </c>
    </row>
    <row r="7654" spans="1:16" ht="14.25" hidden="1" customHeight="1" x14ac:dyDescent="0.3">
      <c r="A7654" s="2" t="s">
        <v>7677</v>
      </c>
      <c r="B7654" s="2" t="str">
        <f>RIGHT(DmartSalesData[[#This Row],[order_id]],6)</f>
        <v>107644</v>
      </c>
      <c r="C7654" s="2" t="s">
        <v>13</v>
      </c>
      <c r="D7654" s="2" t="s">
        <v>20</v>
      </c>
      <c r="E7654" s="2">
        <v>3215.04</v>
      </c>
      <c r="F7654" s="2">
        <v>0.4</v>
      </c>
      <c r="G7654" s="2">
        <f t="shared" si="238"/>
        <v>1286.0160000000001</v>
      </c>
      <c r="H7654" s="2">
        <f t="shared" si="239"/>
        <v>1929.0239999999999</v>
      </c>
      <c r="I7654" s="2">
        <v>4</v>
      </c>
      <c r="J7654" s="3">
        <v>45460</v>
      </c>
      <c r="K7654" s="3">
        <v>45464</v>
      </c>
      <c r="L7654" s="2" t="s">
        <v>21</v>
      </c>
      <c r="M7654" s="2" t="s">
        <v>27</v>
      </c>
      <c r="N7654" s="2">
        <v>338.79</v>
      </c>
      <c r="O7654" s="2" t="s">
        <v>28</v>
      </c>
      <c r="P7654" s="2" t="s">
        <v>28</v>
      </c>
    </row>
    <row r="7655" spans="1:16" ht="14.25" hidden="1" customHeight="1" x14ac:dyDescent="0.3">
      <c r="A7655" s="2" t="s">
        <v>7686</v>
      </c>
      <c r="B7655" s="2" t="str">
        <f>RIGHT(DmartSalesData[[#This Row],[order_id]],6)</f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2" t="s">
        <v>48</v>
      </c>
    </row>
    <row r="7656" spans="1:16" ht="14.25" hidden="1" customHeight="1" x14ac:dyDescent="0.3">
      <c r="A7656" s="2" t="s">
        <v>7687</v>
      </c>
      <c r="B7656" s="2" t="str">
        <f>RIGHT(DmartSalesData[[#This Row],[order_id]],6)</f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2" t="s">
        <v>17</v>
      </c>
    </row>
    <row r="7657" spans="1:16" ht="14.25" hidden="1" customHeight="1" x14ac:dyDescent="0.3">
      <c r="A7657" s="2" t="s">
        <v>7688</v>
      </c>
      <c r="B7657" s="2" t="str">
        <f>RIGHT(DmartSalesData[[#This Row],[order_id]],6)</f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2" t="s">
        <v>28</v>
      </c>
    </row>
    <row r="7658" spans="1:16" ht="14.25" hidden="1" customHeight="1" x14ac:dyDescent="0.3">
      <c r="A7658" s="2" t="s">
        <v>7689</v>
      </c>
      <c r="B7658" s="2" t="str">
        <f>RIGHT(DmartSalesData[[#This Row],[order_id]],6)</f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2" t="s">
        <v>28</v>
      </c>
    </row>
    <row r="7659" spans="1:16" ht="14.25" hidden="1" customHeight="1" x14ac:dyDescent="0.3">
      <c r="A7659" s="2" t="s">
        <v>7690</v>
      </c>
      <c r="B7659" s="2" t="str">
        <f>RIGHT(DmartSalesData[[#This Row],[order_id]],6)</f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2" t="s">
        <v>17</v>
      </c>
    </row>
    <row r="7660" spans="1:16" ht="14.25" hidden="1" customHeight="1" x14ac:dyDescent="0.3">
      <c r="A7660" s="2" t="s">
        <v>7691</v>
      </c>
      <c r="B7660" s="2" t="str">
        <f>RIGHT(DmartSalesData[[#This Row],[order_id]],6)</f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2" t="s">
        <v>28</v>
      </c>
    </row>
    <row r="7661" spans="1:16" ht="14.25" hidden="1" customHeight="1" x14ac:dyDescent="0.3">
      <c r="A7661" s="2" t="s">
        <v>7692</v>
      </c>
      <c r="B7661" s="2" t="str">
        <f>RIGHT(DmartSalesData[[#This Row],[order_id]],6)</f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2" t="s">
        <v>23</v>
      </c>
    </row>
    <row r="7662" spans="1:16" ht="14.25" hidden="1" customHeight="1" x14ac:dyDescent="0.3">
      <c r="A7662" s="2" t="s">
        <v>7693</v>
      </c>
      <c r="B7662" s="2" t="str">
        <f>RIGHT(DmartSalesData[[#This Row],[order_id]],6)</f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2" t="s">
        <v>48</v>
      </c>
    </row>
    <row r="7663" spans="1:16" ht="14.25" hidden="1" customHeight="1" x14ac:dyDescent="0.3">
      <c r="A7663" s="2" t="s">
        <v>7694</v>
      </c>
      <c r="B7663" s="2" t="str">
        <f>RIGHT(DmartSalesData[[#This Row],[order_id]],6)</f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2" t="s">
        <v>48</v>
      </c>
    </row>
    <row r="7664" spans="1:16" ht="14.25" hidden="1" customHeight="1" x14ac:dyDescent="0.3">
      <c r="A7664" s="2" t="s">
        <v>7695</v>
      </c>
      <c r="B7664" s="2" t="str">
        <f>RIGHT(DmartSalesData[[#This Row],[order_id]],6)</f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2" t="s">
        <v>23</v>
      </c>
    </row>
    <row r="7665" spans="1:16" ht="14.25" hidden="1" customHeight="1" x14ac:dyDescent="0.3">
      <c r="A7665" s="2" t="s">
        <v>7696</v>
      </c>
      <c r="B7665" s="2" t="str">
        <f>RIGHT(DmartSalesData[[#This Row],[order_id]],6)</f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2" t="s">
        <v>39</v>
      </c>
    </row>
    <row r="7666" spans="1:16" ht="14.25" hidden="1" customHeight="1" x14ac:dyDescent="0.3">
      <c r="A7666" s="2" t="s">
        <v>7697</v>
      </c>
      <c r="B7666" s="2" t="str">
        <f>RIGHT(DmartSalesData[[#This Row],[order_id]],6)</f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2" t="s">
        <v>39</v>
      </c>
    </row>
    <row r="7667" spans="1:16" ht="14.25" hidden="1" customHeight="1" x14ac:dyDescent="0.3">
      <c r="A7667" s="2" t="s">
        <v>7698</v>
      </c>
      <c r="B7667" s="2" t="str">
        <f>RIGHT(DmartSalesData[[#This Row],[order_id]],6)</f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2" t="s">
        <v>34</v>
      </c>
    </row>
    <row r="7668" spans="1:16" ht="14.25" hidden="1" customHeight="1" x14ac:dyDescent="0.3">
      <c r="A7668" s="2" t="s">
        <v>7699</v>
      </c>
      <c r="B7668" s="2" t="str">
        <f>RIGHT(DmartSalesData[[#This Row],[order_id]],6)</f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2" t="s">
        <v>34</v>
      </c>
    </row>
    <row r="7669" spans="1:16" ht="14.25" hidden="1" customHeight="1" x14ac:dyDescent="0.3">
      <c r="A7669" s="2" t="s">
        <v>7684</v>
      </c>
      <c r="B7669" s="2" t="str">
        <f>RIGHT(DmartSalesData[[#This Row],[order_id]],6)</f>
        <v>107651</v>
      </c>
      <c r="C7669" s="2" t="s">
        <v>41</v>
      </c>
      <c r="D7669" s="2" t="s">
        <v>36</v>
      </c>
      <c r="E7669" s="2">
        <v>3441.74</v>
      </c>
      <c r="F7669" s="2">
        <v>0.43</v>
      </c>
      <c r="G7669" s="2">
        <f t="shared" si="238"/>
        <v>1479.9481999999998</v>
      </c>
      <c r="H7669" s="2">
        <f t="shared" si="239"/>
        <v>1961.7918</v>
      </c>
      <c r="I7669" s="2">
        <v>4</v>
      </c>
      <c r="J7669" s="3">
        <v>45521</v>
      </c>
      <c r="K7669" s="3">
        <v>45527</v>
      </c>
      <c r="L7669" s="2" t="s">
        <v>21</v>
      </c>
      <c r="M7669" s="2" t="s">
        <v>27</v>
      </c>
      <c r="N7669" s="2">
        <v>856.23</v>
      </c>
      <c r="O7669" s="2" t="s">
        <v>34</v>
      </c>
      <c r="P7669" s="2" t="s">
        <v>34</v>
      </c>
    </row>
    <row r="7670" spans="1:16" ht="14.25" hidden="1" customHeight="1" x14ac:dyDescent="0.3">
      <c r="A7670" s="2" t="s">
        <v>7701</v>
      </c>
      <c r="B7670" s="2" t="str">
        <f>RIGHT(DmartSalesData[[#This Row],[order_id]],6)</f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2" t="s">
        <v>39</v>
      </c>
    </row>
    <row r="7671" spans="1:16" ht="14.25" hidden="1" customHeight="1" x14ac:dyDescent="0.3">
      <c r="A7671" s="2" t="s">
        <v>7702</v>
      </c>
      <c r="B7671" s="2" t="str">
        <f>RIGHT(DmartSalesData[[#This Row],[order_id]],6)</f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2" t="s">
        <v>34</v>
      </c>
    </row>
    <row r="7672" spans="1:16" ht="14.25" hidden="1" customHeight="1" x14ac:dyDescent="0.3">
      <c r="A7672" s="2" t="s">
        <v>7703</v>
      </c>
      <c r="B7672" s="2" t="str">
        <f>RIGHT(DmartSalesData[[#This Row],[order_id]],6)</f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2" t="s">
        <v>39</v>
      </c>
    </row>
    <row r="7673" spans="1:16" ht="14.25" hidden="1" customHeight="1" x14ac:dyDescent="0.3">
      <c r="A7673" s="2" t="s">
        <v>7704</v>
      </c>
      <c r="B7673" s="2" t="str">
        <f>RIGHT(DmartSalesData[[#This Row],[order_id]],6)</f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2" t="s">
        <v>28</v>
      </c>
    </row>
    <row r="7674" spans="1:16" ht="14.25" hidden="1" customHeight="1" x14ac:dyDescent="0.3">
      <c r="A7674" s="2" t="s">
        <v>7685</v>
      </c>
      <c r="B7674" s="2" t="str">
        <f>RIGHT(DmartSalesData[[#This Row],[order_id]],6)</f>
        <v>107652</v>
      </c>
      <c r="C7674" s="2" t="s">
        <v>25</v>
      </c>
      <c r="D7674" s="2" t="s">
        <v>14</v>
      </c>
      <c r="E7674" s="2">
        <v>4513.04</v>
      </c>
      <c r="F7674" s="2">
        <v>0.36</v>
      </c>
      <c r="G7674" s="2">
        <f t="shared" si="238"/>
        <v>1624.6943999999999</v>
      </c>
      <c r="H7674" s="2">
        <f t="shared" si="239"/>
        <v>2888.3456000000001</v>
      </c>
      <c r="I7674" s="2">
        <v>7</v>
      </c>
      <c r="J7674" s="3">
        <v>44936</v>
      </c>
      <c r="K7674" s="3">
        <v>44938</v>
      </c>
      <c r="L7674" s="2" t="s">
        <v>21</v>
      </c>
      <c r="M7674" s="2" t="s">
        <v>27</v>
      </c>
      <c r="N7674" s="2">
        <v>1143.47</v>
      </c>
      <c r="O7674" s="2" t="s">
        <v>17</v>
      </c>
      <c r="P7674" s="2" t="s">
        <v>17</v>
      </c>
    </row>
    <row r="7675" spans="1:16" ht="14.25" hidden="1" customHeight="1" x14ac:dyDescent="0.3">
      <c r="A7675" s="2" t="s">
        <v>7700</v>
      </c>
      <c r="B7675" s="2" t="str">
        <f>RIGHT(DmartSalesData[[#This Row],[order_id]],6)</f>
        <v>107667</v>
      </c>
      <c r="C7675" s="2" t="s">
        <v>25</v>
      </c>
      <c r="D7675" s="2" t="s">
        <v>36</v>
      </c>
      <c r="E7675" s="2">
        <v>3347.1</v>
      </c>
      <c r="F7675" s="2">
        <v>0.45</v>
      </c>
      <c r="G7675" s="2">
        <f t="shared" si="238"/>
        <v>1506.1949999999999</v>
      </c>
      <c r="H7675" s="2">
        <f t="shared" si="239"/>
        <v>1840.905</v>
      </c>
      <c r="I7675" s="2">
        <v>6</v>
      </c>
      <c r="J7675" s="3">
        <v>45166</v>
      </c>
      <c r="K7675" s="3">
        <v>45172</v>
      </c>
      <c r="L7675" s="2" t="s">
        <v>21</v>
      </c>
      <c r="M7675" s="2" t="s">
        <v>27</v>
      </c>
      <c r="N7675" s="2">
        <v>471.98</v>
      </c>
      <c r="O7675" s="2" t="s">
        <v>28</v>
      </c>
      <c r="P7675" s="2" t="s">
        <v>28</v>
      </c>
    </row>
    <row r="7676" spans="1:16" ht="14.25" hidden="1" customHeight="1" x14ac:dyDescent="0.3">
      <c r="A7676" s="2" t="s">
        <v>7705</v>
      </c>
      <c r="B7676" s="2" t="str">
        <f>RIGHT(DmartSalesData[[#This Row],[order_id]],6)</f>
        <v>107672</v>
      </c>
      <c r="C7676" s="2" t="s">
        <v>13</v>
      </c>
      <c r="D7676" s="2" t="s">
        <v>36</v>
      </c>
      <c r="E7676" s="2">
        <v>4161.16</v>
      </c>
      <c r="F7676" s="2">
        <v>0.33</v>
      </c>
      <c r="G7676" s="2">
        <f t="shared" si="238"/>
        <v>1373.1828</v>
      </c>
      <c r="H7676" s="2">
        <f t="shared" si="239"/>
        <v>2787.9771999999998</v>
      </c>
      <c r="I7676" s="2">
        <v>1</v>
      </c>
      <c r="J7676" s="3">
        <v>45573</v>
      </c>
      <c r="K7676" s="3">
        <v>45580</v>
      </c>
      <c r="L7676" s="2" t="s">
        <v>21</v>
      </c>
      <c r="M7676" s="2" t="s">
        <v>16</v>
      </c>
      <c r="N7676" s="2">
        <v>1212.96</v>
      </c>
      <c r="O7676" s="2" t="s">
        <v>28</v>
      </c>
      <c r="P7676" s="2" t="s">
        <v>28</v>
      </c>
    </row>
    <row r="7677" spans="1:16" ht="14.25" hidden="1" customHeight="1" x14ac:dyDescent="0.3">
      <c r="A7677" s="2" t="s">
        <v>7708</v>
      </c>
      <c r="B7677" s="2" t="str">
        <f>RIGHT(DmartSalesData[[#This Row],[order_id]],6)</f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ref="G7677:G7740" si="240">E7677*F7677</f>
        <v>206.01</v>
      </c>
      <c r="H7677" s="2">
        <f t="shared" ref="H7677:H7740" si="241">E7677-G7677</f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2" t="s">
        <v>23</v>
      </c>
    </row>
    <row r="7678" spans="1:16" ht="14.25" hidden="1" customHeight="1" x14ac:dyDescent="0.3">
      <c r="A7678" s="2" t="s">
        <v>7709</v>
      </c>
      <c r="B7678" s="2" t="str">
        <f>RIGHT(DmartSalesData[[#This Row],[order_id]],6)</f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40"/>
        <v>249.82050000000001</v>
      </c>
      <c r="H7678" s="2">
        <f t="shared" si="241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2" t="s">
        <v>39</v>
      </c>
    </row>
    <row r="7679" spans="1:16" ht="14.25" hidden="1" customHeight="1" x14ac:dyDescent="0.3">
      <c r="A7679" s="2" t="s">
        <v>7710</v>
      </c>
      <c r="B7679" s="2" t="str">
        <f>RIGHT(DmartSalesData[[#This Row],[order_id]],6)</f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40"/>
        <v>576.90520000000004</v>
      </c>
      <c r="H7679" s="2">
        <f t="shared" si="241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2" t="s">
        <v>34</v>
      </c>
    </row>
    <row r="7680" spans="1:16" ht="14.25" hidden="1" customHeight="1" x14ac:dyDescent="0.3">
      <c r="A7680" s="2" t="s">
        <v>7711</v>
      </c>
      <c r="B7680" s="2" t="str">
        <f>RIGHT(DmartSalesData[[#This Row],[order_id]],6)</f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40"/>
        <v>546.47879999999998</v>
      </c>
      <c r="H7680" s="2">
        <f t="shared" si="241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2" t="s">
        <v>28</v>
      </c>
    </row>
    <row r="7681" spans="1:16" ht="14.25" hidden="1" customHeight="1" x14ac:dyDescent="0.3">
      <c r="A7681" s="2" t="s">
        <v>7706</v>
      </c>
      <c r="B7681" s="2" t="str">
        <f>RIGHT(DmartSalesData[[#This Row],[order_id]],6)</f>
        <v>107673</v>
      </c>
      <c r="C7681" s="2" t="s">
        <v>19</v>
      </c>
      <c r="D7681" s="2" t="s">
        <v>36</v>
      </c>
      <c r="E7681" s="2">
        <v>4515.71</v>
      </c>
      <c r="F7681" s="2">
        <v>0.49</v>
      </c>
      <c r="G7681" s="2">
        <f t="shared" si="240"/>
        <v>2212.6979000000001</v>
      </c>
      <c r="H7681" s="2">
        <f t="shared" si="241"/>
        <v>2303.0120999999999</v>
      </c>
      <c r="I7681" s="2">
        <v>4</v>
      </c>
      <c r="J7681" s="3">
        <v>45151</v>
      </c>
      <c r="K7681" s="3">
        <v>45154</v>
      </c>
      <c r="L7681" s="2" t="s">
        <v>15</v>
      </c>
      <c r="M7681" s="2" t="s">
        <v>27</v>
      </c>
      <c r="N7681" s="2">
        <v>583.58000000000004</v>
      </c>
      <c r="O7681" s="2" t="s">
        <v>23</v>
      </c>
      <c r="P7681" s="2" t="s">
        <v>23</v>
      </c>
    </row>
    <row r="7682" spans="1:16" ht="14.25" hidden="1" customHeight="1" x14ac:dyDescent="0.3">
      <c r="A7682" s="2" t="s">
        <v>7707</v>
      </c>
      <c r="B7682" s="2" t="str">
        <f>RIGHT(DmartSalesData[[#This Row],[order_id]],6)</f>
        <v>107674</v>
      </c>
      <c r="C7682" s="2" t="s">
        <v>41</v>
      </c>
      <c r="D7682" s="2" t="s">
        <v>20</v>
      </c>
      <c r="E7682" s="2">
        <v>4141.3100000000004</v>
      </c>
      <c r="F7682" s="2">
        <v>0.49</v>
      </c>
      <c r="G7682" s="2">
        <f t="shared" si="240"/>
        <v>2029.2419000000002</v>
      </c>
      <c r="H7682" s="2">
        <f t="shared" si="241"/>
        <v>2112.0681000000004</v>
      </c>
      <c r="I7682" s="2">
        <v>7</v>
      </c>
      <c r="J7682" s="3">
        <v>45094</v>
      </c>
      <c r="K7682" s="3">
        <v>45099</v>
      </c>
      <c r="L7682" s="2" t="s">
        <v>21</v>
      </c>
      <c r="M7682" s="2" t="s">
        <v>27</v>
      </c>
      <c r="N7682" s="2">
        <v>1032.27</v>
      </c>
      <c r="O7682" s="2" t="s">
        <v>28</v>
      </c>
      <c r="P7682" s="2" t="s">
        <v>28</v>
      </c>
    </row>
    <row r="7683" spans="1:16" ht="14.25" hidden="1" customHeight="1" x14ac:dyDescent="0.3">
      <c r="A7683" s="2" t="s">
        <v>7714</v>
      </c>
      <c r="B7683" s="2" t="str">
        <f>RIGHT(DmartSalesData[[#This Row],[order_id]],6)</f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si="240"/>
        <v>453.64019999999999</v>
      </c>
      <c r="H7683" s="2">
        <f t="shared" si="241"/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2" t="s">
        <v>23</v>
      </c>
    </row>
    <row r="7684" spans="1:16" ht="14.25" hidden="1" customHeight="1" x14ac:dyDescent="0.3">
      <c r="A7684" s="2" t="s">
        <v>7712</v>
      </c>
      <c r="B7684" s="2" t="str">
        <f>RIGHT(DmartSalesData[[#This Row],[order_id]],6)</f>
        <v>107679</v>
      </c>
      <c r="C7684" s="2" t="s">
        <v>13</v>
      </c>
      <c r="D7684" s="2" t="s">
        <v>36</v>
      </c>
      <c r="E7684" s="2">
        <v>4778.72</v>
      </c>
      <c r="F7684" s="2">
        <v>0.27</v>
      </c>
      <c r="G7684" s="2">
        <f t="shared" si="240"/>
        <v>1290.2544000000003</v>
      </c>
      <c r="H7684" s="2">
        <f t="shared" si="241"/>
        <v>3488.4656</v>
      </c>
      <c r="I7684" s="2">
        <v>7</v>
      </c>
      <c r="J7684" s="3">
        <v>45513</v>
      </c>
      <c r="K7684" s="3">
        <v>45515</v>
      </c>
      <c r="L7684" s="2" t="s">
        <v>31</v>
      </c>
      <c r="M7684" s="2" t="s">
        <v>16</v>
      </c>
      <c r="N7684" s="2">
        <v>1312.65</v>
      </c>
      <c r="O7684" s="2" t="s">
        <v>34</v>
      </c>
      <c r="P7684" s="2" t="s">
        <v>34</v>
      </c>
    </row>
    <row r="7685" spans="1:16" ht="14.25" hidden="1" customHeight="1" x14ac:dyDescent="0.3">
      <c r="A7685" s="2" t="s">
        <v>7716</v>
      </c>
      <c r="B7685" s="2" t="str">
        <f>RIGHT(DmartSalesData[[#This Row],[order_id]],6)</f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2" t="s">
        <v>39</v>
      </c>
    </row>
    <row r="7686" spans="1:16" ht="14.25" hidden="1" customHeight="1" x14ac:dyDescent="0.3">
      <c r="A7686" s="2" t="s">
        <v>7713</v>
      </c>
      <c r="B7686" s="2" t="str">
        <f>RIGHT(DmartSalesData[[#This Row],[order_id]],6)</f>
        <v>107680</v>
      </c>
      <c r="C7686" s="2" t="s">
        <v>25</v>
      </c>
      <c r="D7686" s="2" t="s">
        <v>36</v>
      </c>
      <c r="E7686" s="2">
        <v>4105.16</v>
      </c>
      <c r="F7686" s="2">
        <v>0.48</v>
      </c>
      <c r="G7686" s="2">
        <f t="shared" si="240"/>
        <v>1970.4767999999999</v>
      </c>
      <c r="H7686" s="2">
        <f t="shared" si="241"/>
        <v>2134.6831999999999</v>
      </c>
      <c r="I7686" s="2">
        <v>6</v>
      </c>
      <c r="J7686" s="3">
        <v>45113</v>
      </c>
      <c r="K7686" s="3">
        <v>45118</v>
      </c>
      <c r="L7686" s="2" t="s">
        <v>21</v>
      </c>
      <c r="M7686" s="2" t="s">
        <v>16</v>
      </c>
      <c r="N7686" s="2">
        <v>917.92</v>
      </c>
      <c r="O7686" s="2" t="s">
        <v>23</v>
      </c>
      <c r="P7686" s="2" t="s">
        <v>23</v>
      </c>
    </row>
    <row r="7687" spans="1:16" ht="14.25" hidden="1" customHeight="1" x14ac:dyDescent="0.3">
      <c r="A7687" s="2" t="s">
        <v>7718</v>
      </c>
      <c r="B7687" s="2" t="str">
        <f>RIGHT(DmartSalesData[[#This Row],[order_id]],6)</f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2" t="s">
        <v>34</v>
      </c>
    </row>
    <row r="7688" spans="1:16" ht="14.25" hidden="1" customHeight="1" x14ac:dyDescent="0.3">
      <c r="A7688" s="2" t="s">
        <v>7715</v>
      </c>
      <c r="B7688" s="2" t="str">
        <f>RIGHT(DmartSalesData[[#This Row],[order_id]],6)</f>
        <v>107682</v>
      </c>
      <c r="C7688" s="2" t="s">
        <v>41</v>
      </c>
      <c r="D7688" s="2" t="s">
        <v>14</v>
      </c>
      <c r="E7688" s="2">
        <v>4208.1499999999996</v>
      </c>
      <c r="F7688" s="2">
        <v>0.27</v>
      </c>
      <c r="G7688" s="2">
        <f t="shared" si="240"/>
        <v>1136.2004999999999</v>
      </c>
      <c r="H7688" s="2">
        <f t="shared" si="241"/>
        <v>3071.9494999999997</v>
      </c>
      <c r="I7688" s="2">
        <v>2</v>
      </c>
      <c r="J7688" s="3">
        <v>45083</v>
      </c>
      <c r="K7688" s="3">
        <v>45089</v>
      </c>
      <c r="L7688" s="2" t="s">
        <v>31</v>
      </c>
      <c r="M7688" s="2" t="s">
        <v>22</v>
      </c>
      <c r="N7688" s="2">
        <v>455.11</v>
      </c>
      <c r="O7688" s="2" t="s">
        <v>23</v>
      </c>
      <c r="P7688" s="2" t="s">
        <v>23</v>
      </c>
    </row>
    <row r="7689" spans="1:16" ht="14.25" hidden="1" customHeight="1" x14ac:dyDescent="0.3">
      <c r="A7689" s="2" t="s">
        <v>7720</v>
      </c>
      <c r="B7689" s="2" t="str">
        <f>RIGHT(DmartSalesData[[#This Row],[order_id]],6)</f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2" t="s">
        <v>17</v>
      </c>
    </row>
    <row r="7690" spans="1:16" ht="14.25" hidden="1" customHeight="1" x14ac:dyDescent="0.3">
      <c r="A7690" s="2" t="s">
        <v>7721</v>
      </c>
      <c r="B7690" s="2" t="str">
        <f>RIGHT(DmartSalesData[[#This Row],[order_id]],6)</f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2" t="s">
        <v>28</v>
      </c>
    </row>
    <row r="7691" spans="1:16" ht="14.25" hidden="1" customHeight="1" x14ac:dyDescent="0.3">
      <c r="A7691" s="2" t="s">
        <v>7722</v>
      </c>
      <c r="B7691" s="2" t="str">
        <f>RIGHT(DmartSalesData[[#This Row],[order_id]],6)</f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2" t="s">
        <v>34</v>
      </c>
    </row>
    <row r="7692" spans="1:16" ht="14.25" hidden="1" customHeight="1" x14ac:dyDescent="0.3">
      <c r="A7692" s="2" t="s">
        <v>7717</v>
      </c>
      <c r="B7692" s="2" t="str">
        <f>RIGHT(DmartSalesData[[#This Row],[order_id]],6)</f>
        <v>107684</v>
      </c>
      <c r="C7692" s="2" t="s">
        <v>25</v>
      </c>
      <c r="D7692" s="2" t="s">
        <v>36</v>
      </c>
      <c r="E7692" s="2">
        <v>3453.75</v>
      </c>
      <c r="F7692" s="2">
        <v>0.46</v>
      </c>
      <c r="G7692" s="2">
        <f t="shared" si="240"/>
        <v>1588.7250000000001</v>
      </c>
      <c r="H7692" s="2">
        <f t="shared" si="241"/>
        <v>1865.0249999999999</v>
      </c>
      <c r="I7692" s="2">
        <v>3</v>
      </c>
      <c r="J7692" s="3">
        <v>45527</v>
      </c>
      <c r="K7692" s="3">
        <v>45530</v>
      </c>
      <c r="L7692" s="2" t="s">
        <v>31</v>
      </c>
      <c r="M7692" s="2" t="s">
        <v>16</v>
      </c>
      <c r="N7692" s="2">
        <v>788.11</v>
      </c>
      <c r="O7692" s="2" t="s">
        <v>17</v>
      </c>
      <c r="P7692" s="2" t="s">
        <v>17</v>
      </c>
    </row>
    <row r="7693" spans="1:16" ht="14.25" hidden="1" customHeight="1" x14ac:dyDescent="0.3">
      <c r="A7693" s="2" t="s">
        <v>7724</v>
      </c>
      <c r="B7693" s="2" t="str">
        <f>RIGHT(DmartSalesData[[#This Row],[order_id]],6)</f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2" t="s">
        <v>28</v>
      </c>
    </row>
    <row r="7694" spans="1:16" ht="14.25" hidden="1" customHeight="1" x14ac:dyDescent="0.3">
      <c r="A7694" s="2" t="s">
        <v>7719</v>
      </c>
      <c r="B7694" s="2" t="str">
        <f>RIGHT(DmartSalesData[[#This Row],[order_id]],6)</f>
        <v>107686</v>
      </c>
      <c r="C7694" s="2" t="s">
        <v>19</v>
      </c>
      <c r="D7694" s="2" t="s">
        <v>33</v>
      </c>
      <c r="E7694" s="2">
        <v>4941.2</v>
      </c>
      <c r="F7694" s="2">
        <v>0.44</v>
      </c>
      <c r="G7694" s="2">
        <f t="shared" si="240"/>
        <v>2174.1280000000002</v>
      </c>
      <c r="H7694" s="2">
        <f t="shared" si="241"/>
        <v>2767.0719999999997</v>
      </c>
      <c r="I7694" s="2">
        <v>1</v>
      </c>
      <c r="J7694" s="3">
        <v>45406</v>
      </c>
      <c r="K7694" s="3">
        <v>45411</v>
      </c>
      <c r="L7694" s="2" t="s">
        <v>21</v>
      </c>
      <c r="M7694" s="2" t="s">
        <v>22</v>
      </c>
      <c r="N7694" s="2">
        <v>1048.72</v>
      </c>
      <c r="O7694" s="2" t="s">
        <v>17</v>
      </c>
      <c r="P7694" s="2" t="s">
        <v>17</v>
      </c>
    </row>
    <row r="7695" spans="1:16" ht="14.25" hidden="1" customHeight="1" x14ac:dyDescent="0.3">
      <c r="A7695" s="2" t="s">
        <v>7723</v>
      </c>
      <c r="B7695" s="2" t="str">
        <f>RIGHT(DmartSalesData[[#This Row],[order_id]],6)</f>
        <v>107690</v>
      </c>
      <c r="C7695" s="2" t="s">
        <v>19</v>
      </c>
      <c r="D7695" s="2" t="s">
        <v>14</v>
      </c>
      <c r="E7695" s="2">
        <v>3817.09</v>
      </c>
      <c r="F7695" s="2">
        <v>0.37</v>
      </c>
      <c r="G7695" s="2">
        <f t="shared" si="240"/>
        <v>1412.3233</v>
      </c>
      <c r="H7695" s="2">
        <f t="shared" si="241"/>
        <v>2404.7667000000001</v>
      </c>
      <c r="I7695" s="2">
        <v>5</v>
      </c>
      <c r="J7695" s="3">
        <v>45499</v>
      </c>
      <c r="K7695" s="3">
        <v>45500</v>
      </c>
      <c r="L7695" s="2" t="s">
        <v>15</v>
      </c>
      <c r="M7695" s="2" t="s">
        <v>16</v>
      </c>
      <c r="N7695" s="2">
        <v>1011.24</v>
      </c>
      <c r="O7695" s="2" t="s">
        <v>34</v>
      </c>
      <c r="P7695" s="2" t="s">
        <v>34</v>
      </c>
    </row>
    <row r="7696" spans="1:16" ht="14.25" hidden="1" customHeight="1" x14ac:dyDescent="0.3">
      <c r="A7696" s="2" t="s">
        <v>7727</v>
      </c>
      <c r="B7696" s="2" t="str">
        <f>RIGHT(DmartSalesData[[#This Row],[order_id]],6)</f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2" t="s">
        <v>34</v>
      </c>
    </row>
    <row r="7697" spans="1:16" ht="14.25" hidden="1" customHeight="1" x14ac:dyDescent="0.3">
      <c r="A7697" s="2" t="s">
        <v>7728</v>
      </c>
      <c r="B7697" s="2" t="str">
        <f>RIGHT(DmartSalesData[[#This Row],[order_id]],6)</f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2" t="s">
        <v>17</v>
      </c>
    </row>
    <row r="7698" spans="1:16" ht="14.25" hidden="1" customHeight="1" x14ac:dyDescent="0.3">
      <c r="A7698" s="2" t="s">
        <v>7729</v>
      </c>
      <c r="B7698" s="2" t="str">
        <f>RIGHT(DmartSalesData[[#This Row],[order_id]],6)</f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2" t="s">
        <v>48</v>
      </c>
    </row>
    <row r="7699" spans="1:16" ht="14.25" hidden="1" customHeight="1" x14ac:dyDescent="0.3">
      <c r="A7699" s="2" t="s">
        <v>7730</v>
      </c>
      <c r="B7699" s="2" t="str">
        <f>RIGHT(DmartSalesData[[#This Row],[order_id]],6)</f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2" t="s">
        <v>48</v>
      </c>
    </row>
    <row r="7700" spans="1:16" ht="14.25" hidden="1" customHeight="1" x14ac:dyDescent="0.3">
      <c r="A7700" s="2" t="s">
        <v>7731</v>
      </c>
      <c r="B7700" s="2" t="str">
        <f>RIGHT(DmartSalesData[[#This Row],[order_id]],6)</f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2" t="s">
        <v>17</v>
      </c>
    </row>
    <row r="7701" spans="1:16" ht="14.25" hidden="1" customHeight="1" x14ac:dyDescent="0.3">
      <c r="A7701" s="2" t="s">
        <v>7732</v>
      </c>
      <c r="B7701" s="2" t="str">
        <f>RIGHT(DmartSalesData[[#This Row],[order_id]],6)</f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2" t="s">
        <v>17</v>
      </c>
    </row>
    <row r="7702" spans="1:16" ht="14.25" hidden="1" customHeight="1" x14ac:dyDescent="0.3">
      <c r="A7702" s="2" t="s">
        <v>7733</v>
      </c>
      <c r="B7702" s="2" t="str">
        <f>RIGHT(DmartSalesData[[#This Row],[order_id]],6)</f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2" t="s">
        <v>34</v>
      </c>
    </row>
    <row r="7703" spans="1:16" ht="14.25" hidden="1" customHeight="1" x14ac:dyDescent="0.3">
      <c r="A7703" s="2" t="s">
        <v>7725</v>
      </c>
      <c r="B7703" s="2" t="str">
        <f>RIGHT(DmartSalesData[[#This Row],[order_id]],6)</f>
        <v>107692</v>
      </c>
      <c r="C7703" s="2" t="s">
        <v>41</v>
      </c>
      <c r="D7703" s="2" t="s">
        <v>14</v>
      </c>
      <c r="E7703" s="2">
        <v>2991.02</v>
      </c>
      <c r="F7703" s="2">
        <v>0.5</v>
      </c>
      <c r="G7703" s="2">
        <f t="shared" si="240"/>
        <v>1495.51</v>
      </c>
      <c r="H7703" s="2">
        <f t="shared" si="241"/>
        <v>1495.51</v>
      </c>
      <c r="I7703" s="2">
        <v>5</v>
      </c>
      <c r="J7703" s="3">
        <v>45494</v>
      </c>
      <c r="K7703" s="3">
        <v>45499</v>
      </c>
      <c r="L7703" s="2" t="s">
        <v>15</v>
      </c>
      <c r="M7703" s="2" t="s">
        <v>27</v>
      </c>
      <c r="N7703" s="2">
        <v>736.74</v>
      </c>
      <c r="O7703" s="2" t="s">
        <v>39</v>
      </c>
      <c r="P7703" s="2" t="s">
        <v>39</v>
      </c>
    </row>
    <row r="7704" spans="1:16" ht="14.25" hidden="1" customHeight="1" x14ac:dyDescent="0.3">
      <c r="A7704" s="2" t="s">
        <v>7735</v>
      </c>
      <c r="B7704" s="2" t="str">
        <f>RIGHT(DmartSalesData[[#This Row],[order_id]],6)</f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2" t="s">
        <v>39</v>
      </c>
    </row>
    <row r="7705" spans="1:16" ht="14.25" hidden="1" customHeight="1" x14ac:dyDescent="0.3">
      <c r="A7705" s="2" t="s">
        <v>7726</v>
      </c>
      <c r="B7705" s="2" t="str">
        <f>RIGHT(DmartSalesData[[#This Row],[order_id]],6)</f>
        <v>107693</v>
      </c>
      <c r="C7705" s="2" t="s">
        <v>19</v>
      </c>
      <c r="D7705" s="2" t="s">
        <v>26</v>
      </c>
      <c r="E7705" s="2">
        <v>3912.86</v>
      </c>
      <c r="F7705" s="2">
        <v>0.44</v>
      </c>
      <c r="G7705" s="2">
        <f t="shared" si="240"/>
        <v>1721.6584</v>
      </c>
      <c r="H7705" s="2">
        <f t="shared" si="241"/>
        <v>2191.2016000000003</v>
      </c>
      <c r="I7705" s="2">
        <v>4</v>
      </c>
      <c r="J7705" s="3">
        <v>45005</v>
      </c>
      <c r="K7705" s="3">
        <v>45010</v>
      </c>
      <c r="L7705" s="2" t="s">
        <v>31</v>
      </c>
      <c r="M7705" s="2" t="s">
        <v>22</v>
      </c>
      <c r="N7705" s="2">
        <v>396.08</v>
      </c>
      <c r="O7705" s="2" t="s">
        <v>23</v>
      </c>
      <c r="P7705" s="2" t="s">
        <v>23</v>
      </c>
    </row>
    <row r="7706" spans="1:16" ht="14.25" hidden="1" customHeight="1" x14ac:dyDescent="0.3">
      <c r="A7706" s="2" t="s">
        <v>7737</v>
      </c>
      <c r="B7706" s="2" t="str">
        <f>RIGHT(DmartSalesData[[#This Row],[order_id]],6)</f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2" t="s">
        <v>28</v>
      </c>
    </row>
    <row r="7707" spans="1:16" ht="14.25" hidden="1" customHeight="1" x14ac:dyDescent="0.3">
      <c r="A7707" s="2" t="s">
        <v>7738</v>
      </c>
      <c r="B7707" s="2" t="str">
        <f>RIGHT(DmartSalesData[[#This Row],[order_id]],6)</f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2" t="s">
        <v>23</v>
      </c>
    </row>
    <row r="7708" spans="1:16" ht="14.25" hidden="1" customHeight="1" x14ac:dyDescent="0.3">
      <c r="A7708" s="2" t="s">
        <v>7739</v>
      </c>
      <c r="B7708" s="2" t="str">
        <f>RIGHT(DmartSalesData[[#This Row],[order_id]],6)</f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2" t="s">
        <v>48</v>
      </c>
    </row>
    <row r="7709" spans="1:16" ht="14.25" hidden="1" customHeight="1" x14ac:dyDescent="0.3">
      <c r="A7709" s="2" t="s">
        <v>7734</v>
      </c>
      <c r="B7709" s="2" t="str">
        <f>RIGHT(DmartSalesData[[#This Row],[order_id]],6)</f>
        <v>107701</v>
      </c>
      <c r="C7709" s="2" t="s">
        <v>19</v>
      </c>
      <c r="D7709" s="2" t="s">
        <v>26</v>
      </c>
      <c r="E7709" s="2">
        <v>4259.63</v>
      </c>
      <c r="F7709" s="2">
        <v>0.48</v>
      </c>
      <c r="G7709" s="2">
        <f t="shared" si="240"/>
        <v>2044.6224</v>
      </c>
      <c r="H7709" s="2">
        <f t="shared" si="241"/>
        <v>2215.0075999999999</v>
      </c>
      <c r="I7709" s="2">
        <v>9</v>
      </c>
      <c r="J7709" s="3">
        <v>45647</v>
      </c>
      <c r="K7709" s="3">
        <v>45654</v>
      </c>
      <c r="L7709" s="2" t="s">
        <v>31</v>
      </c>
      <c r="M7709" s="2" t="s">
        <v>27</v>
      </c>
      <c r="N7709" s="2">
        <v>1018.81</v>
      </c>
      <c r="O7709" s="2" t="s">
        <v>39</v>
      </c>
      <c r="P7709" s="2" t="s">
        <v>39</v>
      </c>
    </row>
    <row r="7710" spans="1:16" ht="14.25" hidden="1" customHeight="1" x14ac:dyDescent="0.3">
      <c r="A7710" s="2" t="s">
        <v>7741</v>
      </c>
      <c r="B7710" s="2" t="str">
        <f>RIGHT(DmartSalesData[[#This Row],[order_id]],6)</f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2" t="s">
        <v>39</v>
      </c>
    </row>
    <row r="7711" spans="1:16" ht="14.25" hidden="1" customHeight="1" x14ac:dyDescent="0.3">
      <c r="A7711" s="2" t="s">
        <v>7742</v>
      </c>
      <c r="B7711" s="2" t="str">
        <f>RIGHT(DmartSalesData[[#This Row],[order_id]],6)</f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2" t="s">
        <v>28</v>
      </c>
    </row>
    <row r="7712" spans="1:16" ht="14.25" hidden="1" customHeight="1" x14ac:dyDescent="0.3">
      <c r="A7712" s="2" t="s">
        <v>7736</v>
      </c>
      <c r="B7712" s="2" t="str">
        <f>RIGHT(DmartSalesData[[#This Row],[order_id]],6)</f>
        <v>107703</v>
      </c>
      <c r="C7712" s="2" t="s">
        <v>13</v>
      </c>
      <c r="D7712" s="2" t="s">
        <v>36</v>
      </c>
      <c r="E7712" s="2">
        <v>3530.83</v>
      </c>
      <c r="F7712" s="2">
        <v>0.44</v>
      </c>
      <c r="G7712" s="2">
        <f t="shared" si="240"/>
        <v>1553.5652</v>
      </c>
      <c r="H7712" s="2">
        <f t="shared" si="241"/>
        <v>1977.2647999999999</v>
      </c>
      <c r="I7712" s="2">
        <v>2</v>
      </c>
      <c r="J7712" s="3">
        <v>44992</v>
      </c>
      <c r="K7712" s="3">
        <v>44994</v>
      </c>
      <c r="L7712" s="2" t="s">
        <v>21</v>
      </c>
      <c r="M7712" s="2" t="s">
        <v>27</v>
      </c>
      <c r="N7712" s="2">
        <v>596.99</v>
      </c>
      <c r="O7712" s="2" t="s">
        <v>34</v>
      </c>
      <c r="P7712" s="2" t="s">
        <v>34</v>
      </c>
    </row>
    <row r="7713" spans="1:16" ht="14.25" hidden="1" customHeight="1" x14ac:dyDescent="0.3">
      <c r="A7713" s="2" t="s">
        <v>7744</v>
      </c>
      <c r="B7713" s="2" t="str">
        <f>RIGHT(DmartSalesData[[#This Row],[order_id]],6)</f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2" t="s">
        <v>17</v>
      </c>
    </row>
    <row r="7714" spans="1:16" ht="14.25" hidden="1" customHeight="1" x14ac:dyDescent="0.3">
      <c r="A7714" s="2" t="s">
        <v>7740</v>
      </c>
      <c r="B7714" s="2" t="str">
        <f>RIGHT(DmartSalesData[[#This Row],[order_id]],6)</f>
        <v>107707</v>
      </c>
      <c r="C7714" s="2" t="s">
        <v>13</v>
      </c>
      <c r="D7714" s="2" t="s">
        <v>26</v>
      </c>
      <c r="E7714" s="2">
        <v>3814.74</v>
      </c>
      <c r="F7714" s="2">
        <v>0.5</v>
      </c>
      <c r="G7714" s="2">
        <f t="shared" si="240"/>
        <v>1907.37</v>
      </c>
      <c r="H7714" s="2">
        <f t="shared" si="241"/>
        <v>1907.37</v>
      </c>
      <c r="I7714" s="2">
        <v>5</v>
      </c>
      <c r="J7714" s="3">
        <v>45575</v>
      </c>
      <c r="K7714" s="3">
        <v>45576</v>
      </c>
      <c r="L7714" s="2" t="s">
        <v>15</v>
      </c>
      <c r="M7714" s="2" t="s">
        <v>16</v>
      </c>
      <c r="N7714" s="2">
        <v>957.03</v>
      </c>
      <c r="O7714" s="2" t="s">
        <v>17</v>
      </c>
      <c r="P7714" s="2" t="s">
        <v>17</v>
      </c>
    </row>
    <row r="7715" spans="1:16" ht="14.25" hidden="1" customHeight="1" x14ac:dyDescent="0.3">
      <c r="A7715" s="2" t="s">
        <v>7743</v>
      </c>
      <c r="B7715" s="2" t="str">
        <f>RIGHT(DmartSalesData[[#This Row],[order_id]],6)</f>
        <v>107710</v>
      </c>
      <c r="C7715" s="2" t="s">
        <v>25</v>
      </c>
      <c r="D7715" s="2" t="s">
        <v>14</v>
      </c>
      <c r="E7715" s="2">
        <v>3440.55</v>
      </c>
      <c r="F7715" s="2">
        <v>0.35</v>
      </c>
      <c r="G7715" s="2">
        <f t="shared" si="240"/>
        <v>1204.1924999999999</v>
      </c>
      <c r="H7715" s="2">
        <f t="shared" si="241"/>
        <v>2236.3575000000001</v>
      </c>
      <c r="I7715" s="2">
        <v>5</v>
      </c>
      <c r="J7715" s="3">
        <v>44988</v>
      </c>
      <c r="K7715" s="3">
        <v>44994</v>
      </c>
      <c r="L7715" s="2" t="s">
        <v>31</v>
      </c>
      <c r="M7715" s="2" t="s">
        <v>22</v>
      </c>
      <c r="N7715" s="2">
        <v>429.33</v>
      </c>
      <c r="O7715" s="2" t="s">
        <v>48</v>
      </c>
      <c r="P7715" s="2" t="s">
        <v>48</v>
      </c>
    </row>
    <row r="7716" spans="1:16" ht="14.25" hidden="1" customHeight="1" x14ac:dyDescent="0.3">
      <c r="A7716" s="2" t="s">
        <v>7747</v>
      </c>
      <c r="B7716" s="2" t="str">
        <f>RIGHT(DmartSalesData[[#This Row],[order_id]],6)</f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2" t="s">
        <v>17</v>
      </c>
    </row>
    <row r="7717" spans="1:16" ht="14.25" hidden="1" customHeight="1" x14ac:dyDescent="0.3">
      <c r="A7717" s="2" t="s">
        <v>7748</v>
      </c>
      <c r="B7717" s="2" t="str">
        <f>RIGHT(DmartSalesData[[#This Row],[order_id]],6)</f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2" t="s">
        <v>34</v>
      </c>
    </row>
    <row r="7718" spans="1:16" ht="14.25" hidden="1" customHeight="1" x14ac:dyDescent="0.3">
      <c r="A7718" s="2" t="s">
        <v>7745</v>
      </c>
      <c r="B7718" s="2" t="str">
        <f>RIGHT(DmartSalesData[[#This Row],[order_id]],6)</f>
        <v>107712</v>
      </c>
      <c r="C7718" s="2" t="s">
        <v>13</v>
      </c>
      <c r="D7718" s="2" t="s">
        <v>20</v>
      </c>
      <c r="E7718" s="2">
        <v>4382.8100000000004</v>
      </c>
      <c r="F7718" s="2">
        <v>0.41</v>
      </c>
      <c r="G7718" s="2">
        <f t="shared" si="240"/>
        <v>1796.9521</v>
      </c>
      <c r="H7718" s="2">
        <f t="shared" si="241"/>
        <v>2585.8579000000004</v>
      </c>
      <c r="I7718" s="2">
        <v>5</v>
      </c>
      <c r="J7718" s="3">
        <v>45564</v>
      </c>
      <c r="K7718" s="3">
        <v>45566</v>
      </c>
      <c r="L7718" s="2" t="s">
        <v>15</v>
      </c>
      <c r="M7718" s="2" t="s">
        <v>27</v>
      </c>
      <c r="N7718" s="2">
        <v>515.95000000000005</v>
      </c>
      <c r="O7718" s="2" t="s">
        <v>34</v>
      </c>
      <c r="P7718" s="2" t="s">
        <v>34</v>
      </c>
    </row>
    <row r="7719" spans="1:16" ht="14.25" hidden="1" customHeight="1" x14ac:dyDescent="0.3">
      <c r="A7719" s="2" t="s">
        <v>7750</v>
      </c>
      <c r="B7719" s="2" t="str">
        <f>RIGHT(DmartSalesData[[#This Row],[order_id]],6)</f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2" t="s">
        <v>34</v>
      </c>
    </row>
    <row r="7720" spans="1:16" ht="14.25" hidden="1" customHeight="1" x14ac:dyDescent="0.3">
      <c r="A7720" s="2" t="s">
        <v>7751</v>
      </c>
      <c r="B7720" s="2" t="str">
        <f>RIGHT(DmartSalesData[[#This Row],[order_id]],6)</f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2" t="s">
        <v>23</v>
      </c>
    </row>
    <row r="7721" spans="1:16" ht="14.25" hidden="1" customHeight="1" x14ac:dyDescent="0.3">
      <c r="A7721" s="2" t="s">
        <v>7752</v>
      </c>
      <c r="B7721" s="2" t="str">
        <f>RIGHT(DmartSalesData[[#This Row],[order_id]],6)</f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2" t="s">
        <v>34</v>
      </c>
    </row>
    <row r="7722" spans="1:16" ht="14.25" hidden="1" customHeight="1" x14ac:dyDescent="0.3">
      <c r="A7722" s="2" t="s">
        <v>7753</v>
      </c>
      <c r="B7722" s="2" t="str">
        <f>RIGHT(DmartSalesData[[#This Row],[order_id]],6)</f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2" t="s">
        <v>48</v>
      </c>
    </row>
    <row r="7723" spans="1:16" ht="14.25" hidden="1" customHeight="1" x14ac:dyDescent="0.3">
      <c r="A7723" s="2" t="s">
        <v>7754</v>
      </c>
      <c r="B7723" s="2" t="str">
        <f>RIGHT(DmartSalesData[[#This Row],[order_id]],6)</f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2" t="s">
        <v>23</v>
      </c>
    </row>
    <row r="7724" spans="1:16" ht="14.25" hidden="1" customHeight="1" x14ac:dyDescent="0.3">
      <c r="A7724" s="2" t="s">
        <v>7755</v>
      </c>
      <c r="B7724" s="2" t="str">
        <f>RIGHT(DmartSalesData[[#This Row],[order_id]],6)</f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2" t="s">
        <v>28</v>
      </c>
    </row>
    <row r="7725" spans="1:16" ht="14.25" hidden="1" customHeight="1" x14ac:dyDescent="0.3">
      <c r="A7725" s="2" t="s">
        <v>7756</v>
      </c>
      <c r="B7725" s="2" t="str">
        <f>RIGHT(DmartSalesData[[#This Row],[order_id]],6)</f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2" t="s">
        <v>39</v>
      </c>
    </row>
    <row r="7726" spans="1:16" ht="14.25" hidden="1" customHeight="1" x14ac:dyDescent="0.3">
      <c r="A7726" s="2" t="s">
        <v>7746</v>
      </c>
      <c r="B7726" s="2" t="str">
        <f>RIGHT(DmartSalesData[[#This Row],[order_id]],6)</f>
        <v>107713</v>
      </c>
      <c r="C7726" s="2" t="s">
        <v>19</v>
      </c>
      <c r="D7726" s="2" t="s">
        <v>20</v>
      </c>
      <c r="E7726" s="2">
        <v>3716.88</v>
      </c>
      <c r="F7726" s="2">
        <v>0.33</v>
      </c>
      <c r="G7726" s="2">
        <f t="shared" si="240"/>
        <v>1226.5704000000001</v>
      </c>
      <c r="H7726" s="2">
        <f t="shared" si="241"/>
        <v>2490.3096</v>
      </c>
      <c r="I7726" s="2">
        <v>9</v>
      </c>
      <c r="J7726" s="3">
        <v>45260</v>
      </c>
      <c r="K7726" s="3">
        <v>45264</v>
      </c>
      <c r="L7726" s="2" t="s">
        <v>31</v>
      </c>
      <c r="M7726" s="2" t="s">
        <v>16</v>
      </c>
      <c r="N7726" s="2">
        <v>1015.45</v>
      </c>
      <c r="O7726" s="2" t="s">
        <v>28</v>
      </c>
      <c r="P7726" s="2" t="s">
        <v>28</v>
      </c>
    </row>
    <row r="7727" spans="1:16" ht="14.25" hidden="1" customHeight="1" x14ac:dyDescent="0.3">
      <c r="A7727" s="2" t="s">
        <v>7758</v>
      </c>
      <c r="B7727" s="2" t="str">
        <f>RIGHT(DmartSalesData[[#This Row],[order_id]],6)</f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2" t="s">
        <v>39</v>
      </c>
    </row>
    <row r="7728" spans="1:16" ht="14.25" hidden="1" customHeight="1" x14ac:dyDescent="0.3">
      <c r="A7728" s="2" t="s">
        <v>7759</v>
      </c>
      <c r="B7728" s="2" t="str">
        <f>RIGHT(DmartSalesData[[#This Row],[order_id]],6)</f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2" t="s">
        <v>48</v>
      </c>
    </row>
    <row r="7729" spans="1:16" ht="14.25" hidden="1" customHeight="1" x14ac:dyDescent="0.3">
      <c r="A7729" s="2" t="s">
        <v>7760</v>
      </c>
      <c r="B7729" s="2" t="str">
        <f>RIGHT(DmartSalesData[[#This Row],[order_id]],6)</f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2" t="s">
        <v>34</v>
      </c>
    </row>
    <row r="7730" spans="1:16" ht="14.25" hidden="1" customHeight="1" x14ac:dyDescent="0.3">
      <c r="A7730" s="2" t="s">
        <v>7761</v>
      </c>
      <c r="B7730" s="2" t="str">
        <f>RIGHT(DmartSalesData[[#This Row],[order_id]],6)</f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2" t="s">
        <v>48</v>
      </c>
    </row>
    <row r="7731" spans="1:16" ht="14.25" hidden="1" customHeight="1" x14ac:dyDescent="0.3">
      <c r="A7731" s="2" t="s">
        <v>7749</v>
      </c>
      <c r="B7731" s="2" t="str">
        <f>RIGHT(DmartSalesData[[#This Row],[order_id]],6)</f>
        <v>107716</v>
      </c>
      <c r="C7731" s="2" t="s">
        <v>19</v>
      </c>
      <c r="D7731" s="2" t="s">
        <v>36</v>
      </c>
      <c r="E7731" s="2">
        <v>2526.52</v>
      </c>
      <c r="F7731" s="2">
        <v>0.42</v>
      </c>
      <c r="G7731" s="2">
        <f t="shared" si="240"/>
        <v>1061.1384</v>
      </c>
      <c r="H7731" s="2">
        <f t="shared" si="241"/>
        <v>1465.3815999999999</v>
      </c>
      <c r="I7731" s="2">
        <v>4</v>
      </c>
      <c r="J7731" s="3">
        <v>45534</v>
      </c>
      <c r="K7731" s="3">
        <v>45537</v>
      </c>
      <c r="L7731" s="2" t="s">
        <v>21</v>
      </c>
      <c r="M7731" s="2" t="s">
        <v>22</v>
      </c>
      <c r="N7731" s="2">
        <v>435.74</v>
      </c>
      <c r="O7731" s="2" t="s">
        <v>17</v>
      </c>
      <c r="P7731" s="2" t="s">
        <v>17</v>
      </c>
    </row>
    <row r="7732" spans="1:16" ht="14.25" hidden="1" customHeight="1" x14ac:dyDescent="0.3">
      <c r="A7732" s="2" t="s">
        <v>7763</v>
      </c>
      <c r="B7732" s="2" t="str">
        <f>RIGHT(DmartSalesData[[#This Row],[order_id]],6)</f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2" t="s">
        <v>28</v>
      </c>
    </row>
    <row r="7733" spans="1:16" ht="14.25" hidden="1" customHeight="1" x14ac:dyDescent="0.3">
      <c r="A7733" s="2" t="s">
        <v>7764</v>
      </c>
      <c r="B7733" s="2" t="str">
        <f>RIGHT(DmartSalesData[[#This Row],[order_id]],6)</f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2" t="s">
        <v>17</v>
      </c>
    </row>
    <row r="7734" spans="1:16" ht="14.25" hidden="1" customHeight="1" x14ac:dyDescent="0.3">
      <c r="A7734" s="2" t="s">
        <v>7765</v>
      </c>
      <c r="B7734" s="2" t="str">
        <f>RIGHT(DmartSalesData[[#This Row],[order_id]],6)</f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2" t="s">
        <v>34</v>
      </c>
    </row>
    <row r="7735" spans="1:16" ht="14.25" hidden="1" customHeight="1" x14ac:dyDescent="0.3">
      <c r="A7735" s="2" t="s">
        <v>7757</v>
      </c>
      <c r="B7735" s="2" t="str">
        <f>RIGHT(DmartSalesData[[#This Row],[order_id]],6)</f>
        <v>107724</v>
      </c>
      <c r="C7735" s="2" t="s">
        <v>25</v>
      </c>
      <c r="D7735" s="2" t="s">
        <v>14</v>
      </c>
      <c r="E7735" s="2">
        <v>3941.23</v>
      </c>
      <c r="F7735" s="2">
        <v>0.48</v>
      </c>
      <c r="G7735" s="2">
        <f t="shared" si="240"/>
        <v>1891.7903999999999</v>
      </c>
      <c r="H7735" s="2">
        <f t="shared" si="241"/>
        <v>2049.4396000000002</v>
      </c>
      <c r="I7735" s="2">
        <v>7</v>
      </c>
      <c r="J7735" s="3">
        <v>45232</v>
      </c>
      <c r="K7735" s="3">
        <v>45239</v>
      </c>
      <c r="L7735" s="2" t="s">
        <v>21</v>
      </c>
      <c r="M7735" s="2" t="s">
        <v>22</v>
      </c>
      <c r="N7735" s="2">
        <v>433.01</v>
      </c>
      <c r="O7735" s="2" t="s">
        <v>48</v>
      </c>
      <c r="P7735" s="2" t="s">
        <v>48</v>
      </c>
    </row>
    <row r="7736" spans="1:16" ht="14.25" hidden="1" customHeight="1" x14ac:dyDescent="0.3">
      <c r="A7736" s="2" t="s">
        <v>7762</v>
      </c>
      <c r="B7736" s="2" t="str">
        <f>RIGHT(DmartSalesData[[#This Row],[order_id]],6)</f>
        <v>107729</v>
      </c>
      <c r="C7736" s="2" t="s">
        <v>13</v>
      </c>
      <c r="D7736" s="2" t="s">
        <v>14</v>
      </c>
      <c r="E7736" s="2">
        <v>4837.66</v>
      </c>
      <c r="F7736" s="2">
        <v>0.37</v>
      </c>
      <c r="G7736" s="2">
        <f t="shared" si="240"/>
        <v>1789.9341999999999</v>
      </c>
      <c r="H7736" s="2">
        <f t="shared" si="241"/>
        <v>3047.7258000000002</v>
      </c>
      <c r="I7736" s="2">
        <v>1</v>
      </c>
      <c r="J7736" s="3">
        <v>45394</v>
      </c>
      <c r="K7736" s="3">
        <v>45395</v>
      </c>
      <c r="L7736" s="2" t="s">
        <v>21</v>
      </c>
      <c r="M7736" s="2" t="s">
        <v>16</v>
      </c>
      <c r="N7736" s="2">
        <v>642.91</v>
      </c>
      <c r="O7736" s="2" t="s">
        <v>34</v>
      </c>
      <c r="P7736" s="2" t="s">
        <v>34</v>
      </c>
    </row>
    <row r="7737" spans="1:16" ht="14.25" hidden="1" customHeight="1" x14ac:dyDescent="0.3">
      <c r="A7737" s="2" t="s">
        <v>7768</v>
      </c>
      <c r="B7737" s="2" t="str">
        <f>RIGHT(DmartSalesData[[#This Row],[order_id]],6)</f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2" t="s">
        <v>34</v>
      </c>
    </row>
    <row r="7738" spans="1:16" ht="14.25" hidden="1" customHeight="1" x14ac:dyDescent="0.3">
      <c r="A7738" s="2" t="s">
        <v>7766</v>
      </c>
      <c r="B7738" s="2" t="str">
        <f>RIGHT(DmartSalesData[[#This Row],[order_id]],6)</f>
        <v>107733</v>
      </c>
      <c r="C7738" s="2" t="s">
        <v>41</v>
      </c>
      <c r="D7738" s="2" t="s">
        <v>26</v>
      </c>
      <c r="E7738" s="2">
        <v>3641.78</v>
      </c>
      <c r="F7738" s="2">
        <v>0.44</v>
      </c>
      <c r="G7738" s="2">
        <f t="shared" si="240"/>
        <v>1602.3832</v>
      </c>
      <c r="H7738" s="2">
        <f t="shared" si="241"/>
        <v>2039.3968000000002</v>
      </c>
      <c r="I7738" s="2">
        <v>5</v>
      </c>
      <c r="J7738" s="3">
        <v>45278</v>
      </c>
      <c r="K7738" s="3">
        <v>45284</v>
      </c>
      <c r="L7738" s="2" t="s">
        <v>31</v>
      </c>
      <c r="M7738" s="2" t="s">
        <v>22</v>
      </c>
      <c r="N7738" s="2">
        <v>452.03</v>
      </c>
      <c r="O7738" s="2" t="s">
        <v>39</v>
      </c>
      <c r="P7738" s="2" t="s">
        <v>39</v>
      </c>
    </row>
    <row r="7739" spans="1:16" ht="14.25" hidden="1" customHeight="1" x14ac:dyDescent="0.3">
      <c r="A7739" s="2" t="s">
        <v>7770</v>
      </c>
      <c r="B7739" s="2" t="str">
        <f>RIGHT(DmartSalesData[[#This Row],[order_id]],6)</f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2" t="s">
        <v>34</v>
      </c>
    </row>
    <row r="7740" spans="1:16" ht="14.25" hidden="1" customHeight="1" x14ac:dyDescent="0.3">
      <c r="A7740" s="2" t="s">
        <v>7771</v>
      </c>
      <c r="B7740" s="2" t="str">
        <f>RIGHT(DmartSalesData[[#This Row],[order_id]],6)</f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2" t="s">
        <v>34</v>
      </c>
    </row>
    <row r="7741" spans="1:16" ht="14.25" hidden="1" customHeight="1" x14ac:dyDescent="0.3">
      <c r="A7741" s="2" t="s">
        <v>7772</v>
      </c>
      <c r="B7741" s="2" t="str">
        <f>RIGHT(DmartSalesData[[#This Row],[order_id]],6)</f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ref="G7741:G7804" si="242">E7741*F7741</f>
        <v>422.34460000000007</v>
      </c>
      <c r="H7741" s="2">
        <f t="shared" ref="H7741:H7804" si="243">E7741-G7741</f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2" t="s">
        <v>39</v>
      </c>
    </row>
    <row r="7742" spans="1:16" ht="14.25" hidden="1" customHeight="1" x14ac:dyDescent="0.3">
      <c r="A7742" s="2" t="s">
        <v>7773</v>
      </c>
      <c r="B7742" s="2" t="str">
        <f>RIGHT(DmartSalesData[[#This Row],[order_id]],6)</f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2"/>
        <v>340.90100000000007</v>
      </c>
      <c r="H7742" s="2">
        <f t="shared" si="243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2" t="s">
        <v>17</v>
      </c>
    </row>
    <row r="7743" spans="1:16" ht="14.25" hidden="1" customHeight="1" x14ac:dyDescent="0.3">
      <c r="A7743" s="2" t="s">
        <v>7774</v>
      </c>
      <c r="B7743" s="2" t="str">
        <f>RIGHT(DmartSalesData[[#This Row],[order_id]],6)</f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2"/>
        <v>132.14610000000002</v>
      </c>
      <c r="H7743" s="2">
        <f t="shared" si="243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2" t="s">
        <v>28</v>
      </c>
    </row>
    <row r="7744" spans="1:16" ht="14.25" hidden="1" customHeight="1" x14ac:dyDescent="0.3">
      <c r="A7744" s="2" t="s">
        <v>7767</v>
      </c>
      <c r="B7744" s="2" t="str">
        <f>RIGHT(DmartSalesData[[#This Row],[order_id]],6)</f>
        <v>107734</v>
      </c>
      <c r="C7744" s="2" t="s">
        <v>41</v>
      </c>
      <c r="D7744" s="2" t="s">
        <v>33</v>
      </c>
      <c r="E7744" s="2">
        <v>4851.92</v>
      </c>
      <c r="F7744" s="2">
        <v>0.32</v>
      </c>
      <c r="G7744" s="2">
        <f t="shared" si="242"/>
        <v>1552.6144000000002</v>
      </c>
      <c r="H7744" s="2">
        <f t="shared" si="243"/>
        <v>3299.3055999999997</v>
      </c>
      <c r="I7744" s="2">
        <v>5</v>
      </c>
      <c r="J7744" s="3">
        <v>45538</v>
      </c>
      <c r="K7744" s="3">
        <v>45542</v>
      </c>
      <c r="L7744" s="2" t="s">
        <v>31</v>
      </c>
      <c r="M7744" s="2" t="s">
        <v>27</v>
      </c>
      <c r="N7744" s="2">
        <v>601.85</v>
      </c>
      <c r="O7744" s="2" t="s">
        <v>34</v>
      </c>
      <c r="P7744" s="2" t="s">
        <v>34</v>
      </c>
    </row>
    <row r="7745" spans="1:16" ht="14.25" hidden="1" customHeight="1" x14ac:dyDescent="0.3">
      <c r="A7745" s="2" t="s">
        <v>7769</v>
      </c>
      <c r="B7745" s="2" t="str">
        <f>RIGHT(DmartSalesData[[#This Row],[order_id]],6)</f>
        <v>107736</v>
      </c>
      <c r="C7745" s="2" t="s">
        <v>41</v>
      </c>
      <c r="D7745" s="2" t="s">
        <v>33</v>
      </c>
      <c r="E7745" s="2">
        <v>2570.89</v>
      </c>
      <c r="F7745" s="2">
        <v>0.47</v>
      </c>
      <c r="G7745" s="2">
        <f t="shared" si="242"/>
        <v>1208.3182999999999</v>
      </c>
      <c r="H7745" s="2">
        <f t="shared" si="243"/>
        <v>1362.5717</v>
      </c>
      <c r="I7745" s="2">
        <v>6</v>
      </c>
      <c r="J7745" s="3">
        <v>45066</v>
      </c>
      <c r="K7745" s="3">
        <v>45071</v>
      </c>
      <c r="L7745" s="2" t="s">
        <v>31</v>
      </c>
      <c r="M7745" s="2" t="s">
        <v>22</v>
      </c>
      <c r="N7745" s="2">
        <v>248.55</v>
      </c>
      <c r="O7745" s="2" t="s">
        <v>39</v>
      </c>
      <c r="P7745" s="2" t="s">
        <v>39</v>
      </c>
    </row>
    <row r="7746" spans="1:16" ht="14.25" hidden="1" customHeight="1" x14ac:dyDescent="0.3">
      <c r="A7746" s="2" t="s">
        <v>7777</v>
      </c>
      <c r="B7746" s="2" t="str">
        <f>RIGHT(DmartSalesData[[#This Row],[order_id]],6)</f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2"/>
        <v>905.33519999999999</v>
      </c>
      <c r="H7746" s="2">
        <f t="shared" si="243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2" t="s">
        <v>17</v>
      </c>
    </row>
    <row r="7747" spans="1:16" ht="14.25" hidden="1" customHeight="1" x14ac:dyDescent="0.3">
      <c r="A7747" s="2" t="s">
        <v>7775</v>
      </c>
      <c r="B7747" s="2" t="str">
        <f>RIGHT(DmartSalesData[[#This Row],[order_id]],6)</f>
        <v>107742</v>
      </c>
      <c r="C7747" s="2" t="s">
        <v>19</v>
      </c>
      <c r="D7747" s="2" t="s">
        <v>36</v>
      </c>
      <c r="E7747" s="2">
        <v>4642.66</v>
      </c>
      <c r="F7747" s="2">
        <v>0.38</v>
      </c>
      <c r="G7747" s="2">
        <f t="shared" si="242"/>
        <v>1764.2108000000001</v>
      </c>
      <c r="H7747" s="2">
        <f t="shared" si="243"/>
        <v>2878.4492</v>
      </c>
      <c r="I7747" s="2">
        <v>4</v>
      </c>
      <c r="J7747" s="3">
        <v>45644</v>
      </c>
      <c r="K7747" s="3">
        <v>45649</v>
      </c>
      <c r="L7747" s="2" t="s">
        <v>15</v>
      </c>
      <c r="M7747" s="2" t="s">
        <v>22</v>
      </c>
      <c r="N7747" s="2">
        <v>1333.58</v>
      </c>
      <c r="O7747" s="2" t="s">
        <v>34</v>
      </c>
      <c r="P7747" s="2" t="s">
        <v>34</v>
      </c>
    </row>
    <row r="7748" spans="1:16" ht="14.25" hidden="1" customHeight="1" x14ac:dyDescent="0.3">
      <c r="A7748" s="2" t="s">
        <v>7779</v>
      </c>
      <c r="B7748" s="2" t="str">
        <f>RIGHT(DmartSalesData[[#This Row],[order_id]],6)</f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2" t="s">
        <v>28</v>
      </c>
    </row>
    <row r="7749" spans="1:16" ht="14.25" hidden="1" customHeight="1" x14ac:dyDescent="0.3">
      <c r="A7749" s="2" t="s">
        <v>7780</v>
      </c>
      <c r="B7749" s="2" t="str">
        <f>RIGHT(DmartSalesData[[#This Row],[order_id]],6)</f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2" t="s">
        <v>34</v>
      </c>
    </row>
    <row r="7750" spans="1:16" ht="14.25" hidden="1" customHeight="1" x14ac:dyDescent="0.3">
      <c r="A7750" s="2" t="s">
        <v>7781</v>
      </c>
      <c r="B7750" s="2" t="str">
        <f>RIGHT(DmartSalesData[[#This Row],[order_id]],6)</f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2" t="s">
        <v>28</v>
      </c>
    </row>
    <row r="7751" spans="1:16" ht="14.25" hidden="1" customHeight="1" x14ac:dyDescent="0.3">
      <c r="A7751" s="2" t="s">
        <v>7782</v>
      </c>
      <c r="B7751" s="2" t="str">
        <f>RIGHT(DmartSalesData[[#This Row],[order_id]],6)</f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2" t="s">
        <v>17</v>
      </c>
    </row>
    <row r="7752" spans="1:16" ht="14.25" hidden="1" customHeight="1" x14ac:dyDescent="0.3">
      <c r="A7752" s="2" t="s">
        <v>7783</v>
      </c>
      <c r="B7752" s="2" t="str">
        <f>RIGHT(DmartSalesData[[#This Row],[order_id]],6)</f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2" t="s">
        <v>17</v>
      </c>
    </row>
    <row r="7753" spans="1:16" ht="14.25" hidden="1" customHeight="1" x14ac:dyDescent="0.3">
      <c r="A7753" s="2" t="s">
        <v>7784</v>
      </c>
      <c r="B7753" s="2" t="str">
        <f>RIGHT(DmartSalesData[[#This Row],[order_id]],6)</f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2" t="s">
        <v>34</v>
      </c>
    </row>
    <row r="7754" spans="1:16" ht="14.25" hidden="1" customHeight="1" x14ac:dyDescent="0.3">
      <c r="A7754" s="2" t="s">
        <v>7785</v>
      </c>
      <c r="B7754" s="2" t="str">
        <f>RIGHT(DmartSalesData[[#This Row],[order_id]],6)</f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2" t="s">
        <v>23</v>
      </c>
    </row>
    <row r="7755" spans="1:16" ht="14.25" hidden="1" customHeight="1" x14ac:dyDescent="0.3">
      <c r="A7755" s="2" t="s">
        <v>7786</v>
      </c>
      <c r="B7755" s="2" t="str">
        <f>RIGHT(DmartSalesData[[#This Row],[order_id]],6)</f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2" t="s">
        <v>39</v>
      </c>
    </row>
    <row r="7756" spans="1:16" ht="14.25" hidden="1" customHeight="1" x14ac:dyDescent="0.3">
      <c r="A7756" s="2" t="s">
        <v>7787</v>
      </c>
      <c r="B7756" s="2" t="str">
        <f>RIGHT(DmartSalesData[[#This Row],[order_id]],6)</f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2" t="s">
        <v>48</v>
      </c>
    </row>
    <row r="7757" spans="1:16" ht="14.25" hidden="1" customHeight="1" x14ac:dyDescent="0.3">
      <c r="A7757" s="2" t="s">
        <v>7788</v>
      </c>
      <c r="B7757" s="2" t="str">
        <f>RIGHT(DmartSalesData[[#This Row],[order_id]],6)</f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2" t="s">
        <v>17</v>
      </c>
    </row>
    <row r="7758" spans="1:16" ht="14.25" hidden="1" customHeight="1" x14ac:dyDescent="0.3">
      <c r="A7758" s="2" t="s">
        <v>7789</v>
      </c>
      <c r="B7758" s="2" t="str">
        <f>RIGHT(DmartSalesData[[#This Row],[order_id]],6)</f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2" t="s">
        <v>34</v>
      </c>
    </row>
    <row r="7759" spans="1:16" ht="14.25" hidden="1" customHeight="1" x14ac:dyDescent="0.3">
      <c r="A7759" s="2" t="s">
        <v>7790</v>
      </c>
      <c r="B7759" s="2" t="str">
        <f>RIGHT(DmartSalesData[[#This Row],[order_id]],6)</f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2" t="s">
        <v>39</v>
      </c>
    </row>
    <row r="7760" spans="1:16" ht="14.25" hidden="1" customHeight="1" x14ac:dyDescent="0.3">
      <c r="A7760" s="2" t="s">
        <v>7791</v>
      </c>
      <c r="B7760" s="2" t="str">
        <f>RIGHT(DmartSalesData[[#This Row],[order_id]],6)</f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2" t="s">
        <v>23</v>
      </c>
    </row>
    <row r="7761" spans="1:16" ht="14.25" hidden="1" customHeight="1" x14ac:dyDescent="0.3">
      <c r="A7761" s="2" t="s">
        <v>7792</v>
      </c>
      <c r="B7761" s="2" t="str">
        <f>RIGHT(DmartSalesData[[#This Row],[order_id]],6)</f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2" t="s">
        <v>28</v>
      </c>
    </row>
    <row r="7762" spans="1:16" ht="14.25" hidden="1" customHeight="1" x14ac:dyDescent="0.3">
      <c r="A7762" s="2" t="s">
        <v>7793</v>
      </c>
      <c r="B7762" s="2" t="str">
        <f>RIGHT(DmartSalesData[[#This Row],[order_id]],6)</f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2" t="s">
        <v>28</v>
      </c>
    </row>
    <row r="7763" spans="1:16" ht="14.25" hidden="1" customHeight="1" x14ac:dyDescent="0.3">
      <c r="A7763" s="2" t="s">
        <v>7794</v>
      </c>
      <c r="B7763" s="2" t="str">
        <f>RIGHT(DmartSalesData[[#This Row],[order_id]],6)</f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2" t="s">
        <v>28</v>
      </c>
    </row>
    <row r="7764" spans="1:16" ht="14.25" hidden="1" customHeight="1" x14ac:dyDescent="0.3">
      <c r="A7764" s="2" t="s">
        <v>7776</v>
      </c>
      <c r="B7764" s="2" t="str">
        <f>RIGHT(DmartSalesData[[#This Row],[order_id]],6)</f>
        <v>107743</v>
      </c>
      <c r="C7764" s="2" t="s">
        <v>19</v>
      </c>
      <c r="D7764" s="2" t="s">
        <v>14</v>
      </c>
      <c r="E7764" s="2">
        <v>2992.87</v>
      </c>
      <c r="F7764" s="2">
        <v>0.43</v>
      </c>
      <c r="G7764" s="2">
        <f t="shared" si="242"/>
        <v>1286.9340999999999</v>
      </c>
      <c r="H7764" s="2">
        <f t="shared" si="243"/>
        <v>1705.9358999999999</v>
      </c>
      <c r="I7764" s="2">
        <v>1</v>
      </c>
      <c r="J7764" s="3">
        <v>45398</v>
      </c>
      <c r="K7764" s="3">
        <v>45405</v>
      </c>
      <c r="L7764" s="2" t="s">
        <v>15</v>
      </c>
      <c r="M7764" s="2" t="s">
        <v>27</v>
      </c>
      <c r="N7764" s="2">
        <v>884.6</v>
      </c>
      <c r="O7764" s="2" t="s">
        <v>34</v>
      </c>
      <c r="P7764" s="2" t="s">
        <v>34</v>
      </c>
    </row>
    <row r="7765" spans="1:16" ht="14.25" hidden="1" customHeight="1" x14ac:dyDescent="0.3">
      <c r="A7765" s="2" t="s">
        <v>7778</v>
      </c>
      <c r="B7765" s="2" t="str">
        <f>RIGHT(DmartSalesData[[#This Row],[order_id]],6)</f>
        <v>107745</v>
      </c>
      <c r="C7765" s="2" t="s">
        <v>19</v>
      </c>
      <c r="D7765" s="2" t="s">
        <v>33</v>
      </c>
      <c r="E7765" s="2">
        <v>4486.68</v>
      </c>
      <c r="F7765" s="2">
        <v>0.26</v>
      </c>
      <c r="G7765" s="2">
        <f t="shared" si="242"/>
        <v>1166.5368000000001</v>
      </c>
      <c r="H7765" s="2">
        <f t="shared" si="243"/>
        <v>3320.1432000000004</v>
      </c>
      <c r="I7765" s="2">
        <v>2</v>
      </c>
      <c r="J7765" s="3">
        <v>45489</v>
      </c>
      <c r="K7765" s="3">
        <v>45490</v>
      </c>
      <c r="L7765" s="2" t="s">
        <v>31</v>
      </c>
      <c r="M7765" s="2" t="s">
        <v>27</v>
      </c>
      <c r="N7765" s="2">
        <v>578.94000000000005</v>
      </c>
      <c r="O7765" s="2" t="s">
        <v>17</v>
      </c>
      <c r="P7765" s="2" t="s">
        <v>17</v>
      </c>
    </row>
    <row r="7766" spans="1:16" ht="14.25" hidden="1" customHeight="1" x14ac:dyDescent="0.3">
      <c r="A7766" s="2" t="s">
        <v>7797</v>
      </c>
      <c r="B7766" s="2" t="str">
        <f>RIGHT(DmartSalesData[[#This Row],[order_id]],6)</f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2" t="s">
        <v>39</v>
      </c>
    </row>
    <row r="7767" spans="1:16" ht="14.25" hidden="1" customHeight="1" x14ac:dyDescent="0.3">
      <c r="A7767" s="2" t="s">
        <v>7798</v>
      </c>
      <c r="B7767" s="2" t="str">
        <f>RIGHT(DmartSalesData[[#This Row],[order_id]],6)</f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2" t="s">
        <v>39</v>
      </c>
    </row>
    <row r="7768" spans="1:16" ht="14.25" hidden="1" customHeight="1" x14ac:dyDescent="0.3">
      <c r="A7768" s="2" t="s">
        <v>7795</v>
      </c>
      <c r="B7768" s="2" t="str">
        <f>RIGHT(DmartSalesData[[#This Row],[order_id]],6)</f>
        <v>107762</v>
      </c>
      <c r="C7768" s="2" t="s">
        <v>13</v>
      </c>
      <c r="D7768" s="2" t="s">
        <v>33</v>
      </c>
      <c r="E7768" s="2">
        <v>2973.89</v>
      </c>
      <c r="F7768" s="2">
        <v>0.34</v>
      </c>
      <c r="G7768" s="2">
        <f t="shared" si="242"/>
        <v>1011.1226</v>
      </c>
      <c r="H7768" s="2">
        <f t="shared" si="243"/>
        <v>1962.7673999999997</v>
      </c>
      <c r="I7768" s="2">
        <v>2</v>
      </c>
      <c r="J7768" s="3">
        <v>45425</v>
      </c>
      <c r="K7768" s="3">
        <v>45426</v>
      </c>
      <c r="L7768" s="2" t="s">
        <v>21</v>
      </c>
      <c r="M7768" s="2" t="s">
        <v>22</v>
      </c>
      <c r="N7768" s="2">
        <v>664.73</v>
      </c>
      <c r="O7768" s="2" t="s">
        <v>39</v>
      </c>
      <c r="P7768" s="2" t="s">
        <v>39</v>
      </c>
    </row>
    <row r="7769" spans="1:16" ht="14.25" hidden="1" customHeight="1" x14ac:dyDescent="0.3">
      <c r="A7769" s="2" t="s">
        <v>7800</v>
      </c>
      <c r="B7769" s="2" t="str">
        <f>RIGHT(DmartSalesData[[#This Row],[order_id]],6)</f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2" t="s">
        <v>23</v>
      </c>
    </row>
    <row r="7770" spans="1:16" ht="14.25" hidden="1" customHeight="1" x14ac:dyDescent="0.3">
      <c r="A7770" s="2" t="s">
        <v>7801</v>
      </c>
      <c r="B7770" s="2" t="str">
        <f>RIGHT(DmartSalesData[[#This Row],[order_id]],6)</f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2" t="s">
        <v>34</v>
      </c>
    </row>
    <row r="7771" spans="1:16" ht="14.25" hidden="1" customHeight="1" x14ac:dyDescent="0.3">
      <c r="A7771" s="2" t="s">
        <v>7802</v>
      </c>
      <c r="B7771" s="2" t="str">
        <f>RIGHT(DmartSalesData[[#This Row],[order_id]],6)</f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2" t="s">
        <v>39</v>
      </c>
    </row>
    <row r="7772" spans="1:16" ht="14.25" hidden="1" customHeight="1" x14ac:dyDescent="0.3">
      <c r="A7772" s="2" t="s">
        <v>7803</v>
      </c>
      <c r="B7772" s="2" t="str">
        <f>RIGHT(DmartSalesData[[#This Row],[order_id]],6)</f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2" t="s">
        <v>28</v>
      </c>
    </row>
    <row r="7773" spans="1:16" ht="14.25" hidden="1" customHeight="1" x14ac:dyDescent="0.3">
      <c r="A7773" s="2" t="s">
        <v>7804</v>
      </c>
      <c r="B7773" s="2" t="str">
        <f>RIGHT(DmartSalesData[[#This Row],[order_id]],6)</f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2" t="s">
        <v>17</v>
      </c>
    </row>
    <row r="7774" spans="1:16" ht="14.25" hidden="1" customHeight="1" x14ac:dyDescent="0.3">
      <c r="A7774" s="2" t="s">
        <v>7796</v>
      </c>
      <c r="B7774" s="2" t="str">
        <f>RIGHT(DmartSalesData[[#This Row],[order_id]],6)</f>
        <v>107763</v>
      </c>
      <c r="C7774" s="2" t="s">
        <v>13</v>
      </c>
      <c r="D7774" s="2" t="s">
        <v>20</v>
      </c>
      <c r="E7774" s="2">
        <v>4009.43</v>
      </c>
      <c r="F7774" s="2">
        <v>0.43</v>
      </c>
      <c r="G7774" s="2">
        <f t="shared" si="242"/>
        <v>1724.0548999999999</v>
      </c>
      <c r="H7774" s="2">
        <f t="shared" si="243"/>
        <v>2285.3751000000002</v>
      </c>
      <c r="I7774" s="2">
        <v>1</v>
      </c>
      <c r="J7774" s="3">
        <v>45348</v>
      </c>
      <c r="K7774" s="3">
        <v>45353</v>
      </c>
      <c r="L7774" s="2" t="s">
        <v>15</v>
      </c>
      <c r="M7774" s="2" t="s">
        <v>16</v>
      </c>
      <c r="N7774" s="2">
        <v>430.28</v>
      </c>
      <c r="O7774" s="2" t="s">
        <v>48</v>
      </c>
      <c r="P7774" s="2" t="s">
        <v>48</v>
      </c>
    </row>
    <row r="7775" spans="1:16" ht="14.25" hidden="1" customHeight="1" x14ac:dyDescent="0.3">
      <c r="A7775" s="2" t="s">
        <v>7799</v>
      </c>
      <c r="B7775" s="2" t="str">
        <f>RIGHT(DmartSalesData[[#This Row],[order_id]],6)</f>
        <v>107766</v>
      </c>
      <c r="C7775" s="2" t="s">
        <v>25</v>
      </c>
      <c r="D7775" s="2" t="s">
        <v>36</v>
      </c>
      <c r="E7775" s="2">
        <v>3937.21</v>
      </c>
      <c r="F7775" s="2">
        <v>0.27</v>
      </c>
      <c r="G7775" s="2">
        <f t="shared" si="242"/>
        <v>1063.0467000000001</v>
      </c>
      <c r="H7775" s="2">
        <f t="shared" si="243"/>
        <v>2874.1633000000002</v>
      </c>
      <c r="I7775" s="2">
        <v>1</v>
      </c>
      <c r="J7775" s="3">
        <v>45107</v>
      </c>
      <c r="K7775" s="3">
        <v>45111</v>
      </c>
      <c r="L7775" s="2" t="s">
        <v>15</v>
      </c>
      <c r="M7775" s="2" t="s">
        <v>27</v>
      </c>
      <c r="N7775" s="2">
        <v>1169.52</v>
      </c>
      <c r="O7775" s="2" t="s">
        <v>17</v>
      </c>
      <c r="P7775" s="2" t="s">
        <v>17</v>
      </c>
    </row>
    <row r="7776" spans="1:16" ht="14.25" hidden="1" customHeight="1" x14ac:dyDescent="0.3">
      <c r="A7776" s="2" t="s">
        <v>7805</v>
      </c>
      <c r="B7776" s="2" t="str">
        <f>RIGHT(DmartSalesData[[#This Row],[order_id]],6)</f>
        <v>107772</v>
      </c>
      <c r="C7776" s="2" t="s">
        <v>13</v>
      </c>
      <c r="D7776" s="2" t="s">
        <v>36</v>
      </c>
      <c r="E7776" s="2">
        <v>4735.1400000000003</v>
      </c>
      <c r="F7776" s="2">
        <v>0.5</v>
      </c>
      <c r="G7776" s="2">
        <f t="shared" si="242"/>
        <v>2367.5700000000002</v>
      </c>
      <c r="H7776" s="2">
        <f t="shared" si="243"/>
        <v>2367.5700000000002</v>
      </c>
      <c r="I7776" s="2">
        <v>5</v>
      </c>
      <c r="J7776" s="3">
        <v>45084</v>
      </c>
      <c r="K7776" s="3">
        <v>45091</v>
      </c>
      <c r="L7776" s="2" t="s">
        <v>15</v>
      </c>
      <c r="M7776" s="2" t="s">
        <v>22</v>
      </c>
      <c r="N7776" s="2">
        <v>493.82</v>
      </c>
      <c r="O7776" s="2" t="s">
        <v>28</v>
      </c>
      <c r="P7776" s="2" t="s">
        <v>28</v>
      </c>
    </row>
    <row r="7777" spans="1:16" ht="14.25" hidden="1" customHeight="1" x14ac:dyDescent="0.3">
      <c r="A7777" s="2" t="s">
        <v>7808</v>
      </c>
      <c r="B7777" s="2" t="str">
        <f>RIGHT(DmartSalesData[[#This Row],[order_id]],6)</f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2" t="s">
        <v>34</v>
      </c>
    </row>
    <row r="7778" spans="1:16" ht="14.25" hidden="1" customHeight="1" x14ac:dyDescent="0.3">
      <c r="A7778" s="2" t="s">
        <v>7809</v>
      </c>
      <c r="B7778" s="2" t="str">
        <f>RIGHT(DmartSalesData[[#This Row],[order_id]],6)</f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2" t="s">
        <v>39</v>
      </c>
    </row>
    <row r="7779" spans="1:16" ht="14.25" hidden="1" customHeight="1" x14ac:dyDescent="0.3">
      <c r="A7779" s="2" t="s">
        <v>7810</v>
      </c>
      <c r="B7779" s="2" t="str">
        <f>RIGHT(DmartSalesData[[#This Row],[order_id]],6)</f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2" t="s">
        <v>17</v>
      </c>
    </row>
    <row r="7780" spans="1:16" ht="14.25" hidden="1" customHeight="1" x14ac:dyDescent="0.3">
      <c r="A7780" s="2" t="s">
        <v>7811</v>
      </c>
      <c r="B7780" s="2" t="str">
        <f>RIGHT(DmartSalesData[[#This Row],[order_id]],6)</f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2" t="s">
        <v>34</v>
      </c>
    </row>
    <row r="7781" spans="1:16" ht="14.25" hidden="1" customHeight="1" x14ac:dyDescent="0.3">
      <c r="A7781" s="2" t="s">
        <v>7806</v>
      </c>
      <c r="B7781" s="2" t="str">
        <f>RIGHT(DmartSalesData[[#This Row],[order_id]],6)</f>
        <v>107773</v>
      </c>
      <c r="C7781" s="2" t="s">
        <v>13</v>
      </c>
      <c r="D7781" s="2" t="s">
        <v>20</v>
      </c>
      <c r="E7781" s="2">
        <v>2659.11</v>
      </c>
      <c r="F7781" s="2">
        <v>0.43</v>
      </c>
      <c r="G7781" s="2">
        <f t="shared" si="242"/>
        <v>1143.4173000000001</v>
      </c>
      <c r="H7781" s="2">
        <f t="shared" si="243"/>
        <v>1515.6927000000001</v>
      </c>
      <c r="I7781" s="2">
        <v>3</v>
      </c>
      <c r="J7781" s="3">
        <v>45439</v>
      </c>
      <c r="K7781" s="3">
        <v>45444</v>
      </c>
      <c r="L7781" s="2" t="s">
        <v>15</v>
      </c>
      <c r="M7781" s="2" t="s">
        <v>22</v>
      </c>
      <c r="N7781" s="2">
        <v>349.58</v>
      </c>
      <c r="O7781" s="2" t="s">
        <v>34</v>
      </c>
      <c r="P7781" s="2" t="s">
        <v>34</v>
      </c>
    </row>
    <row r="7782" spans="1:16" ht="14.25" hidden="1" customHeight="1" x14ac:dyDescent="0.3">
      <c r="A7782" s="2" t="s">
        <v>7813</v>
      </c>
      <c r="B7782" s="2" t="str">
        <f>RIGHT(DmartSalesData[[#This Row],[order_id]],6)</f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2" t="s">
        <v>28</v>
      </c>
    </row>
    <row r="7783" spans="1:16" ht="14.25" hidden="1" customHeight="1" x14ac:dyDescent="0.3">
      <c r="A7783" s="2" t="s">
        <v>7807</v>
      </c>
      <c r="B7783" s="2" t="str">
        <f>RIGHT(DmartSalesData[[#This Row],[order_id]],6)</f>
        <v>107774</v>
      </c>
      <c r="C7783" s="2" t="s">
        <v>41</v>
      </c>
      <c r="D7783" s="2" t="s">
        <v>36</v>
      </c>
      <c r="E7783" s="2">
        <v>3927.04</v>
      </c>
      <c r="F7783" s="2">
        <v>0.42</v>
      </c>
      <c r="G7783" s="2">
        <f t="shared" si="242"/>
        <v>1649.3568</v>
      </c>
      <c r="H7783" s="2">
        <f t="shared" si="243"/>
        <v>2277.6831999999999</v>
      </c>
      <c r="I7783" s="2">
        <v>7</v>
      </c>
      <c r="J7783" s="3">
        <v>44932</v>
      </c>
      <c r="K7783" s="3">
        <v>44933</v>
      </c>
      <c r="L7783" s="2" t="s">
        <v>31</v>
      </c>
      <c r="M7783" s="2" t="s">
        <v>27</v>
      </c>
      <c r="N7783" s="2">
        <v>885.88</v>
      </c>
      <c r="O7783" s="2" t="s">
        <v>17</v>
      </c>
      <c r="P7783" s="2" t="s">
        <v>17</v>
      </c>
    </row>
    <row r="7784" spans="1:16" ht="14.25" hidden="1" customHeight="1" x14ac:dyDescent="0.3">
      <c r="A7784" s="2" t="s">
        <v>7812</v>
      </c>
      <c r="B7784" s="2" t="str">
        <f>RIGHT(DmartSalesData[[#This Row],[order_id]],6)</f>
        <v>107779</v>
      </c>
      <c r="C7784" s="2" t="s">
        <v>41</v>
      </c>
      <c r="D7784" s="2" t="s">
        <v>14</v>
      </c>
      <c r="E7784" s="2">
        <v>4369.54</v>
      </c>
      <c r="F7784" s="2">
        <v>0.45</v>
      </c>
      <c r="G7784" s="2">
        <f t="shared" si="242"/>
        <v>1966.2930000000001</v>
      </c>
      <c r="H7784" s="2">
        <f t="shared" si="243"/>
        <v>2403.2469999999998</v>
      </c>
      <c r="I7784" s="2">
        <v>9</v>
      </c>
      <c r="J7784" s="3">
        <v>45133</v>
      </c>
      <c r="K7784" s="3">
        <v>45137</v>
      </c>
      <c r="L7784" s="2" t="s">
        <v>31</v>
      </c>
      <c r="M7784" s="2" t="s">
        <v>16</v>
      </c>
      <c r="N7784" s="2">
        <v>481.68</v>
      </c>
      <c r="O7784" s="2" t="s">
        <v>23</v>
      </c>
      <c r="P7784" s="2" t="s">
        <v>23</v>
      </c>
    </row>
    <row r="7785" spans="1:16" ht="14.25" hidden="1" customHeight="1" x14ac:dyDescent="0.3">
      <c r="A7785" s="2" t="s">
        <v>7816</v>
      </c>
      <c r="B7785" s="2" t="str">
        <f>RIGHT(DmartSalesData[[#This Row],[order_id]],6)</f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2" t="s">
        <v>17</v>
      </c>
    </row>
    <row r="7786" spans="1:16" ht="14.25" hidden="1" customHeight="1" x14ac:dyDescent="0.3">
      <c r="A7786" s="2" t="s">
        <v>7817</v>
      </c>
      <c r="B7786" s="2" t="str">
        <f>RIGHT(DmartSalesData[[#This Row],[order_id]],6)</f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2" t="s">
        <v>23</v>
      </c>
    </row>
    <row r="7787" spans="1:16" ht="14.25" hidden="1" customHeight="1" x14ac:dyDescent="0.3">
      <c r="A7787" s="2" t="s">
        <v>7818</v>
      </c>
      <c r="B7787" s="2" t="str">
        <f>RIGHT(DmartSalesData[[#This Row],[order_id]],6)</f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2" t="s">
        <v>39</v>
      </c>
    </row>
    <row r="7788" spans="1:16" ht="14.25" hidden="1" customHeight="1" x14ac:dyDescent="0.3">
      <c r="A7788" s="2" t="s">
        <v>7819</v>
      </c>
      <c r="B7788" s="2" t="str">
        <f>RIGHT(DmartSalesData[[#This Row],[order_id]],6)</f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2" t="s">
        <v>23</v>
      </c>
    </row>
    <row r="7789" spans="1:16" ht="14.25" hidden="1" customHeight="1" x14ac:dyDescent="0.3">
      <c r="A7789" s="2" t="s">
        <v>7820</v>
      </c>
      <c r="B7789" s="2" t="str">
        <f>RIGHT(DmartSalesData[[#This Row],[order_id]],6)</f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2" t="s">
        <v>17</v>
      </c>
    </row>
    <row r="7790" spans="1:16" ht="14.25" hidden="1" customHeight="1" x14ac:dyDescent="0.3">
      <c r="A7790" s="2" t="s">
        <v>7821</v>
      </c>
      <c r="B7790" s="2" t="str">
        <f>RIGHT(DmartSalesData[[#This Row],[order_id]],6)</f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2" t="s">
        <v>17</v>
      </c>
    </row>
    <row r="7791" spans="1:16" ht="14.25" hidden="1" customHeight="1" x14ac:dyDescent="0.3">
      <c r="A7791" s="2" t="s">
        <v>7822</v>
      </c>
      <c r="B7791" s="2" t="str">
        <f>RIGHT(DmartSalesData[[#This Row],[order_id]],6)</f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2" t="s">
        <v>48</v>
      </c>
    </row>
    <row r="7792" spans="1:16" ht="14.25" hidden="1" customHeight="1" x14ac:dyDescent="0.3">
      <c r="A7792" s="2" t="s">
        <v>7823</v>
      </c>
      <c r="B7792" s="2" t="str">
        <f>RIGHT(DmartSalesData[[#This Row],[order_id]],6)</f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2" t="s">
        <v>17</v>
      </c>
    </row>
    <row r="7793" spans="1:16" ht="14.25" hidden="1" customHeight="1" x14ac:dyDescent="0.3">
      <c r="A7793" s="2" t="s">
        <v>7824</v>
      </c>
      <c r="B7793" s="2" t="str">
        <f>RIGHT(DmartSalesData[[#This Row],[order_id]],6)</f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2" t="s">
        <v>34</v>
      </c>
    </row>
    <row r="7794" spans="1:16" ht="14.25" hidden="1" customHeight="1" x14ac:dyDescent="0.3">
      <c r="A7794" s="2" t="s">
        <v>7814</v>
      </c>
      <c r="B7794" s="2" t="str">
        <f>RIGHT(DmartSalesData[[#This Row],[order_id]],6)</f>
        <v>107781</v>
      </c>
      <c r="C7794" s="2" t="s">
        <v>41</v>
      </c>
      <c r="D7794" s="2" t="s">
        <v>26</v>
      </c>
      <c r="E7794" s="2">
        <v>4272.7700000000004</v>
      </c>
      <c r="F7794" s="2">
        <v>0.49</v>
      </c>
      <c r="G7794" s="2">
        <f t="shared" si="242"/>
        <v>2093.6573000000003</v>
      </c>
      <c r="H7794" s="2">
        <f t="shared" si="243"/>
        <v>2179.1127000000001</v>
      </c>
      <c r="I7794" s="2">
        <v>9</v>
      </c>
      <c r="J7794" s="3">
        <v>45182</v>
      </c>
      <c r="K7794" s="3">
        <v>45184</v>
      </c>
      <c r="L7794" s="2" t="s">
        <v>21</v>
      </c>
      <c r="M7794" s="2" t="s">
        <v>22</v>
      </c>
      <c r="N7794" s="2">
        <v>832.14</v>
      </c>
      <c r="O7794" s="2" t="s">
        <v>39</v>
      </c>
      <c r="P7794" s="2" t="s">
        <v>39</v>
      </c>
    </row>
    <row r="7795" spans="1:16" ht="14.25" hidden="1" customHeight="1" x14ac:dyDescent="0.3">
      <c r="A7795" s="2" t="s">
        <v>7826</v>
      </c>
      <c r="B7795" s="2" t="str">
        <f>RIGHT(DmartSalesData[[#This Row],[order_id]],6)</f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2" t="s">
        <v>34</v>
      </c>
    </row>
    <row r="7796" spans="1:16" ht="14.25" hidden="1" customHeight="1" x14ac:dyDescent="0.3">
      <c r="A7796" s="2" t="s">
        <v>7827</v>
      </c>
      <c r="B7796" s="2" t="str">
        <f>RIGHT(DmartSalesData[[#This Row],[order_id]],6)</f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2" t="s">
        <v>39</v>
      </c>
    </row>
    <row r="7797" spans="1:16" ht="14.25" hidden="1" customHeight="1" x14ac:dyDescent="0.3">
      <c r="A7797" s="2" t="s">
        <v>7828</v>
      </c>
      <c r="B7797" s="2" t="str">
        <f>RIGHT(DmartSalesData[[#This Row],[order_id]],6)</f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2" t="s">
        <v>48</v>
      </c>
    </row>
    <row r="7798" spans="1:16" ht="14.25" hidden="1" customHeight="1" x14ac:dyDescent="0.3">
      <c r="A7798" s="2" t="s">
        <v>7829</v>
      </c>
      <c r="B7798" s="2" t="str">
        <f>RIGHT(DmartSalesData[[#This Row],[order_id]],6)</f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2" t="s">
        <v>34</v>
      </c>
    </row>
    <row r="7799" spans="1:16" ht="14.25" hidden="1" customHeight="1" x14ac:dyDescent="0.3">
      <c r="A7799" s="2" t="s">
        <v>7830</v>
      </c>
      <c r="B7799" s="2" t="str">
        <f>RIGHT(DmartSalesData[[#This Row],[order_id]],6)</f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2" t="s">
        <v>28</v>
      </c>
    </row>
    <row r="7800" spans="1:16" ht="14.25" hidden="1" customHeight="1" x14ac:dyDescent="0.3">
      <c r="A7800" s="2" t="s">
        <v>7831</v>
      </c>
      <c r="B7800" s="2" t="str">
        <f>RIGHT(DmartSalesData[[#This Row],[order_id]],6)</f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2" t="s">
        <v>39</v>
      </c>
    </row>
    <row r="7801" spans="1:16" ht="14.25" hidden="1" customHeight="1" x14ac:dyDescent="0.3">
      <c r="A7801" s="2" t="s">
        <v>7832</v>
      </c>
      <c r="B7801" s="2" t="str">
        <f>RIGHT(DmartSalesData[[#This Row],[order_id]],6)</f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2" t="s">
        <v>48</v>
      </c>
    </row>
    <row r="7802" spans="1:16" ht="14.25" hidden="1" customHeight="1" x14ac:dyDescent="0.3">
      <c r="A7802" s="2" t="s">
        <v>7833</v>
      </c>
      <c r="B7802" s="2" t="str">
        <f>RIGHT(DmartSalesData[[#This Row],[order_id]],6)</f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2" t="s">
        <v>39</v>
      </c>
    </row>
    <row r="7803" spans="1:16" ht="14.25" hidden="1" customHeight="1" x14ac:dyDescent="0.3">
      <c r="A7803" s="2" t="s">
        <v>7834</v>
      </c>
      <c r="B7803" s="2" t="str">
        <f>RIGHT(DmartSalesData[[#This Row],[order_id]],6)</f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2" t="s">
        <v>48</v>
      </c>
    </row>
    <row r="7804" spans="1:16" ht="14.25" hidden="1" customHeight="1" x14ac:dyDescent="0.3">
      <c r="A7804" s="2" t="s">
        <v>7835</v>
      </c>
      <c r="B7804" s="2" t="str">
        <f>RIGHT(DmartSalesData[[#This Row],[order_id]],6)</f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2" t="s">
        <v>39</v>
      </c>
    </row>
    <row r="7805" spans="1:16" ht="14.25" hidden="1" customHeight="1" x14ac:dyDescent="0.3">
      <c r="A7805" s="2" t="s">
        <v>7836</v>
      </c>
      <c r="B7805" s="2" t="str">
        <f>RIGHT(DmartSalesData[[#This Row],[order_id]],6)</f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ref="G7805:G7868" si="244">E7805*F7805</f>
        <v>292.43279999999999</v>
      </c>
      <c r="H7805" s="2">
        <f t="shared" ref="H7805:H7868" si="245">E7805-G7805</f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2" t="s">
        <v>23</v>
      </c>
    </row>
    <row r="7806" spans="1:16" ht="14.25" hidden="1" customHeight="1" x14ac:dyDescent="0.3">
      <c r="A7806" s="2" t="s">
        <v>7815</v>
      </c>
      <c r="B7806" s="2" t="str">
        <f>RIGHT(DmartSalesData[[#This Row],[order_id]],6)</f>
        <v>107782</v>
      </c>
      <c r="C7806" s="2" t="s">
        <v>41</v>
      </c>
      <c r="D7806" s="2" t="s">
        <v>33</v>
      </c>
      <c r="E7806" s="2">
        <v>3886.95</v>
      </c>
      <c r="F7806" s="2">
        <v>0.3</v>
      </c>
      <c r="G7806" s="2">
        <f t="shared" si="244"/>
        <v>1166.0849999999998</v>
      </c>
      <c r="H7806" s="2">
        <f t="shared" si="245"/>
        <v>2720.8649999999998</v>
      </c>
      <c r="I7806" s="2">
        <v>7</v>
      </c>
      <c r="J7806" s="3">
        <v>45436</v>
      </c>
      <c r="K7806" s="3">
        <v>45437</v>
      </c>
      <c r="L7806" s="2" t="s">
        <v>31</v>
      </c>
      <c r="M7806" s="2" t="s">
        <v>22</v>
      </c>
      <c r="N7806" s="2">
        <v>799.33</v>
      </c>
      <c r="O7806" s="2" t="s">
        <v>23</v>
      </c>
      <c r="P7806" s="2" t="s">
        <v>23</v>
      </c>
    </row>
    <row r="7807" spans="1:16" ht="14.25" hidden="1" customHeight="1" x14ac:dyDescent="0.3">
      <c r="A7807" s="2" t="s">
        <v>7838</v>
      </c>
      <c r="B7807" s="2" t="str">
        <f>RIGHT(DmartSalesData[[#This Row],[order_id]],6)</f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4"/>
        <v>155.09520000000001</v>
      </c>
      <c r="H7807" s="2">
        <f t="shared" si="245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2" t="s">
        <v>34</v>
      </c>
    </row>
    <row r="7808" spans="1:16" ht="14.25" hidden="1" customHeight="1" x14ac:dyDescent="0.3">
      <c r="A7808" s="2" t="s">
        <v>7839</v>
      </c>
      <c r="B7808" s="2" t="str">
        <f>RIGHT(DmartSalesData[[#This Row],[order_id]],6)</f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4"/>
        <v>490.60500000000002</v>
      </c>
      <c r="H7808" s="2">
        <f t="shared" si="245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2" t="s">
        <v>34</v>
      </c>
    </row>
    <row r="7809" spans="1:16" ht="14.25" hidden="1" customHeight="1" x14ac:dyDescent="0.3">
      <c r="A7809" s="2" t="s">
        <v>7840</v>
      </c>
      <c r="B7809" s="2" t="str">
        <f>RIGHT(DmartSalesData[[#This Row],[order_id]],6)</f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4"/>
        <v>322.62150000000003</v>
      </c>
      <c r="H7809" s="2">
        <f t="shared" si="245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2" t="s">
        <v>34</v>
      </c>
    </row>
    <row r="7810" spans="1:16" ht="14.25" hidden="1" customHeight="1" x14ac:dyDescent="0.3">
      <c r="A7810" s="2" t="s">
        <v>7841</v>
      </c>
      <c r="B7810" s="2" t="str">
        <f>RIGHT(DmartSalesData[[#This Row],[order_id]],6)</f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4"/>
        <v>899.22839999999997</v>
      </c>
      <c r="H7810" s="2">
        <f t="shared" si="245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2" t="s">
        <v>28</v>
      </c>
    </row>
    <row r="7811" spans="1:16" ht="14.25" hidden="1" customHeight="1" x14ac:dyDescent="0.3">
      <c r="A7811" s="2" t="s">
        <v>7842</v>
      </c>
      <c r="B7811" s="2" t="str">
        <f>RIGHT(DmartSalesData[[#This Row],[order_id]],6)</f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si="244"/>
        <v>142.37010000000001</v>
      </c>
      <c r="H7811" s="2">
        <f t="shared" si="245"/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2" t="s">
        <v>23</v>
      </c>
    </row>
    <row r="7812" spans="1:16" ht="14.25" hidden="1" customHeight="1" x14ac:dyDescent="0.3">
      <c r="A7812" s="2" t="s">
        <v>7843</v>
      </c>
      <c r="B7812" s="2" t="str">
        <f>RIGHT(DmartSalesData[[#This Row],[order_id]],6)</f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2" t="s">
        <v>17</v>
      </c>
    </row>
    <row r="7813" spans="1:16" ht="14.25" hidden="1" customHeight="1" x14ac:dyDescent="0.3">
      <c r="A7813" s="2" t="s">
        <v>7825</v>
      </c>
      <c r="B7813" s="2" t="str">
        <f>RIGHT(DmartSalesData[[#This Row],[order_id]],6)</f>
        <v>107792</v>
      </c>
      <c r="C7813" s="2" t="s">
        <v>25</v>
      </c>
      <c r="D7813" s="2" t="s">
        <v>20</v>
      </c>
      <c r="E7813" s="2">
        <v>4584.6899999999996</v>
      </c>
      <c r="F7813" s="2">
        <v>0.23</v>
      </c>
      <c r="G7813" s="2">
        <f t="shared" si="244"/>
        <v>1054.4786999999999</v>
      </c>
      <c r="H7813" s="2">
        <f t="shared" si="245"/>
        <v>3530.2112999999999</v>
      </c>
      <c r="I7813" s="2">
        <v>5</v>
      </c>
      <c r="J7813" s="3">
        <v>45653</v>
      </c>
      <c r="K7813" s="3">
        <v>45655</v>
      </c>
      <c r="L7813" s="2" t="s">
        <v>21</v>
      </c>
      <c r="M7813" s="2" t="s">
        <v>22</v>
      </c>
      <c r="N7813" s="2">
        <v>1041.6300000000001</v>
      </c>
      <c r="O7813" s="2" t="s">
        <v>34</v>
      </c>
      <c r="P7813" s="2" t="s">
        <v>34</v>
      </c>
    </row>
    <row r="7814" spans="1:16" ht="14.25" hidden="1" customHeight="1" x14ac:dyDescent="0.3">
      <c r="A7814" s="2" t="s">
        <v>7845</v>
      </c>
      <c r="B7814" s="2" t="str">
        <f>RIGHT(DmartSalesData[[#This Row],[order_id]],6)</f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2" t="s">
        <v>48</v>
      </c>
    </row>
    <row r="7815" spans="1:16" ht="14.25" hidden="1" customHeight="1" x14ac:dyDescent="0.3">
      <c r="A7815" s="2" t="s">
        <v>7846</v>
      </c>
      <c r="B7815" s="2" t="str">
        <f>RIGHT(DmartSalesData[[#This Row],[order_id]],6)</f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2" t="s">
        <v>28</v>
      </c>
    </row>
    <row r="7816" spans="1:16" ht="14.25" hidden="1" customHeight="1" x14ac:dyDescent="0.3">
      <c r="A7816" s="2" t="s">
        <v>7847</v>
      </c>
      <c r="B7816" s="2" t="str">
        <f>RIGHT(DmartSalesData[[#This Row],[order_id]],6)</f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2" t="s">
        <v>48</v>
      </c>
    </row>
    <row r="7817" spans="1:16" ht="14.25" hidden="1" customHeight="1" x14ac:dyDescent="0.3">
      <c r="A7817" s="2" t="s">
        <v>7848</v>
      </c>
      <c r="B7817" s="2" t="str">
        <f>RIGHT(DmartSalesData[[#This Row],[order_id]],6)</f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2" t="s">
        <v>48</v>
      </c>
    </row>
    <row r="7818" spans="1:16" ht="14.25" hidden="1" customHeight="1" x14ac:dyDescent="0.3">
      <c r="A7818" s="2" t="s">
        <v>7849</v>
      </c>
      <c r="B7818" s="2" t="str">
        <f>RIGHT(DmartSalesData[[#This Row],[order_id]],6)</f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2" t="s">
        <v>28</v>
      </c>
    </row>
    <row r="7819" spans="1:16" ht="14.25" hidden="1" customHeight="1" x14ac:dyDescent="0.3">
      <c r="A7819" s="2" t="s">
        <v>7837</v>
      </c>
      <c r="B7819" s="2" t="str">
        <f>RIGHT(DmartSalesData[[#This Row],[order_id]],6)</f>
        <v>107804</v>
      </c>
      <c r="C7819" s="2" t="s">
        <v>13</v>
      </c>
      <c r="D7819" s="2" t="s">
        <v>14</v>
      </c>
      <c r="E7819" s="2">
        <v>4828.3999999999996</v>
      </c>
      <c r="F7819" s="2">
        <v>0.33</v>
      </c>
      <c r="G7819" s="2">
        <f t="shared" si="244"/>
        <v>1593.3719999999998</v>
      </c>
      <c r="H7819" s="2">
        <f t="shared" si="245"/>
        <v>3235.0279999999998</v>
      </c>
      <c r="I7819" s="2">
        <v>5</v>
      </c>
      <c r="J7819" s="3">
        <v>45636</v>
      </c>
      <c r="K7819" s="3">
        <v>45643</v>
      </c>
      <c r="L7819" s="2" t="s">
        <v>31</v>
      </c>
      <c r="M7819" s="2" t="s">
        <v>27</v>
      </c>
      <c r="N7819" s="2">
        <v>807.83</v>
      </c>
      <c r="O7819" s="2" t="s">
        <v>39</v>
      </c>
      <c r="P7819" s="2" t="s">
        <v>39</v>
      </c>
    </row>
    <row r="7820" spans="1:16" ht="14.25" hidden="1" customHeight="1" x14ac:dyDescent="0.3">
      <c r="A7820" s="2" t="s">
        <v>7844</v>
      </c>
      <c r="B7820" s="2" t="str">
        <f>RIGHT(DmartSalesData[[#This Row],[order_id]],6)</f>
        <v>107811</v>
      </c>
      <c r="C7820" s="2" t="s">
        <v>41</v>
      </c>
      <c r="D7820" s="2" t="s">
        <v>20</v>
      </c>
      <c r="E7820" s="2">
        <v>4838.33</v>
      </c>
      <c r="F7820" s="2">
        <v>0.43</v>
      </c>
      <c r="G7820" s="2">
        <f t="shared" si="244"/>
        <v>2080.4818999999998</v>
      </c>
      <c r="H7820" s="2">
        <f t="shared" si="245"/>
        <v>2757.8481000000002</v>
      </c>
      <c r="I7820" s="2">
        <v>7</v>
      </c>
      <c r="J7820" s="3">
        <v>45164</v>
      </c>
      <c r="K7820" s="3">
        <v>45169</v>
      </c>
      <c r="L7820" s="2" t="s">
        <v>31</v>
      </c>
      <c r="M7820" s="2" t="s">
        <v>16</v>
      </c>
      <c r="N7820" s="2">
        <v>448.49</v>
      </c>
      <c r="O7820" s="2" t="s">
        <v>17</v>
      </c>
      <c r="P7820" s="2" t="s">
        <v>17</v>
      </c>
    </row>
    <row r="7821" spans="1:16" ht="14.25" hidden="1" customHeight="1" x14ac:dyDescent="0.3">
      <c r="A7821" s="2" t="s">
        <v>7852</v>
      </c>
      <c r="B7821" s="2" t="str">
        <f>RIGHT(DmartSalesData[[#This Row],[order_id]],6)</f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2" t="s">
        <v>17</v>
      </c>
    </row>
    <row r="7822" spans="1:16" ht="14.25" hidden="1" customHeight="1" x14ac:dyDescent="0.3">
      <c r="A7822" s="2" t="s">
        <v>7853</v>
      </c>
      <c r="B7822" s="2" t="str">
        <f>RIGHT(DmartSalesData[[#This Row],[order_id]],6)</f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2" t="s">
        <v>23</v>
      </c>
    </row>
    <row r="7823" spans="1:16" ht="14.25" hidden="1" customHeight="1" x14ac:dyDescent="0.3">
      <c r="A7823" s="2" t="s">
        <v>7854</v>
      </c>
      <c r="B7823" s="2" t="str">
        <f>RIGHT(DmartSalesData[[#This Row],[order_id]],6)</f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2" t="s">
        <v>48</v>
      </c>
    </row>
    <row r="7824" spans="1:16" ht="14.25" hidden="1" customHeight="1" x14ac:dyDescent="0.3">
      <c r="A7824" s="2" t="s">
        <v>7855</v>
      </c>
      <c r="B7824" s="2" t="str">
        <f>RIGHT(DmartSalesData[[#This Row],[order_id]],6)</f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2" t="s">
        <v>17</v>
      </c>
    </row>
    <row r="7825" spans="1:16" ht="14.25" hidden="1" customHeight="1" x14ac:dyDescent="0.3">
      <c r="A7825" s="2" t="s">
        <v>7856</v>
      </c>
      <c r="B7825" s="2" t="str">
        <f>RIGHT(DmartSalesData[[#This Row],[order_id]],6)</f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2" t="s">
        <v>28</v>
      </c>
    </row>
    <row r="7826" spans="1:16" ht="14.25" hidden="1" customHeight="1" x14ac:dyDescent="0.3">
      <c r="A7826" s="2" t="s">
        <v>7857</v>
      </c>
      <c r="B7826" s="2" t="str">
        <f>RIGHT(DmartSalesData[[#This Row],[order_id]],6)</f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2" t="s">
        <v>23</v>
      </c>
    </row>
    <row r="7827" spans="1:16" ht="14.25" hidden="1" customHeight="1" x14ac:dyDescent="0.3">
      <c r="A7827" s="2" t="s">
        <v>7850</v>
      </c>
      <c r="B7827" s="2" t="str">
        <f>RIGHT(DmartSalesData[[#This Row],[order_id]],6)</f>
        <v>107817</v>
      </c>
      <c r="C7827" s="2" t="s">
        <v>41</v>
      </c>
      <c r="D7827" s="2" t="s">
        <v>20</v>
      </c>
      <c r="E7827" s="2">
        <v>3318.67</v>
      </c>
      <c r="F7827" s="2">
        <v>0.4</v>
      </c>
      <c r="G7827" s="2">
        <f t="shared" si="244"/>
        <v>1327.4680000000001</v>
      </c>
      <c r="H7827" s="2">
        <f t="shared" si="245"/>
        <v>1991.202</v>
      </c>
      <c r="I7827" s="2">
        <v>2</v>
      </c>
      <c r="J7827" s="3">
        <v>45366</v>
      </c>
      <c r="K7827" s="3">
        <v>45368</v>
      </c>
      <c r="L7827" s="2" t="s">
        <v>15</v>
      </c>
      <c r="M7827" s="2" t="s">
        <v>27</v>
      </c>
      <c r="N7827" s="2">
        <v>616.70000000000005</v>
      </c>
      <c r="O7827" s="2" t="s">
        <v>28</v>
      </c>
      <c r="P7827" s="2" t="s">
        <v>28</v>
      </c>
    </row>
    <row r="7828" spans="1:16" ht="14.25" hidden="1" customHeight="1" x14ac:dyDescent="0.3">
      <c r="A7828" s="2" t="s">
        <v>7859</v>
      </c>
      <c r="B7828" s="2" t="str">
        <f>RIGHT(DmartSalesData[[#This Row],[order_id]],6)</f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2" t="s">
        <v>39</v>
      </c>
    </row>
    <row r="7829" spans="1:16" ht="14.25" hidden="1" customHeight="1" x14ac:dyDescent="0.3">
      <c r="A7829" s="2" t="s">
        <v>7860</v>
      </c>
      <c r="B7829" s="2" t="str">
        <f>RIGHT(DmartSalesData[[#This Row],[order_id]],6)</f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2" t="s">
        <v>39</v>
      </c>
    </row>
    <row r="7830" spans="1:16" ht="14.25" hidden="1" customHeight="1" x14ac:dyDescent="0.3">
      <c r="A7830" s="2" t="s">
        <v>7861</v>
      </c>
      <c r="B7830" s="2" t="str">
        <f>RIGHT(DmartSalesData[[#This Row],[order_id]],6)</f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2" t="s">
        <v>17</v>
      </c>
    </row>
    <row r="7831" spans="1:16" ht="14.25" hidden="1" customHeight="1" x14ac:dyDescent="0.3">
      <c r="A7831" s="2" t="s">
        <v>7851</v>
      </c>
      <c r="B7831" s="2" t="str">
        <f>RIGHT(DmartSalesData[[#This Row],[order_id]],6)</f>
        <v>107818</v>
      </c>
      <c r="C7831" s="2" t="s">
        <v>19</v>
      </c>
      <c r="D7831" s="2" t="s">
        <v>33</v>
      </c>
      <c r="E7831" s="2">
        <v>3930.74</v>
      </c>
      <c r="F7831" s="2">
        <v>0.42</v>
      </c>
      <c r="G7831" s="2">
        <f t="shared" si="244"/>
        <v>1650.9107999999999</v>
      </c>
      <c r="H7831" s="2">
        <f t="shared" si="245"/>
        <v>2279.8292000000001</v>
      </c>
      <c r="I7831" s="2">
        <v>2</v>
      </c>
      <c r="J7831" s="3">
        <v>45207</v>
      </c>
      <c r="K7831" s="3">
        <v>45214</v>
      </c>
      <c r="L7831" s="2" t="s">
        <v>21</v>
      </c>
      <c r="M7831" s="2" t="s">
        <v>27</v>
      </c>
      <c r="N7831" s="2">
        <v>655.98</v>
      </c>
      <c r="O7831" s="2" t="s">
        <v>28</v>
      </c>
      <c r="P7831" s="2" t="s">
        <v>28</v>
      </c>
    </row>
    <row r="7832" spans="1:16" ht="14.25" hidden="1" customHeight="1" x14ac:dyDescent="0.3">
      <c r="A7832" s="2" t="s">
        <v>7858</v>
      </c>
      <c r="B7832" s="2" t="str">
        <f>RIGHT(DmartSalesData[[#This Row],[order_id]],6)</f>
        <v>107825</v>
      </c>
      <c r="C7832" s="2" t="s">
        <v>13</v>
      </c>
      <c r="D7832" s="2" t="s">
        <v>33</v>
      </c>
      <c r="E7832" s="2">
        <v>4150.01</v>
      </c>
      <c r="F7832" s="2">
        <v>0.31</v>
      </c>
      <c r="G7832" s="2">
        <f t="shared" si="244"/>
        <v>1286.5031000000001</v>
      </c>
      <c r="H7832" s="2">
        <f t="shared" si="245"/>
        <v>2863.5069000000003</v>
      </c>
      <c r="I7832" s="2">
        <v>6</v>
      </c>
      <c r="J7832" s="3">
        <v>44949</v>
      </c>
      <c r="K7832" s="3">
        <v>44950</v>
      </c>
      <c r="L7832" s="2" t="s">
        <v>31</v>
      </c>
      <c r="M7832" s="2" t="s">
        <v>22</v>
      </c>
      <c r="N7832" s="2">
        <v>807.03</v>
      </c>
      <c r="O7832" s="2" t="s">
        <v>28</v>
      </c>
      <c r="P7832" s="2" t="s">
        <v>28</v>
      </c>
    </row>
    <row r="7833" spans="1:16" ht="14.25" hidden="1" customHeight="1" x14ac:dyDescent="0.3">
      <c r="A7833" s="2" t="s">
        <v>7864</v>
      </c>
      <c r="B7833" s="2" t="str">
        <f>RIGHT(DmartSalesData[[#This Row],[order_id]],6)</f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2" t="s">
        <v>39</v>
      </c>
    </row>
    <row r="7834" spans="1:16" ht="14.25" hidden="1" customHeight="1" x14ac:dyDescent="0.3">
      <c r="A7834" s="2" t="s">
        <v>7865</v>
      </c>
      <c r="B7834" s="2" t="str">
        <f>RIGHT(DmartSalesData[[#This Row],[order_id]],6)</f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2" t="s">
        <v>34</v>
      </c>
    </row>
    <row r="7835" spans="1:16" ht="14.25" hidden="1" customHeight="1" x14ac:dyDescent="0.3">
      <c r="A7835" s="2" t="s">
        <v>7866</v>
      </c>
      <c r="B7835" s="2" t="str">
        <f>RIGHT(DmartSalesData[[#This Row],[order_id]],6)</f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2" t="s">
        <v>48</v>
      </c>
    </row>
    <row r="7836" spans="1:16" ht="14.25" hidden="1" customHeight="1" x14ac:dyDescent="0.3">
      <c r="A7836" s="2" t="s">
        <v>7867</v>
      </c>
      <c r="B7836" s="2" t="str">
        <f>RIGHT(DmartSalesData[[#This Row],[order_id]],6)</f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2" t="s">
        <v>48</v>
      </c>
    </row>
    <row r="7837" spans="1:16" ht="14.25" hidden="1" customHeight="1" x14ac:dyDescent="0.3">
      <c r="A7837" s="2" t="s">
        <v>7868</v>
      </c>
      <c r="B7837" s="2" t="str">
        <f>RIGHT(DmartSalesData[[#This Row],[order_id]],6)</f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2" t="s">
        <v>48</v>
      </c>
    </row>
    <row r="7838" spans="1:16" ht="14.25" hidden="1" customHeight="1" x14ac:dyDescent="0.3">
      <c r="A7838" s="2" t="s">
        <v>7869</v>
      </c>
      <c r="B7838" s="2" t="str">
        <f>RIGHT(DmartSalesData[[#This Row],[order_id]],6)</f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2" t="s">
        <v>48</v>
      </c>
    </row>
    <row r="7839" spans="1:16" ht="14.25" hidden="1" customHeight="1" x14ac:dyDescent="0.3">
      <c r="A7839" s="2" t="s">
        <v>7862</v>
      </c>
      <c r="B7839" s="2" t="str">
        <f>RIGHT(DmartSalesData[[#This Row],[order_id]],6)</f>
        <v>107829</v>
      </c>
      <c r="C7839" s="2" t="s">
        <v>13</v>
      </c>
      <c r="D7839" s="2" t="s">
        <v>36</v>
      </c>
      <c r="E7839" s="2">
        <v>4752.63</v>
      </c>
      <c r="F7839" s="2">
        <v>0.24</v>
      </c>
      <c r="G7839" s="2">
        <f t="shared" si="244"/>
        <v>1140.6312</v>
      </c>
      <c r="H7839" s="2">
        <f t="shared" si="245"/>
        <v>3611.9988000000003</v>
      </c>
      <c r="I7839" s="2">
        <v>1</v>
      </c>
      <c r="J7839" s="3">
        <v>45263</v>
      </c>
      <c r="K7839" s="3">
        <v>45268</v>
      </c>
      <c r="L7839" s="2" t="s">
        <v>21</v>
      </c>
      <c r="M7839" s="2" t="s">
        <v>22</v>
      </c>
      <c r="N7839" s="2">
        <v>1010.25</v>
      </c>
      <c r="O7839" s="2" t="s">
        <v>39</v>
      </c>
      <c r="P7839" s="2" t="s">
        <v>39</v>
      </c>
    </row>
    <row r="7840" spans="1:16" ht="14.25" hidden="1" customHeight="1" x14ac:dyDescent="0.3">
      <c r="A7840" s="2" t="s">
        <v>7871</v>
      </c>
      <c r="B7840" s="2" t="str">
        <f>RIGHT(DmartSalesData[[#This Row],[order_id]],6)</f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2" t="s">
        <v>39</v>
      </c>
    </row>
    <row r="7841" spans="1:16" ht="14.25" hidden="1" customHeight="1" x14ac:dyDescent="0.3">
      <c r="A7841" s="2" t="s">
        <v>7872</v>
      </c>
      <c r="B7841" s="2" t="str">
        <f>RIGHT(DmartSalesData[[#This Row],[order_id]],6)</f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2" t="s">
        <v>28</v>
      </c>
    </row>
    <row r="7842" spans="1:16" ht="14.25" hidden="1" customHeight="1" x14ac:dyDescent="0.3">
      <c r="A7842" s="2" t="s">
        <v>7873</v>
      </c>
      <c r="B7842" s="2" t="str">
        <f>RIGHT(DmartSalesData[[#This Row],[order_id]],6)</f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2" t="s">
        <v>48</v>
      </c>
    </row>
    <row r="7843" spans="1:16" ht="14.25" hidden="1" customHeight="1" x14ac:dyDescent="0.3">
      <c r="A7843" s="2" t="s">
        <v>7874</v>
      </c>
      <c r="B7843" s="2" t="str">
        <f>RIGHT(DmartSalesData[[#This Row],[order_id]],6)</f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2" t="s">
        <v>48</v>
      </c>
    </row>
    <row r="7844" spans="1:16" ht="14.25" hidden="1" customHeight="1" x14ac:dyDescent="0.3">
      <c r="A7844" s="2" t="s">
        <v>7875</v>
      </c>
      <c r="B7844" s="2" t="str">
        <f>RIGHT(DmartSalesData[[#This Row],[order_id]],6)</f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2" t="s">
        <v>17</v>
      </c>
    </row>
    <row r="7845" spans="1:16" ht="14.25" hidden="1" customHeight="1" x14ac:dyDescent="0.3">
      <c r="A7845" s="2" t="s">
        <v>7876</v>
      </c>
      <c r="B7845" s="2" t="str">
        <f>RIGHT(DmartSalesData[[#This Row],[order_id]],6)</f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2" t="s">
        <v>23</v>
      </c>
    </row>
    <row r="7846" spans="1:16" ht="14.25" hidden="1" customHeight="1" x14ac:dyDescent="0.3">
      <c r="A7846" s="2" t="s">
        <v>7863</v>
      </c>
      <c r="B7846" s="2" t="str">
        <f>RIGHT(DmartSalesData[[#This Row],[order_id]],6)</f>
        <v>107830</v>
      </c>
      <c r="C7846" s="2" t="s">
        <v>19</v>
      </c>
      <c r="D7846" s="2" t="s">
        <v>14</v>
      </c>
      <c r="E7846" s="2">
        <v>4967.9799999999996</v>
      </c>
      <c r="F7846" s="2">
        <v>0.25</v>
      </c>
      <c r="G7846" s="2">
        <f t="shared" si="244"/>
        <v>1241.9949999999999</v>
      </c>
      <c r="H7846" s="2">
        <f t="shared" si="245"/>
        <v>3725.9849999999997</v>
      </c>
      <c r="I7846" s="2">
        <v>6</v>
      </c>
      <c r="J7846" s="3">
        <v>45194</v>
      </c>
      <c r="K7846" s="3">
        <v>45197</v>
      </c>
      <c r="L7846" s="2" t="s">
        <v>21</v>
      </c>
      <c r="M7846" s="2" t="s">
        <v>27</v>
      </c>
      <c r="N7846" s="2">
        <v>307.18</v>
      </c>
      <c r="O7846" s="2" t="s">
        <v>39</v>
      </c>
      <c r="P7846" s="2" t="s">
        <v>39</v>
      </c>
    </row>
    <row r="7847" spans="1:16" ht="14.25" hidden="1" customHeight="1" x14ac:dyDescent="0.3">
      <c r="A7847" s="2" t="s">
        <v>7870</v>
      </c>
      <c r="B7847" s="2" t="str">
        <f>RIGHT(DmartSalesData[[#This Row],[order_id]],6)</f>
        <v>107837</v>
      </c>
      <c r="C7847" s="2" t="s">
        <v>19</v>
      </c>
      <c r="D7847" s="2" t="s">
        <v>26</v>
      </c>
      <c r="E7847" s="2">
        <v>3301.75</v>
      </c>
      <c r="F7847" s="2">
        <v>0.44</v>
      </c>
      <c r="G7847" s="2">
        <f t="shared" si="244"/>
        <v>1452.77</v>
      </c>
      <c r="H7847" s="2">
        <f t="shared" si="245"/>
        <v>1848.98</v>
      </c>
      <c r="I7847" s="2">
        <v>2</v>
      </c>
      <c r="J7847" s="3">
        <v>45334</v>
      </c>
      <c r="K7847" s="3">
        <v>45341</v>
      </c>
      <c r="L7847" s="2" t="s">
        <v>31</v>
      </c>
      <c r="M7847" s="2" t="s">
        <v>22</v>
      </c>
      <c r="N7847" s="2">
        <v>539.63</v>
      </c>
      <c r="O7847" s="2" t="s">
        <v>28</v>
      </c>
      <c r="P7847" s="2" t="s">
        <v>28</v>
      </c>
    </row>
    <row r="7848" spans="1:16" ht="14.25" hidden="1" customHeight="1" x14ac:dyDescent="0.3">
      <c r="A7848" s="2" t="s">
        <v>7879</v>
      </c>
      <c r="B7848" s="2" t="str">
        <f>RIGHT(DmartSalesData[[#This Row],[order_id]],6)</f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2" t="s">
        <v>28</v>
      </c>
    </row>
    <row r="7849" spans="1:16" ht="14.25" hidden="1" customHeight="1" x14ac:dyDescent="0.3">
      <c r="A7849" s="2" t="s">
        <v>7880</v>
      </c>
      <c r="B7849" s="2" t="str">
        <f>RIGHT(DmartSalesData[[#This Row],[order_id]],6)</f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2" t="s">
        <v>39</v>
      </c>
    </row>
    <row r="7850" spans="1:16" ht="14.25" hidden="1" customHeight="1" x14ac:dyDescent="0.3">
      <c r="A7850" s="2" t="s">
        <v>7877</v>
      </c>
      <c r="B7850" s="2" t="str">
        <f>RIGHT(DmartSalesData[[#This Row],[order_id]],6)</f>
        <v>107844</v>
      </c>
      <c r="C7850" s="2" t="s">
        <v>19</v>
      </c>
      <c r="D7850" s="2" t="s">
        <v>20</v>
      </c>
      <c r="E7850" s="2">
        <v>4949.57</v>
      </c>
      <c r="F7850" s="2">
        <v>0.45</v>
      </c>
      <c r="G7850" s="2">
        <f t="shared" si="244"/>
        <v>2227.3065000000001</v>
      </c>
      <c r="H7850" s="2">
        <f t="shared" si="245"/>
        <v>2722.2634999999996</v>
      </c>
      <c r="I7850" s="2">
        <v>6</v>
      </c>
      <c r="J7850" s="3">
        <v>45039</v>
      </c>
      <c r="K7850" s="3">
        <v>45043</v>
      </c>
      <c r="L7850" s="2" t="s">
        <v>15</v>
      </c>
      <c r="M7850" s="2" t="s">
        <v>16</v>
      </c>
      <c r="N7850" s="2">
        <v>780.87</v>
      </c>
      <c r="O7850" s="2" t="s">
        <v>17</v>
      </c>
      <c r="P7850" s="2" t="s">
        <v>17</v>
      </c>
    </row>
    <row r="7851" spans="1:16" ht="14.25" hidden="1" customHeight="1" x14ac:dyDescent="0.3">
      <c r="A7851" s="2" t="s">
        <v>7882</v>
      </c>
      <c r="B7851" s="2" t="str">
        <f>RIGHT(DmartSalesData[[#This Row],[order_id]],6)</f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2" t="s">
        <v>17</v>
      </c>
    </row>
    <row r="7852" spans="1:16" ht="14.25" hidden="1" customHeight="1" x14ac:dyDescent="0.3">
      <c r="A7852" s="2" t="s">
        <v>7878</v>
      </c>
      <c r="B7852" s="2" t="str">
        <f>RIGHT(DmartSalesData[[#This Row],[order_id]],6)</f>
        <v>107845</v>
      </c>
      <c r="C7852" s="2" t="s">
        <v>13</v>
      </c>
      <c r="D7852" s="2" t="s">
        <v>14</v>
      </c>
      <c r="E7852" s="2">
        <v>4837.63</v>
      </c>
      <c r="F7852" s="2">
        <v>0.34</v>
      </c>
      <c r="G7852" s="2">
        <f t="shared" si="244"/>
        <v>1644.7942</v>
      </c>
      <c r="H7852" s="2">
        <f t="shared" si="245"/>
        <v>3192.8357999999998</v>
      </c>
      <c r="I7852" s="2">
        <v>9</v>
      </c>
      <c r="J7852" s="3">
        <v>45082</v>
      </c>
      <c r="K7852" s="3">
        <v>45083</v>
      </c>
      <c r="L7852" s="2" t="s">
        <v>31</v>
      </c>
      <c r="M7852" s="2" t="s">
        <v>16</v>
      </c>
      <c r="N7852" s="2">
        <v>445.49</v>
      </c>
      <c r="O7852" s="2" t="s">
        <v>17</v>
      </c>
      <c r="P7852" s="2" t="s">
        <v>17</v>
      </c>
    </row>
    <row r="7853" spans="1:16" ht="14.25" hidden="1" customHeight="1" x14ac:dyDescent="0.3">
      <c r="A7853" s="2" t="s">
        <v>7881</v>
      </c>
      <c r="B7853" s="2" t="str">
        <f>RIGHT(DmartSalesData[[#This Row],[order_id]],6)</f>
        <v>107848</v>
      </c>
      <c r="C7853" s="2" t="s">
        <v>13</v>
      </c>
      <c r="D7853" s="2" t="s">
        <v>20</v>
      </c>
      <c r="E7853" s="2">
        <v>3492.08</v>
      </c>
      <c r="F7853" s="2">
        <v>0.47</v>
      </c>
      <c r="G7853" s="2">
        <f t="shared" si="244"/>
        <v>1641.2775999999999</v>
      </c>
      <c r="H7853" s="2">
        <f t="shared" si="245"/>
        <v>1850.8024</v>
      </c>
      <c r="I7853" s="2">
        <v>1</v>
      </c>
      <c r="J7853" s="3">
        <v>44943</v>
      </c>
      <c r="K7853" s="3">
        <v>44945</v>
      </c>
      <c r="L7853" s="2" t="s">
        <v>21</v>
      </c>
      <c r="M7853" s="2" t="s">
        <v>16</v>
      </c>
      <c r="N7853" s="2">
        <v>922.32</v>
      </c>
      <c r="O7853" s="2" t="s">
        <v>39</v>
      </c>
      <c r="P7853" s="2" t="s">
        <v>39</v>
      </c>
    </row>
    <row r="7854" spans="1:16" ht="14.25" hidden="1" customHeight="1" x14ac:dyDescent="0.3">
      <c r="A7854" s="2" t="s">
        <v>7885</v>
      </c>
      <c r="B7854" s="2" t="str">
        <f>RIGHT(DmartSalesData[[#This Row],[order_id]],6)</f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2" t="s">
        <v>48</v>
      </c>
    </row>
    <row r="7855" spans="1:16" ht="14.25" hidden="1" customHeight="1" x14ac:dyDescent="0.3">
      <c r="A7855" s="2" t="s">
        <v>7886</v>
      </c>
      <c r="B7855" s="2" t="str">
        <f>RIGHT(DmartSalesData[[#This Row],[order_id]],6)</f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2" t="s">
        <v>23</v>
      </c>
    </row>
    <row r="7856" spans="1:16" ht="14.25" hidden="1" customHeight="1" x14ac:dyDescent="0.3">
      <c r="A7856" s="2" t="s">
        <v>7887</v>
      </c>
      <c r="B7856" s="2" t="str">
        <f>RIGHT(DmartSalesData[[#This Row],[order_id]],6)</f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2" t="s">
        <v>34</v>
      </c>
    </row>
    <row r="7857" spans="1:16" ht="14.25" hidden="1" customHeight="1" x14ac:dyDescent="0.3">
      <c r="A7857" s="2" t="s">
        <v>7888</v>
      </c>
      <c r="B7857" s="2" t="str">
        <f>RIGHT(DmartSalesData[[#This Row],[order_id]],6)</f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2" t="s">
        <v>28</v>
      </c>
    </row>
    <row r="7858" spans="1:16" ht="14.25" hidden="1" customHeight="1" x14ac:dyDescent="0.3">
      <c r="A7858" s="2" t="s">
        <v>7889</v>
      </c>
      <c r="B7858" s="2" t="str">
        <f>RIGHT(DmartSalesData[[#This Row],[order_id]],6)</f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2" t="s">
        <v>34</v>
      </c>
    </row>
    <row r="7859" spans="1:16" ht="14.25" hidden="1" customHeight="1" x14ac:dyDescent="0.3">
      <c r="A7859" s="2" t="s">
        <v>7890</v>
      </c>
      <c r="B7859" s="2" t="str">
        <f>RIGHT(DmartSalesData[[#This Row],[order_id]],6)</f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2" t="s">
        <v>28</v>
      </c>
    </row>
    <row r="7860" spans="1:16" ht="14.25" hidden="1" customHeight="1" x14ac:dyDescent="0.3">
      <c r="A7860" s="2" t="s">
        <v>7883</v>
      </c>
      <c r="B7860" s="2" t="str">
        <f>RIGHT(DmartSalesData[[#This Row],[order_id]],6)</f>
        <v>107850</v>
      </c>
      <c r="C7860" s="2" t="s">
        <v>13</v>
      </c>
      <c r="D7860" s="2" t="s">
        <v>33</v>
      </c>
      <c r="E7860" s="2">
        <v>3724.19</v>
      </c>
      <c r="F7860" s="2">
        <v>0.27</v>
      </c>
      <c r="G7860" s="2">
        <f t="shared" si="244"/>
        <v>1005.5313000000001</v>
      </c>
      <c r="H7860" s="2">
        <f t="shared" si="245"/>
        <v>2718.6587</v>
      </c>
      <c r="I7860" s="2">
        <v>7</v>
      </c>
      <c r="J7860" s="3">
        <v>45430</v>
      </c>
      <c r="K7860" s="3">
        <v>45435</v>
      </c>
      <c r="L7860" s="2" t="s">
        <v>21</v>
      </c>
      <c r="M7860" s="2" t="s">
        <v>16</v>
      </c>
      <c r="N7860" s="2">
        <v>1025.44</v>
      </c>
      <c r="O7860" s="2" t="s">
        <v>48</v>
      </c>
      <c r="P7860" s="2" t="s">
        <v>48</v>
      </c>
    </row>
    <row r="7861" spans="1:16" ht="14.25" hidden="1" customHeight="1" x14ac:dyDescent="0.3">
      <c r="A7861" s="2" t="s">
        <v>7892</v>
      </c>
      <c r="B7861" s="2" t="str">
        <f>RIGHT(DmartSalesData[[#This Row],[order_id]],6)</f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2" t="s">
        <v>48</v>
      </c>
    </row>
    <row r="7862" spans="1:16" ht="14.25" hidden="1" customHeight="1" x14ac:dyDescent="0.3">
      <c r="A7862" s="2" t="s">
        <v>7893</v>
      </c>
      <c r="B7862" s="2" t="str">
        <f>RIGHT(DmartSalesData[[#This Row],[order_id]],6)</f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2" t="s">
        <v>28</v>
      </c>
    </row>
    <row r="7863" spans="1:16" ht="14.25" hidden="1" customHeight="1" x14ac:dyDescent="0.3">
      <c r="A7863" s="2" t="s">
        <v>7884</v>
      </c>
      <c r="B7863" s="2" t="str">
        <f>RIGHT(DmartSalesData[[#This Row],[order_id]],6)</f>
        <v>107851</v>
      </c>
      <c r="C7863" s="2" t="s">
        <v>25</v>
      </c>
      <c r="D7863" s="2" t="s">
        <v>36</v>
      </c>
      <c r="E7863" s="2">
        <v>4510.6899999999996</v>
      </c>
      <c r="F7863" s="2">
        <v>0.24</v>
      </c>
      <c r="G7863" s="2">
        <f t="shared" si="244"/>
        <v>1082.5655999999999</v>
      </c>
      <c r="H7863" s="2">
        <f t="shared" si="245"/>
        <v>3428.1243999999997</v>
      </c>
      <c r="I7863" s="2">
        <v>4</v>
      </c>
      <c r="J7863" s="3">
        <v>44967</v>
      </c>
      <c r="K7863" s="3">
        <v>44973</v>
      </c>
      <c r="L7863" s="2" t="s">
        <v>31</v>
      </c>
      <c r="M7863" s="2" t="s">
        <v>16</v>
      </c>
      <c r="N7863" s="2">
        <v>1153.4100000000001</v>
      </c>
      <c r="O7863" s="2" t="s">
        <v>48</v>
      </c>
      <c r="P7863" s="2" t="s">
        <v>48</v>
      </c>
    </row>
    <row r="7864" spans="1:16" ht="14.25" hidden="1" customHeight="1" x14ac:dyDescent="0.3">
      <c r="A7864" s="2" t="s">
        <v>7895</v>
      </c>
      <c r="B7864" s="2" t="str">
        <f>RIGHT(DmartSalesData[[#This Row],[order_id]],6)</f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2" t="s">
        <v>39</v>
      </c>
    </row>
    <row r="7865" spans="1:16" ht="14.25" hidden="1" customHeight="1" x14ac:dyDescent="0.3">
      <c r="A7865" s="2" t="s">
        <v>7891</v>
      </c>
      <c r="B7865" s="2" t="str">
        <f>RIGHT(DmartSalesData[[#This Row],[order_id]],6)</f>
        <v>107858</v>
      </c>
      <c r="C7865" s="2" t="s">
        <v>25</v>
      </c>
      <c r="D7865" s="2" t="s">
        <v>20</v>
      </c>
      <c r="E7865" s="2">
        <v>4082.81</v>
      </c>
      <c r="F7865" s="2">
        <v>0.27</v>
      </c>
      <c r="G7865" s="2">
        <f t="shared" si="244"/>
        <v>1102.3587</v>
      </c>
      <c r="H7865" s="2">
        <f t="shared" si="245"/>
        <v>2980.4512999999997</v>
      </c>
      <c r="I7865" s="2">
        <v>5</v>
      </c>
      <c r="J7865" s="3">
        <v>45191</v>
      </c>
      <c r="K7865" s="3">
        <v>45197</v>
      </c>
      <c r="L7865" s="2" t="s">
        <v>15</v>
      </c>
      <c r="M7865" s="2" t="s">
        <v>16</v>
      </c>
      <c r="N7865" s="2">
        <v>321.83</v>
      </c>
      <c r="O7865" s="2" t="s">
        <v>23</v>
      </c>
      <c r="P7865" s="2" t="s">
        <v>23</v>
      </c>
    </row>
    <row r="7866" spans="1:16" ht="14.25" hidden="1" customHeight="1" x14ac:dyDescent="0.3">
      <c r="A7866" s="2" t="s">
        <v>7897</v>
      </c>
      <c r="B7866" s="2" t="str">
        <f>RIGHT(DmartSalesData[[#This Row],[order_id]],6)</f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2" t="s">
        <v>39</v>
      </c>
    </row>
    <row r="7867" spans="1:16" ht="14.25" hidden="1" customHeight="1" x14ac:dyDescent="0.3">
      <c r="A7867" s="2" t="s">
        <v>7894</v>
      </c>
      <c r="B7867" s="2" t="str">
        <f>RIGHT(DmartSalesData[[#This Row],[order_id]],6)</f>
        <v>107861</v>
      </c>
      <c r="C7867" s="2" t="s">
        <v>25</v>
      </c>
      <c r="D7867" s="2" t="s">
        <v>33</v>
      </c>
      <c r="E7867" s="2">
        <v>3920.74</v>
      </c>
      <c r="F7867" s="2">
        <v>0.32</v>
      </c>
      <c r="G7867" s="2">
        <f t="shared" si="244"/>
        <v>1254.6368</v>
      </c>
      <c r="H7867" s="2">
        <f t="shared" si="245"/>
        <v>2666.1031999999996</v>
      </c>
      <c r="I7867" s="2">
        <v>2</v>
      </c>
      <c r="J7867" s="3">
        <v>44928</v>
      </c>
      <c r="K7867" s="3">
        <v>44932</v>
      </c>
      <c r="L7867" s="2" t="s">
        <v>31</v>
      </c>
      <c r="M7867" s="2" t="s">
        <v>27</v>
      </c>
      <c r="N7867" s="2">
        <v>771.78</v>
      </c>
      <c r="O7867" s="2" t="s">
        <v>28</v>
      </c>
      <c r="P7867" s="2" t="s">
        <v>28</v>
      </c>
    </row>
    <row r="7868" spans="1:16" ht="14.25" hidden="1" customHeight="1" x14ac:dyDescent="0.3">
      <c r="A7868" s="2" t="s">
        <v>7896</v>
      </c>
      <c r="B7868" s="2" t="str">
        <f>RIGHT(DmartSalesData[[#This Row],[order_id]],6)</f>
        <v>107863</v>
      </c>
      <c r="C7868" s="2" t="s">
        <v>41</v>
      </c>
      <c r="D7868" s="2" t="s">
        <v>33</v>
      </c>
      <c r="E7868" s="2">
        <v>4110.53</v>
      </c>
      <c r="F7868" s="2">
        <v>0.25</v>
      </c>
      <c r="G7868" s="2">
        <f t="shared" si="244"/>
        <v>1027.6324999999999</v>
      </c>
      <c r="H7868" s="2">
        <f t="shared" si="245"/>
        <v>3082.8975</v>
      </c>
      <c r="I7868" s="2">
        <v>1</v>
      </c>
      <c r="J7868" s="3">
        <v>45330</v>
      </c>
      <c r="K7868" s="3">
        <v>45334</v>
      </c>
      <c r="L7868" s="2" t="s">
        <v>31</v>
      </c>
      <c r="M7868" s="2" t="s">
        <v>27</v>
      </c>
      <c r="N7868" s="2">
        <v>281.33999999999997</v>
      </c>
      <c r="O7868" s="2" t="s">
        <v>28</v>
      </c>
      <c r="P7868" s="2" t="s">
        <v>28</v>
      </c>
    </row>
    <row r="7869" spans="1:16" ht="14.25" hidden="1" customHeight="1" x14ac:dyDescent="0.3">
      <c r="A7869" s="2" t="s">
        <v>7900</v>
      </c>
      <c r="B7869" s="2" t="str">
        <f>RIGHT(DmartSalesData[[#This Row],[order_id]],6)</f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ref="G7869:G7932" si="246">E7869*F7869</f>
        <v>232.62479999999999</v>
      </c>
      <c r="H7869" s="2">
        <f t="shared" ref="H7869:H7932" si="247">E7869-G7869</f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2" t="s">
        <v>39</v>
      </c>
    </row>
    <row r="7870" spans="1:16" ht="14.25" hidden="1" customHeight="1" x14ac:dyDescent="0.3">
      <c r="A7870" s="2" t="s">
        <v>7901</v>
      </c>
      <c r="B7870" s="2" t="str">
        <f>RIGHT(DmartSalesData[[#This Row],[order_id]],6)</f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6"/>
        <v>8.4179999999999993</v>
      </c>
      <c r="H7870" s="2">
        <f t="shared" si="247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2" t="s">
        <v>34</v>
      </c>
    </row>
    <row r="7871" spans="1:16" ht="14.25" hidden="1" customHeight="1" x14ac:dyDescent="0.3">
      <c r="A7871" s="2" t="s">
        <v>7898</v>
      </c>
      <c r="B7871" s="2" t="str">
        <f>RIGHT(DmartSalesData[[#This Row],[order_id]],6)</f>
        <v>107865</v>
      </c>
      <c r="C7871" s="2" t="s">
        <v>25</v>
      </c>
      <c r="D7871" s="2" t="s">
        <v>20</v>
      </c>
      <c r="E7871" s="2">
        <v>4900.38</v>
      </c>
      <c r="F7871" s="2">
        <v>0.43</v>
      </c>
      <c r="G7871" s="2">
        <f t="shared" si="246"/>
        <v>2107.1633999999999</v>
      </c>
      <c r="H7871" s="2">
        <f t="shared" si="247"/>
        <v>2793.2166000000002</v>
      </c>
      <c r="I7871" s="2">
        <v>3</v>
      </c>
      <c r="J7871" s="3">
        <v>45610</v>
      </c>
      <c r="K7871" s="3">
        <v>45613</v>
      </c>
      <c r="L7871" s="2" t="s">
        <v>31</v>
      </c>
      <c r="M7871" s="2" t="s">
        <v>16</v>
      </c>
      <c r="N7871" s="2">
        <v>338.93</v>
      </c>
      <c r="O7871" s="2" t="s">
        <v>48</v>
      </c>
      <c r="P7871" s="2" t="s">
        <v>48</v>
      </c>
    </row>
    <row r="7872" spans="1:16" ht="14.25" hidden="1" customHeight="1" x14ac:dyDescent="0.3">
      <c r="A7872" s="2" t="s">
        <v>7899</v>
      </c>
      <c r="B7872" s="2" t="str">
        <f>RIGHT(DmartSalesData[[#This Row],[order_id]],6)</f>
        <v>107866</v>
      </c>
      <c r="C7872" s="2" t="s">
        <v>13</v>
      </c>
      <c r="D7872" s="2" t="s">
        <v>20</v>
      </c>
      <c r="E7872" s="2">
        <v>3347.17</v>
      </c>
      <c r="F7872" s="2">
        <v>0.39</v>
      </c>
      <c r="G7872" s="2">
        <f t="shared" si="246"/>
        <v>1305.3963000000001</v>
      </c>
      <c r="H7872" s="2">
        <f t="shared" si="247"/>
        <v>2041.7737</v>
      </c>
      <c r="I7872" s="2">
        <v>4</v>
      </c>
      <c r="J7872" s="3">
        <v>45195</v>
      </c>
      <c r="K7872" s="3">
        <v>45199</v>
      </c>
      <c r="L7872" s="2" t="s">
        <v>21</v>
      </c>
      <c r="M7872" s="2" t="s">
        <v>27</v>
      </c>
      <c r="N7872" s="2">
        <v>663.82</v>
      </c>
      <c r="O7872" s="2" t="s">
        <v>34</v>
      </c>
      <c r="P7872" s="2" t="s">
        <v>34</v>
      </c>
    </row>
    <row r="7873" spans="1:16" ht="14.25" hidden="1" customHeight="1" x14ac:dyDescent="0.3">
      <c r="A7873" s="2" t="s">
        <v>7904</v>
      </c>
      <c r="B7873" s="2" t="str">
        <f>RIGHT(DmartSalesData[[#This Row],[order_id]],6)</f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6"/>
        <v>51.974399999999996</v>
      </c>
      <c r="H7873" s="2">
        <f t="shared" si="247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2" t="s">
        <v>34</v>
      </c>
    </row>
    <row r="7874" spans="1:16" ht="14.25" hidden="1" customHeight="1" x14ac:dyDescent="0.3">
      <c r="A7874" s="2" t="s">
        <v>7905</v>
      </c>
      <c r="B7874" s="2" t="str">
        <f>RIGHT(DmartSalesData[[#This Row],[order_id]],6)</f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6"/>
        <v>49.483600000000003</v>
      </c>
      <c r="H7874" s="2">
        <f t="shared" si="247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2" t="s">
        <v>39</v>
      </c>
    </row>
    <row r="7875" spans="1:16" ht="14.25" hidden="1" customHeight="1" x14ac:dyDescent="0.3">
      <c r="A7875" s="2" t="s">
        <v>7906</v>
      </c>
      <c r="B7875" s="2" t="str">
        <f>RIGHT(DmartSalesData[[#This Row],[order_id]],6)</f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si="246"/>
        <v>876.89699999999993</v>
      </c>
      <c r="H7875" s="2">
        <f t="shared" si="247"/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2" t="s">
        <v>39</v>
      </c>
    </row>
    <row r="7876" spans="1:16" ht="14.25" hidden="1" customHeight="1" x14ac:dyDescent="0.3">
      <c r="A7876" s="2" t="s">
        <v>7907</v>
      </c>
      <c r="B7876" s="2" t="str">
        <f>RIGHT(DmartSalesData[[#This Row],[order_id]],6)</f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2" t="s">
        <v>17</v>
      </c>
    </row>
    <row r="7877" spans="1:16" ht="14.25" hidden="1" customHeight="1" x14ac:dyDescent="0.3">
      <c r="A7877" s="2" t="s">
        <v>7908</v>
      </c>
      <c r="B7877" s="2" t="str">
        <f>RIGHT(DmartSalesData[[#This Row],[order_id]],6)</f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2" t="s">
        <v>39</v>
      </c>
    </row>
    <row r="7878" spans="1:16" ht="14.25" hidden="1" customHeight="1" x14ac:dyDescent="0.3">
      <c r="A7878" s="2" t="s">
        <v>7902</v>
      </c>
      <c r="B7878" s="2" t="str">
        <f>RIGHT(DmartSalesData[[#This Row],[order_id]],6)</f>
        <v>107869</v>
      </c>
      <c r="C7878" s="2" t="s">
        <v>19</v>
      </c>
      <c r="D7878" s="2" t="s">
        <v>36</v>
      </c>
      <c r="E7878" s="2">
        <v>3716.4</v>
      </c>
      <c r="F7878" s="2">
        <v>0.28000000000000003</v>
      </c>
      <c r="G7878" s="2">
        <f t="shared" si="246"/>
        <v>1040.5920000000001</v>
      </c>
      <c r="H7878" s="2">
        <f t="shared" si="247"/>
        <v>2675.808</v>
      </c>
      <c r="I7878" s="2">
        <v>8</v>
      </c>
      <c r="J7878" s="3">
        <v>45060</v>
      </c>
      <c r="K7878" s="3">
        <v>45062</v>
      </c>
      <c r="L7878" s="2" t="s">
        <v>15</v>
      </c>
      <c r="M7878" s="2" t="s">
        <v>22</v>
      </c>
      <c r="N7878" s="2">
        <v>234.17</v>
      </c>
      <c r="O7878" s="2" t="s">
        <v>39</v>
      </c>
      <c r="P7878" s="2" t="s">
        <v>39</v>
      </c>
    </row>
    <row r="7879" spans="1:16" ht="14.25" hidden="1" customHeight="1" x14ac:dyDescent="0.3">
      <c r="A7879" s="2" t="s">
        <v>7910</v>
      </c>
      <c r="B7879" s="2" t="str">
        <f>RIGHT(DmartSalesData[[#This Row],[order_id]],6)</f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2" t="s">
        <v>48</v>
      </c>
    </row>
    <row r="7880" spans="1:16" ht="14.25" hidden="1" customHeight="1" x14ac:dyDescent="0.3">
      <c r="A7880" s="2" t="s">
        <v>7911</v>
      </c>
      <c r="B7880" s="2" t="str">
        <f>RIGHT(DmartSalesData[[#This Row],[order_id]],6)</f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2" t="s">
        <v>39</v>
      </c>
    </row>
    <row r="7881" spans="1:16" ht="14.25" hidden="1" customHeight="1" x14ac:dyDescent="0.3">
      <c r="A7881" s="2" t="s">
        <v>7912</v>
      </c>
      <c r="B7881" s="2" t="str">
        <f>RIGHT(DmartSalesData[[#This Row],[order_id]],6)</f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2" t="s">
        <v>17</v>
      </c>
    </row>
    <row r="7882" spans="1:16" ht="14.25" hidden="1" customHeight="1" x14ac:dyDescent="0.3">
      <c r="A7882" s="2" t="s">
        <v>7913</v>
      </c>
      <c r="B7882" s="2" t="str">
        <f>RIGHT(DmartSalesData[[#This Row],[order_id]],6)</f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2" t="s">
        <v>34</v>
      </c>
    </row>
    <row r="7883" spans="1:16" ht="14.25" hidden="1" customHeight="1" x14ac:dyDescent="0.3">
      <c r="A7883" s="2" t="s">
        <v>7914</v>
      </c>
      <c r="B7883" s="2" t="str">
        <f>RIGHT(DmartSalesData[[#This Row],[order_id]],6)</f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2" t="s">
        <v>23</v>
      </c>
    </row>
    <row r="7884" spans="1:16" ht="14.25" hidden="1" customHeight="1" x14ac:dyDescent="0.3">
      <c r="A7884" s="2" t="s">
        <v>7915</v>
      </c>
      <c r="B7884" s="2" t="str">
        <f>RIGHT(DmartSalesData[[#This Row],[order_id]],6)</f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2" t="s">
        <v>48</v>
      </c>
    </row>
    <row r="7885" spans="1:16" ht="14.25" hidden="1" customHeight="1" x14ac:dyDescent="0.3">
      <c r="A7885" s="2" t="s">
        <v>7916</v>
      </c>
      <c r="B7885" s="2" t="str">
        <f>RIGHT(DmartSalesData[[#This Row],[order_id]],6)</f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2" t="s">
        <v>28</v>
      </c>
    </row>
    <row r="7886" spans="1:16" ht="14.25" hidden="1" customHeight="1" x14ac:dyDescent="0.3">
      <c r="A7886" s="2" t="s">
        <v>7917</v>
      </c>
      <c r="B7886" s="2" t="str">
        <f>RIGHT(DmartSalesData[[#This Row],[order_id]],6)</f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2" t="s">
        <v>23</v>
      </c>
    </row>
    <row r="7887" spans="1:16" ht="14.25" hidden="1" customHeight="1" x14ac:dyDescent="0.3">
      <c r="A7887" s="2" t="s">
        <v>7918</v>
      </c>
      <c r="B7887" s="2" t="str">
        <f>RIGHT(DmartSalesData[[#This Row],[order_id]],6)</f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2" t="s">
        <v>34</v>
      </c>
    </row>
    <row r="7888" spans="1:16" ht="14.25" hidden="1" customHeight="1" x14ac:dyDescent="0.3">
      <c r="A7888" s="2" t="s">
        <v>7919</v>
      </c>
      <c r="B7888" s="2" t="str">
        <f>RIGHT(DmartSalesData[[#This Row],[order_id]],6)</f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2" t="s">
        <v>39</v>
      </c>
    </row>
    <row r="7889" spans="1:16" ht="14.25" hidden="1" customHeight="1" x14ac:dyDescent="0.3">
      <c r="A7889" s="2" t="s">
        <v>7920</v>
      </c>
      <c r="B7889" s="2" t="str">
        <f>RIGHT(DmartSalesData[[#This Row],[order_id]],6)</f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2" t="s">
        <v>28</v>
      </c>
    </row>
    <row r="7890" spans="1:16" ht="14.25" hidden="1" customHeight="1" x14ac:dyDescent="0.3">
      <c r="A7890" s="2" t="s">
        <v>7903</v>
      </c>
      <c r="B7890" s="2" t="str">
        <f>RIGHT(DmartSalesData[[#This Row],[order_id]],6)</f>
        <v>107870</v>
      </c>
      <c r="C7890" s="2" t="s">
        <v>19</v>
      </c>
      <c r="D7890" s="2" t="s">
        <v>14</v>
      </c>
      <c r="E7890" s="2">
        <v>4892.04</v>
      </c>
      <c r="F7890" s="2">
        <v>0.42</v>
      </c>
      <c r="G7890" s="2">
        <f t="shared" si="246"/>
        <v>2054.6567999999997</v>
      </c>
      <c r="H7890" s="2">
        <f t="shared" si="247"/>
        <v>2837.3832000000002</v>
      </c>
      <c r="I7890" s="2">
        <v>8</v>
      </c>
      <c r="J7890" s="3">
        <v>45581</v>
      </c>
      <c r="K7890" s="3">
        <v>45587</v>
      </c>
      <c r="L7890" s="2" t="s">
        <v>31</v>
      </c>
      <c r="M7890" s="2" t="s">
        <v>22</v>
      </c>
      <c r="N7890" s="2">
        <v>1248.75</v>
      </c>
      <c r="O7890" s="2" t="s">
        <v>17</v>
      </c>
      <c r="P7890" s="2" t="s">
        <v>17</v>
      </c>
    </row>
    <row r="7891" spans="1:16" ht="14.25" hidden="1" customHeight="1" x14ac:dyDescent="0.3">
      <c r="A7891" s="2" t="s">
        <v>7922</v>
      </c>
      <c r="B7891" s="2" t="str">
        <f>RIGHT(DmartSalesData[[#This Row],[order_id]],6)</f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2" t="s">
        <v>28</v>
      </c>
    </row>
    <row r="7892" spans="1:16" ht="14.25" hidden="1" customHeight="1" x14ac:dyDescent="0.3">
      <c r="A7892" s="2" t="s">
        <v>7909</v>
      </c>
      <c r="B7892" s="2" t="str">
        <f>RIGHT(DmartSalesData[[#This Row],[order_id]],6)</f>
        <v>107876</v>
      </c>
      <c r="C7892" s="2" t="s">
        <v>25</v>
      </c>
      <c r="D7892" s="2" t="s">
        <v>33</v>
      </c>
      <c r="E7892" s="2">
        <v>4560.6499999999996</v>
      </c>
      <c r="F7892" s="2">
        <v>0.47</v>
      </c>
      <c r="G7892" s="2">
        <f t="shared" si="246"/>
        <v>2143.5054999999998</v>
      </c>
      <c r="H7892" s="2">
        <f t="shared" si="247"/>
        <v>2417.1444999999999</v>
      </c>
      <c r="I7892" s="2">
        <v>6</v>
      </c>
      <c r="J7892" s="3">
        <v>45057</v>
      </c>
      <c r="K7892" s="3">
        <v>45061</v>
      </c>
      <c r="L7892" s="2" t="s">
        <v>21</v>
      </c>
      <c r="M7892" s="2" t="s">
        <v>22</v>
      </c>
      <c r="N7892" s="2">
        <v>768.28</v>
      </c>
      <c r="O7892" s="2" t="s">
        <v>39</v>
      </c>
      <c r="P7892" s="2" t="s">
        <v>39</v>
      </c>
    </row>
    <row r="7893" spans="1:16" ht="14.25" hidden="1" customHeight="1" x14ac:dyDescent="0.3">
      <c r="A7893" s="2" t="s">
        <v>7924</v>
      </c>
      <c r="B7893" s="2" t="str">
        <f>RIGHT(DmartSalesData[[#This Row],[order_id]],6)</f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2" t="s">
        <v>34</v>
      </c>
    </row>
    <row r="7894" spans="1:16" ht="14.25" hidden="1" customHeight="1" x14ac:dyDescent="0.3">
      <c r="A7894" s="2" t="s">
        <v>7925</v>
      </c>
      <c r="B7894" s="2" t="str">
        <f>RIGHT(DmartSalesData[[#This Row],[order_id]],6)</f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2" t="s">
        <v>34</v>
      </c>
    </row>
    <row r="7895" spans="1:16" ht="14.25" hidden="1" customHeight="1" x14ac:dyDescent="0.3">
      <c r="A7895" s="2" t="s">
        <v>7926</v>
      </c>
      <c r="B7895" s="2" t="str">
        <f>RIGHT(DmartSalesData[[#This Row],[order_id]],6)</f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2" t="s">
        <v>48</v>
      </c>
    </row>
    <row r="7896" spans="1:16" ht="14.25" hidden="1" customHeight="1" x14ac:dyDescent="0.3">
      <c r="A7896" s="2" t="s">
        <v>7927</v>
      </c>
      <c r="B7896" s="2" t="str">
        <f>RIGHT(DmartSalesData[[#This Row],[order_id]],6)</f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2" t="s">
        <v>48</v>
      </c>
    </row>
    <row r="7897" spans="1:16" ht="14.25" hidden="1" customHeight="1" x14ac:dyDescent="0.3">
      <c r="A7897" s="2" t="s">
        <v>7928</v>
      </c>
      <c r="B7897" s="2" t="str">
        <f>RIGHT(DmartSalesData[[#This Row],[order_id]],6)</f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2" t="s">
        <v>39</v>
      </c>
    </row>
    <row r="7898" spans="1:16" ht="14.25" hidden="1" customHeight="1" x14ac:dyDescent="0.3">
      <c r="A7898" s="2" t="s">
        <v>7929</v>
      </c>
      <c r="B7898" s="2" t="str">
        <f>RIGHT(DmartSalesData[[#This Row],[order_id]],6)</f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2" t="s">
        <v>39</v>
      </c>
    </row>
    <row r="7899" spans="1:16" ht="14.25" hidden="1" customHeight="1" x14ac:dyDescent="0.3">
      <c r="A7899" s="2" t="s">
        <v>7921</v>
      </c>
      <c r="B7899" s="2" t="str">
        <f>RIGHT(DmartSalesData[[#This Row],[order_id]],6)</f>
        <v>107888</v>
      </c>
      <c r="C7899" s="2" t="s">
        <v>13</v>
      </c>
      <c r="D7899" s="2" t="s">
        <v>33</v>
      </c>
      <c r="E7899" s="2">
        <v>3988.95</v>
      </c>
      <c r="F7899" s="2">
        <v>0.46</v>
      </c>
      <c r="G7899" s="2">
        <f t="shared" si="246"/>
        <v>1834.9169999999999</v>
      </c>
      <c r="H7899" s="2">
        <f t="shared" si="247"/>
        <v>2154.0329999999999</v>
      </c>
      <c r="I7899" s="2">
        <v>9</v>
      </c>
      <c r="J7899" s="3">
        <v>45533</v>
      </c>
      <c r="K7899" s="3">
        <v>45538</v>
      </c>
      <c r="L7899" s="2" t="s">
        <v>21</v>
      </c>
      <c r="M7899" s="2" t="s">
        <v>22</v>
      </c>
      <c r="N7899" s="2">
        <v>216.6</v>
      </c>
      <c r="O7899" s="2" t="s">
        <v>17</v>
      </c>
      <c r="P7899" s="2" t="s">
        <v>17</v>
      </c>
    </row>
    <row r="7900" spans="1:16" ht="14.25" hidden="1" customHeight="1" x14ac:dyDescent="0.3">
      <c r="A7900" s="2" t="s">
        <v>7931</v>
      </c>
      <c r="B7900" s="2" t="str">
        <f>RIGHT(DmartSalesData[[#This Row],[order_id]],6)</f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2" t="s">
        <v>28</v>
      </c>
    </row>
    <row r="7901" spans="1:16" ht="14.25" hidden="1" customHeight="1" x14ac:dyDescent="0.3">
      <c r="A7901" s="2" t="s">
        <v>7932</v>
      </c>
      <c r="B7901" s="2" t="str">
        <f>RIGHT(DmartSalesData[[#This Row],[order_id]],6)</f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2" t="s">
        <v>48</v>
      </c>
    </row>
    <row r="7902" spans="1:16" ht="14.25" hidden="1" customHeight="1" x14ac:dyDescent="0.3">
      <c r="A7902" s="2" t="s">
        <v>7923</v>
      </c>
      <c r="B7902" s="2" t="str">
        <f>RIGHT(DmartSalesData[[#This Row],[order_id]],6)</f>
        <v>107890</v>
      </c>
      <c r="C7902" s="2" t="s">
        <v>25</v>
      </c>
      <c r="D7902" s="2" t="s">
        <v>26</v>
      </c>
      <c r="E7902" s="2">
        <v>3726.28</v>
      </c>
      <c r="F7902" s="2">
        <v>0.43</v>
      </c>
      <c r="G7902" s="2">
        <f t="shared" si="246"/>
        <v>1602.3004000000001</v>
      </c>
      <c r="H7902" s="2">
        <f t="shared" si="247"/>
        <v>2123.9796000000001</v>
      </c>
      <c r="I7902" s="2">
        <v>9</v>
      </c>
      <c r="J7902" s="3">
        <v>44950</v>
      </c>
      <c r="K7902" s="3">
        <v>44951</v>
      </c>
      <c r="L7902" s="2" t="s">
        <v>15</v>
      </c>
      <c r="M7902" s="2" t="s">
        <v>16</v>
      </c>
      <c r="N7902" s="2">
        <v>664.08</v>
      </c>
      <c r="O7902" s="2" t="s">
        <v>17</v>
      </c>
      <c r="P7902" s="2" t="s">
        <v>17</v>
      </c>
    </row>
    <row r="7903" spans="1:16" ht="14.25" hidden="1" customHeight="1" x14ac:dyDescent="0.3">
      <c r="A7903" s="2" t="s">
        <v>7930</v>
      </c>
      <c r="B7903" s="2" t="str">
        <f>RIGHT(DmartSalesData[[#This Row],[order_id]],6)</f>
        <v>107897</v>
      </c>
      <c r="C7903" s="2" t="s">
        <v>41</v>
      </c>
      <c r="D7903" s="2" t="s">
        <v>33</v>
      </c>
      <c r="E7903" s="2">
        <v>3001.67</v>
      </c>
      <c r="F7903" s="2">
        <v>0.44</v>
      </c>
      <c r="G7903" s="2">
        <f t="shared" si="246"/>
        <v>1320.7348</v>
      </c>
      <c r="H7903" s="2">
        <f t="shared" si="247"/>
        <v>1680.9352000000001</v>
      </c>
      <c r="I7903" s="2">
        <v>9</v>
      </c>
      <c r="J7903" s="3">
        <v>45464</v>
      </c>
      <c r="K7903" s="3">
        <v>45471</v>
      </c>
      <c r="L7903" s="2" t="s">
        <v>15</v>
      </c>
      <c r="M7903" s="2" t="s">
        <v>22</v>
      </c>
      <c r="N7903" s="2">
        <v>203.15</v>
      </c>
      <c r="O7903" s="2" t="s">
        <v>39</v>
      </c>
      <c r="P7903" s="2" t="s">
        <v>39</v>
      </c>
    </row>
    <row r="7904" spans="1:16" ht="14.25" hidden="1" customHeight="1" x14ac:dyDescent="0.3">
      <c r="A7904" s="2" t="s">
        <v>7935</v>
      </c>
      <c r="B7904" s="2" t="str">
        <f>RIGHT(DmartSalesData[[#This Row],[order_id]],6)</f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2" t="s">
        <v>48</v>
      </c>
    </row>
    <row r="7905" spans="1:16" ht="14.25" hidden="1" customHeight="1" x14ac:dyDescent="0.3">
      <c r="A7905" s="2" t="s">
        <v>7936</v>
      </c>
      <c r="B7905" s="2" t="str">
        <f>RIGHT(DmartSalesData[[#This Row],[order_id]],6)</f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2" t="s">
        <v>48</v>
      </c>
    </row>
    <row r="7906" spans="1:16" ht="14.25" hidden="1" customHeight="1" x14ac:dyDescent="0.3">
      <c r="A7906" s="2" t="s">
        <v>7937</v>
      </c>
      <c r="B7906" s="2" t="str">
        <f>RIGHT(DmartSalesData[[#This Row],[order_id]],6)</f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2" t="s">
        <v>23</v>
      </c>
    </row>
    <row r="7907" spans="1:16" ht="14.25" hidden="1" customHeight="1" x14ac:dyDescent="0.3">
      <c r="A7907" s="2" t="s">
        <v>7938</v>
      </c>
      <c r="B7907" s="2" t="str">
        <f>RIGHT(DmartSalesData[[#This Row],[order_id]],6)</f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2" t="s">
        <v>48</v>
      </c>
    </row>
    <row r="7908" spans="1:16" ht="14.25" hidden="1" customHeight="1" x14ac:dyDescent="0.3">
      <c r="A7908" s="2" t="s">
        <v>7939</v>
      </c>
      <c r="B7908" s="2" t="str">
        <f>RIGHT(DmartSalesData[[#This Row],[order_id]],6)</f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2" t="s">
        <v>34</v>
      </c>
    </row>
    <row r="7909" spans="1:16" ht="14.25" hidden="1" customHeight="1" x14ac:dyDescent="0.3">
      <c r="A7909" s="2" t="s">
        <v>7940</v>
      </c>
      <c r="B7909" s="2" t="str">
        <f>RIGHT(DmartSalesData[[#This Row],[order_id]],6)</f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2" t="s">
        <v>34</v>
      </c>
    </row>
    <row r="7910" spans="1:16" ht="14.25" hidden="1" customHeight="1" x14ac:dyDescent="0.3">
      <c r="A7910" s="2" t="s">
        <v>7933</v>
      </c>
      <c r="B7910" s="2" t="str">
        <f>RIGHT(DmartSalesData[[#This Row],[order_id]],6)</f>
        <v>107900</v>
      </c>
      <c r="C7910" s="2" t="s">
        <v>13</v>
      </c>
      <c r="D7910" s="2" t="s">
        <v>20</v>
      </c>
      <c r="E7910" s="2">
        <v>3055.34</v>
      </c>
      <c r="F7910" s="2">
        <v>0.49</v>
      </c>
      <c r="G7910" s="2">
        <f t="shared" si="246"/>
        <v>1497.1166000000001</v>
      </c>
      <c r="H7910" s="2">
        <f t="shared" si="247"/>
        <v>1558.2234000000001</v>
      </c>
      <c r="I7910" s="2">
        <v>7</v>
      </c>
      <c r="J7910" s="3">
        <v>45568</v>
      </c>
      <c r="K7910" s="3">
        <v>45572</v>
      </c>
      <c r="L7910" s="2" t="s">
        <v>31</v>
      </c>
      <c r="M7910" s="2" t="s">
        <v>16</v>
      </c>
      <c r="N7910" s="2">
        <v>635.49</v>
      </c>
      <c r="O7910" s="2" t="s">
        <v>23</v>
      </c>
      <c r="P7910" s="2" t="s">
        <v>23</v>
      </c>
    </row>
    <row r="7911" spans="1:16" ht="14.25" hidden="1" customHeight="1" x14ac:dyDescent="0.3">
      <c r="A7911" s="2" t="s">
        <v>7942</v>
      </c>
      <c r="B7911" s="2" t="str">
        <f>RIGHT(DmartSalesData[[#This Row],[order_id]],6)</f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2" t="s">
        <v>34</v>
      </c>
    </row>
    <row r="7912" spans="1:16" ht="14.25" hidden="1" customHeight="1" x14ac:dyDescent="0.3">
      <c r="A7912" s="2" t="s">
        <v>7934</v>
      </c>
      <c r="B7912" s="2" t="str">
        <f>RIGHT(DmartSalesData[[#This Row],[order_id]],6)</f>
        <v>107901</v>
      </c>
      <c r="C7912" s="2" t="s">
        <v>25</v>
      </c>
      <c r="D7912" s="2" t="s">
        <v>33</v>
      </c>
      <c r="E7912" s="2">
        <v>4006.74</v>
      </c>
      <c r="F7912" s="2">
        <v>0.34</v>
      </c>
      <c r="G7912" s="2">
        <f t="shared" si="246"/>
        <v>1362.2916</v>
      </c>
      <c r="H7912" s="2">
        <f t="shared" si="247"/>
        <v>2644.4483999999998</v>
      </c>
      <c r="I7912" s="2">
        <v>7</v>
      </c>
      <c r="J7912" s="3">
        <v>45151</v>
      </c>
      <c r="K7912" s="3">
        <v>45153</v>
      </c>
      <c r="L7912" s="2" t="s">
        <v>31</v>
      </c>
      <c r="M7912" s="2" t="s">
        <v>16</v>
      </c>
      <c r="N7912" s="2">
        <v>235.11</v>
      </c>
      <c r="O7912" s="2" t="s">
        <v>34</v>
      </c>
      <c r="P7912" s="2" t="s">
        <v>34</v>
      </c>
    </row>
    <row r="7913" spans="1:16" ht="14.25" hidden="1" customHeight="1" x14ac:dyDescent="0.3">
      <c r="A7913" s="2" t="s">
        <v>7941</v>
      </c>
      <c r="B7913" s="2" t="str">
        <f>RIGHT(DmartSalesData[[#This Row],[order_id]],6)</f>
        <v>107908</v>
      </c>
      <c r="C7913" s="2" t="s">
        <v>19</v>
      </c>
      <c r="D7913" s="2" t="s">
        <v>33</v>
      </c>
      <c r="E7913" s="2">
        <v>3566.88</v>
      </c>
      <c r="F7913" s="2">
        <v>0.34</v>
      </c>
      <c r="G7913" s="2">
        <f t="shared" si="246"/>
        <v>1212.7392000000002</v>
      </c>
      <c r="H7913" s="2">
        <f t="shared" si="247"/>
        <v>2354.1408000000001</v>
      </c>
      <c r="I7913" s="2">
        <v>9</v>
      </c>
      <c r="J7913" s="3">
        <v>45184</v>
      </c>
      <c r="K7913" s="3">
        <v>45190</v>
      </c>
      <c r="L7913" s="2" t="s">
        <v>15</v>
      </c>
      <c r="M7913" s="2" t="s">
        <v>16</v>
      </c>
      <c r="N7913" s="2">
        <v>431.41</v>
      </c>
      <c r="O7913" s="2" t="s">
        <v>34</v>
      </c>
      <c r="P7913" s="2" t="s">
        <v>34</v>
      </c>
    </row>
    <row r="7914" spans="1:16" ht="14.25" hidden="1" customHeight="1" x14ac:dyDescent="0.3">
      <c r="A7914" s="2" t="s">
        <v>7945</v>
      </c>
      <c r="B7914" s="2" t="str">
        <f>RIGHT(DmartSalesData[[#This Row],[order_id]],6)</f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2" t="s">
        <v>17</v>
      </c>
    </row>
    <row r="7915" spans="1:16" ht="14.25" hidden="1" customHeight="1" x14ac:dyDescent="0.3">
      <c r="A7915" s="2" t="s">
        <v>7946</v>
      </c>
      <c r="B7915" s="2" t="str">
        <f>RIGHT(DmartSalesData[[#This Row],[order_id]],6)</f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2" t="s">
        <v>39</v>
      </c>
    </row>
    <row r="7916" spans="1:16" ht="14.25" hidden="1" customHeight="1" x14ac:dyDescent="0.3">
      <c r="A7916" s="2" t="s">
        <v>7943</v>
      </c>
      <c r="B7916" s="2" t="str">
        <f>RIGHT(DmartSalesData[[#This Row],[order_id]],6)</f>
        <v>107910</v>
      </c>
      <c r="C7916" s="2" t="s">
        <v>19</v>
      </c>
      <c r="D7916" s="2" t="s">
        <v>33</v>
      </c>
      <c r="E7916" s="2">
        <v>3081.26</v>
      </c>
      <c r="F7916" s="2">
        <v>0.36</v>
      </c>
      <c r="G7916" s="2">
        <f t="shared" si="246"/>
        <v>1109.2536</v>
      </c>
      <c r="H7916" s="2">
        <f t="shared" si="247"/>
        <v>1972.0064000000002</v>
      </c>
      <c r="I7916" s="2">
        <v>5</v>
      </c>
      <c r="J7916" s="3">
        <v>45532</v>
      </c>
      <c r="K7916" s="3">
        <v>45537</v>
      </c>
      <c r="L7916" s="2" t="s">
        <v>31</v>
      </c>
      <c r="M7916" s="2" t="s">
        <v>22</v>
      </c>
      <c r="N7916" s="2">
        <v>468.86</v>
      </c>
      <c r="O7916" s="2" t="s">
        <v>39</v>
      </c>
      <c r="P7916" s="2" t="s">
        <v>39</v>
      </c>
    </row>
    <row r="7917" spans="1:16" ht="14.25" hidden="1" customHeight="1" x14ac:dyDescent="0.3">
      <c r="A7917" s="2" t="s">
        <v>7944</v>
      </c>
      <c r="B7917" s="2" t="str">
        <f>RIGHT(DmartSalesData[[#This Row],[order_id]],6)</f>
        <v>107911</v>
      </c>
      <c r="C7917" s="2" t="s">
        <v>41</v>
      </c>
      <c r="D7917" s="2" t="s">
        <v>36</v>
      </c>
      <c r="E7917" s="2">
        <v>4813.3500000000004</v>
      </c>
      <c r="F7917" s="2">
        <v>0.32</v>
      </c>
      <c r="G7917" s="2">
        <f t="shared" si="246"/>
        <v>1540.2720000000002</v>
      </c>
      <c r="H7917" s="2">
        <f t="shared" si="247"/>
        <v>3273.0780000000004</v>
      </c>
      <c r="I7917" s="2">
        <v>4</v>
      </c>
      <c r="J7917" s="3">
        <v>45313</v>
      </c>
      <c r="K7917" s="3">
        <v>45319</v>
      </c>
      <c r="L7917" s="2" t="s">
        <v>21</v>
      </c>
      <c r="M7917" s="2" t="s">
        <v>16</v>
      </c>
      <c r="N7917" s="2">
        <v>890.42</v>
      </c>
      <c r="O7917" s="2" t="s">
        <v>39</v>
      </c>
      <c r="P7917" s="2" t="s">
        <v>39</v>
      </c>
    </row>
    <row r="7918" spans="1:16" ht="14.25" hidden="1" customHeight="1" x14ac:dyDescent="0.3">
      <c r="A7918" s="2" t="s">
        <v>7949</v>
      </c>
      <c r="B7918" s="2" t="str">
        <f>RIGHT(DmartSalesData[[#This Row],[order_id]],6)</f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2" t="s">
        <v>23</v>
      </c>
    </row>
    <row r="7919" spans="1:16" ht="14.25" hidden="1" customHeight="1" x14ac:dyDescent="0.3">
      <c r="A7919" s="2" t="s">
        <v>7950</v>
      </c>
      <c r="B7919" s="2" t="str">
        <f>RIGHT(DmartSalesData[[#This Row],[order_id]],6)</f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2" t="s">
        <v>17</v>
      </c>
    </row>
    <row r="7920" spans="1:16" ht="14.25" hidden="1" customHeight="1" x14ac:dyDescent="0.3">
      <c r="A7920" s="2" t="s">
        <v>7951</v>
      </c>
      <c r="B7920" s="2" t="str">
        <f>RIGHT(DmartSalesData[[#This Row],[order_id]],6)</f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2" t="s">
        <v>17</v>
      </c>
    </row>
    <row r="7921" spans="1:16" ht="14.25" hidden="1" customHeight="1" x14ac:dyDescent="0.3">
      <c r="A7921" s="2" t="s">
        <v>7952</v>
      </c>
      <c r="B7921" s="2" t="str">
        <f>RIGHT(DmartSalesData[[#This Row],[order_id]],6)</f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2" t="s">
        <v>48</v>
      </c>
    </row>
    <row r="7922" spans="1:16" ht="14.25" hidden="1" customHeight="1" x14ac:dyDescent="0.3">
      <c r="A7922" s="2" t="s">
        <v>7953</v>
      </c>
      <c r="B7922" s="2" t="str">
        <f>RIGHT(DmartSalesData[[#This Row],[order_id]],6)</f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2" t="s">
        <v>28</v>
      </c>
    </row>
    <row r="7923" spans="1:16" ht="14.25" hidden="1" customHeight="1" x14ac:dyDescent="0.3">
      <c r="A7923" s="2" t="s">
        <v>7954</v>
      </c>
      <c r="B7923" s="2" t="str">
        <f>RIGHT(DmartSalesData[[#This Row],[order_id]],6)</f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2" t="s">
        <v>48</v>
      </c>
    </row>
    <row r="7924" spans="1:16" ht="14.25" hidden="1" customHeight="1" x14ac:dyDescent="0.3">
      <c r="A7924" s="2" t="s">
        <v>7955</v>
      </c>
      <c r="B7924" s="2" t="str">
        <f>RIGHT(DmartSalesData[[#This Row],[order_id]],6)</f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2" t="s">
        <v>17</v>
      </c>
    </row>
    <row r="7925" spans="1:16" ht="14.25" hidden="1" customHeight="1" x14ac:dyDescent="0.3">
      <c r="A7925" s="2" t="s">
        <v>7947</v>
      </c>
      <c r="B7925" s="2" t="str">
        <f>RIGHT(DmartSalesData[[#This Row],[order_id]],6)</f>
        <v>107914</v>
      </c>
      <c r="C7925" s="2" t="s">
        <v>41</v>
      </c>
      <c r="D7925" s="2" t="s">
        <v>33</v>
      </c>
      <c r="E7925" s="2">
        <v>2873.45</v>
      </c>
      <c r="F7925" s="2">
        <v>0.46</v>
      </c>
      <c r="G7925" s="2">
        <f t="shared" si="246"/>
        <v>1321.787</v>
      </c>
      <c r="H7925" s="2">
        <f t="shared" si="247"/>
        <v>1551.6629999999998</v>
      </c>
      <c r="I7925" s="2">
        <v>2</v>
      </c>
      <c r="J7925" s="3">
        <v>45084</v>
      </c>
      <c r="K7925" s="3">
        <v>45091</v>
      </c>
      <c r="L7925" s="2" t="s">
        <v>21</v>
      </c>
      <c r="M7925" s="2" t="s">
        <v>22</v>
      </c>
      <c r="N7925" s="2">
        <v>766.22</v>
      </c>
      <c r="O7925" s="2" t="s">
        <v>23</v>
      </c>
      <c r="P7925" s="2" t="s">
        <v>23</v>
      </c>
    </row>
    <row r="7926" spans="1:16" ht="14.25" hidden="1" customHeight="1" x14ac:dyDescent="0.3">
      <c r="A7926" s="2" t="s">
        <v>7957</v>
      </c>
      <c r="B7926" s="2" t="str">
        <f>RIGHT(DmartSalesData[[#This Row],[order_id]],6)</f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2" t="s">
        <v>28</v>
      </c>
    </row>
    <row r="7927" spans="1:16" ht="14.25" hidden="1" customHeight="1" x14ac:dyDescent="0.3">
      <c r="A7927" s="2" t="s">
        <v>7948</v>
      </c>
      <c r="B7927" s="2" t="str">
        <f>RIGHT(DmartSalesData[[#This Row],[order_id]],6)</f>
        <v>107915</v>
      </c>
      <c r="C7927" s="2" t="s">
        <v>41</v>
      </c>
      <c r="D7927" s="2" t="s">
        <v>36</v>
      </c>
      <c r="E7927" s="2">
        <v>4232.5600000000004</v>
      </c>
      <c r="F7927" s="2">
        <v>0.46</v>
      </c>
      <c r="G7927" s="2">
        <f t="shared" si="246"/>
        <v>1946.9776000000002</v>
      </c>
      <c r="H7927" s="2">
        <f t="shared" si="247"/>
        <v>2285.5824000000002</v>
      </c>
      <c r="I7927" s="2">
        <v>7</v>
      </c>
      <c r="J7927" s="3">
        <v>45027</v>
      </c>
      <c r="K7927" s="3">
        <v>45028</v>
      </c>
      <c r="L7927" s="2" t="s">
        <v>15</v>
      </c>
      <c r="M7927" s="2" t="s">
        <v>22</v>
      </c>
      <c r="N7927" s="2">
        <v>784.64</v>
      </c>
      <c r="O7927" s="2" t="s">
        <v>34</v>
      </c>
      <c r="P7927" s="2" t="s">
        <v>34</v>
      </c>
    </row>
    <row r="7928" spans="1:16" ht="14.25" hidden="1" customHeight="1" x14ac:dyDescent="0.3">
      <c r="A7928" s="2" t="s">
        <v>7959</v>
      </c>
      <c r="B7928" s="2" t="str">
        <f>RIGHT(DmartSalesData[[#This Row],[order_id]],6)</f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2" t="s">
        <v>28</v>
      </c>
    </row>
    <row r="7929" spans="1:16" ht="14.25" hidden="1" customHeight="1" x14ac:dyDescent="0.3">
      <c r="A7929" s="2" t="s">
        <v>7956</v>
      </c>
      <c r="B7929" s="2" t="str">
        <f>RIGHT(DmartSalesData[[#This Row],[order_id]],6)</f>
        <v>107923</v>
      </c>
      <c r="C7929" s="2" t="s">
        <v>13</v>
      </c>
      <c r="D7929" s="2" t="s">
        <v>36</v>
      </c>
      <c r="E7929" s="2">
        <v>3134.94</v>
      </c>
      <c r="F7929" s="2">
        <v>0.37</v>
      </c>
      <c r="G7929" s="2">
        <f t="shared" si="246"/>
        <v>1159.9277999999999</v>
      </c>
      <c r="H7929" s="2">
        <f t="shared" si="247"/>
        <v>1975.0122000000001</v>
      </c>
      <c r="I7929" s="2">
        <v>5</v>
      </c>
      <c r="J7929" s="3">
        <v>45520</v>
      </c>
      <c r="K7929" s="3">
        <v>45522</v>
      </c>
      <c r="L7929" s="2" t="s">
        <v>21</v>
      </c>
      <c r="M7929" s="2" t="s">
        <v>27</v>
      </c>
      <c r="N7929" s="2">
        <v>692.87</v>
      </c>
      <c r="O7929" s="2" t="s">
        <v>39</v>
      </c>
      <c r="P7929" s="2" t="s">
        <v>39</v>
      </c>
    </row>
    <row r="7930" spans="1:16" ht="14.25" hidden="1" customHeight="1" x14ac:dyDescent="0.3">
      <c r="A7930" s="2" t="s">
        <v>7958</v>
      </c>
      <c r="B7930" s="2" t="str">
        <f>RIGHT(DmartSalesData[[#This Row],[order_id]],6)</f>
        <v>107925</v>
      </c>
      <c r="C7930" s="2" t="s">
        <v>13</v>
      </c>
      <c r="D7930" s="2" t="s">
        <v>26</v>
      </c>
      <c r="E7930" s="2">
        <v>4661.3</v>
      </c>
      <c r="F7930" s="2">
        <v>0.45</v>
      </c>
      <c r="G7930" s="2">
        <f t="shared" si="246"/>
        <v>2097.585</v>
      </c>
      <c r="H7930" s="2">
        <f t="shared" si="247"/>
        <v>2563.7150000000001</v>
      </c>
      <c r="I7930" s="2">
        <v>5</v>
      </c>
      <c r="J7930" s="3">
        <v>45547</v>
      </c>
      <c r="K7930" s="3">
        <v>45554</v>
      </c>
      <c r="L7930" s="2" t="s">
        <v>31</v>
      </c>
      <c r="M7930" s="2" t="s">
        <v>27</v>
      </c>
      <c r="N7930" s="2">
        <v>1353.34</v>
      </c>
      <c r="O7930" s="2" t="s">
        <v>17</v>
      </c>
      <c r="P7930" s="2" t="s">
        <v>17</v>
      </c>
    </row>
    <row r="7931" spans="1:16" ht="14.25" hidden="1" customHeight="1" x14ac:dyDescent="0.3">
      <c r="A7931" s="2" t="s">
        <v>7962</v>
      </c>
      <c r="B7931" s="2" t="str">
        <f>RIGHT(DmartSalesData[[#This Row],[order_id]],6)</f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2" t="s">
        <v>23</v>
      </c>
    </row>
    <row r="7932" spans="1:16" ht="14.25" hidden="1" customHeight="1" x14ac:dyDescent="0.3">
      <c r="A7932" s="2" t="s">
        <v>7963</v>
      </c>
      <c r="B7932" s="2" t="str">
        <f>RIGHT(DmartSalesData[[#This Row],[order_id]],6)</f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2" t="s">
        <v>28</v>
      </c>
    </row>
    <row r="7933" spans="1:16" ht="14.25" hidden="1" customHeight="1" x14ac:dyDescent="0.3">
      <c r="A7933" s="2" t="s">
        <v>7964</v>
      </c>
      <c r="B7933" s="2" t="str">
        <f>RIGHT(DmartSalesData[[#This Row],[order_id]],6)</f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ref="G7933:G7996" si="248">E7933*F7933</f>
        <v>690.11670000000004</v>
      </c>
      <c r="H7933" s="2">
        <f t="shared" ref="H7933:H7996" si="249">E7933-G7933</f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2" t="s">
        <v>17</v>
      </c>
    </row>
    <row r="7934" spans="1:16" ht="14.25" hidden="1" customHeight="1" x14ac:dyDescent="0.3">
      <c r="A7934" s="2" t="s">
        <v>7965</v>
      </c>
      <c r="B7934" s="2" t="str">
        <f>RIGHT(DmartSalesData[[#This Row],[order_id]],6)</f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8"/>
        <v>0</v>
      </c>
      <c r="H7934" s="2">
        <f t="shared" si="249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2" t="s">
        <v>28</v>
      </c>
    </row>
    <row r="7935" spans="1:16" ht="14.25" hidden="1" customHeight="1" x14ac:dyDescent="0.3">
      <c r="A7935" s="2" t="s">
        <v>7966</v>
      </c>
      <c r="B7935" s="2" t="str">
        <f>RIGHT(DmartSalesData[[#This Row],[order_id]],6)</f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8"/>
        <v>720.24979999999994</v>
      </c>
      <c r="H7935" s="2">
        <f t="shared" si="249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2" t="s">
        <v>17</v>
      </c>
    </row>
    <row r="7936" spans="1:16" ht="14.25" hidden="1" customHeight="1" x14ac:dyDescent="0.3">
      <c r="A7936" s="2" t="s">
        <v>7967</v>
      </c>
      <c r="B7936" s="2" t="str">
        <f>RIGHT(DmartSalesData[[#This Row],[order_id]],6)</f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8"/>
        <v>273.47899999999998</v>
      </c>
      <c r="H7936" s="2">
        <f t="shared" si="249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2" t="s">
        <v>17</v>
      </c>
    </row>
    <row r="7937" spans="1:16" ht="14.25" hidden="1" customHeight="1" x14ac:dyDescent="0.3">
      <c r="A7937" s="2" t="s">
        <v>7960</v>
      </c>
      <c r="B7937" s="2" t="str">
        <f>RIGHT(DmartSalesData[[#This Row],[order_id]],6)</f>
        <v>107927</v>
      </c>
      <c r="C7937" s="2" t="s">
        <v>19</v>
      </c>
      <c r="D7937" s="2" t="s">
        <v>14</v>
      </c>
      <c r="E7937" s="2">
        <v>3627.73</v>
      </c>
      <c r="F7937" s="2">
        <v>0.35</v>
      </c>
      <c r="G7937" s="2">
        <f t="shared" si="248"/>
        <v>1269.7055</v>
      </c>
      <c r="H7937" s="2">
        <f t="shared" si="249"/>
        <v>2358.0245</v>
      </c>
      <c r="I7937" s="2">
        <v>9</v>
      </c>
      <c r="J7937" s="3">
        <v>45408</v>
      </c>
      <c r="K7937" s="3">
        <v>45414</v>
      </c>
      <c r="L7937" s="2" t="s">
        <v>21</v>
      </c>
      <c r="M7937" s="2" t="s">
        <v>16</v>
      </c>
      <c r="N7937" s="2">
        <v>183.3</v>
      </c>
      <c r="O7937" s="2" t="s">
        <v>17</v>
      </c>
      <c r="P7937" s="2" t="s">
        <v>17</v>
      </c>
    </row>
    <row r="7938" spans="1:16" ht="14.25" hidden="1" customHeight="1" x14ac:dyDescent="0.3">
      <c r="A7938" s="2" t="s">
        <v>7961</v>
      </c>
      <c r="B7938" s="2" t="str">
        <f>RIGHT(DmartSalesData[[#This Row],[order_id]],6)</f>
        <v>107928</v>
      </c>
      <c r="C7938" s="2" t="s">
        <v>41</v>
      </c>
      <c r="D7938" s="2" t="s">
        <v>20</v>
      </c>
      <c r="E7938" s="2">
        <v>4463.4799999999996</v>
      </c>
      <c r="F7938" s="2">
        <v>0.25</v>
      </c>
      <c r="G7938" s="2">
        <f t="shared" si="248"/>
        <v>1115.8699999999999</v>
      </c>
      <c r="H7938" s="2">
        <f t="shared" si="249"/>
        <v>3347.6099999999997</v>
      </c>
      <c r="I7938" s="2">
        <v>9</v>
      </c>
      <c r="J7938" s="3">
        <v>45626</v>
      </c>
      <c r="K7938" s="3">
        <v>45632</v>
      </c>
      <c r="L7938" s="2" t="s">
        <v>15</v>
      </c>
      <c r="M7938" s="2" t="s">
        <v>16</v>
      </c>
      <c r="N7938" s="2">
        <v>710.4</v>
      </c>
      <c r="O7938" s="2" t="s">
        <v>48</v>
      </c>
      <c r="P7938" s="2" t="s">
        <v>48</v>
      </c>
    </row>
    <row r="7939" spans="1:16" ht="14.25" hidden="1" customHeight="1" x14ac:dyDescent="0.3">
      <c r="A7939" s="2" t="s">
        <v>7970</v>
      </c>
      <c r="B7939" s="2" t="str">
        <f>RIGHT(DmartSalesData[[#This Row],[order_id]],6)</f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si="248"/>
        <v>291.69839999999999</v>
      </c>
      <c r="H7939" s="2">
        <f t="shared" si="249"/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2" t="s">
        <v>17</v>
      </c>
    </row>
    <row r="7940" spans="1:16" ht="14.25" hidden="1" customHeight="1" x14ac:dyDescent="0.3">
      <c r="A7940" s="2" t="s">
        <v>7971</v>
      </c>
      <c r="B7940" s="2" t="str">
        <f>RIGHT(DmartSalesData[[#This Row],[order_id]],6)</f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2" t="s">
        <v>39</v>
      </c>
    </row>
    <row r="7941" spans="1:16" ht="14.25" hidden="1" customHeight="1" x14ac:dyDescent="0.3">
      <c r="A7941" s="2" t="s">
        <v>7972</v>
      </c>
      <c r="B7941" s="2" t="str">
        <f>RIGHT(DmartSalesData[[#This Row],[order_id]],6)</f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2" t="s">
        <v>23</v>
      </c>
    </row>
    <row r="7942" spans="1:16" ht="14.25" hidden="1" customHeight="1" x14ac:dyDescent="0.3">
      <c r="A7942" s="2" t="s">
        <v>7968</v>
      </c>
      <c r="B7942" s="2" t="str">
        <f>RIGHT(DmartSalesData[[#This Row],[order_id]],6)</f>
        <v>107935</v>
      </c>
      <c r="C7942" s="2" t="s">
        <v>41</v>
      </c>
      <c r="D7942" s="2" t="s">
        <v>36</v>
      </c>
      <c r="E7942" s="2">
        <v>2472.9499999999998</v>
      </c>
      <c r="F7942" s="2">
        <v>0.44</v>
      </c>
      <c r="G7942" s="2">
        <f t="shared" si="248"/>
        <v>1088.098</v>
      </c>
      <c r="H7942" s="2">
        <f t="shared" si="249"/>
        <v>1384.8519999999999</v>
      </c>
      <c r="I7942" s="2">
        <v>5</v>
      </c>
      <c r="J7942" s="3">
        <v>45390</v>
      </c>
      <c r="K7942" s="3">
        <v>45394</v>
      </c>
      <c r="L7942" s="2" t="s">
        <v>31</v>
      </c>
      <c r="M7942" s="2" t="s">
        <v>22</v>
      </c>
      <c r="N7942" s="2">
        <v>242.07</v>
      </c>
      <c r="O7942" s="2" t="s">
        <v>28</v>
      </c>
      <c r="P7942" s="2" t="s">
        <v>28</v>
      </c>
    </row>
    <row r="7943" spans="1:16" ht="14.25" hidden="1" customHeight="1" x14ac:dyDescent="0.3">
      <c r="A7943" s="2" t="s">
        <v>7974</v>
      </c>
      <c r="B7943" s="2" t="str">
        <f>RIGHT(DmartSalesData[[#This Row],[order_id]],6)</f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2" t="s">
        <v>23</v>
      </c>
    </row>
    <row r="7944" spans="1:16" ht="14.25" hidden="1" customHeight="1" x14ac:dyDescent="0.3">
      <c r="A7944" s="2" t="s">
        <v>7975</v>
      </c>
      <c r="B7944" s="2" t="str">
        <f>RIGHT(DmartSalesData[[#This Row],[order_id]],6)</f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2" t="s">
        <v>17</v>
      </c>
    </row>
    <row r="7945" spans="1:16" ht="14.25" hidden="1" customHeight="1" x14ac:dyDescent="0.3">
      <c r="A7945" s="2" t="s">
        <v>7976</v>
      </c>
      <c r="B7945" s="2" t="str">
        <f>RIGHT(DmartSalesData[[#This Row],[order_id]],6)</f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2" t="s">
        <v>17</v>
      </c>
    </row>
    <row r="7946" spans="1:16" ht="14.25" hidden="1" customHeight="1" x14ac:dyDescent="0.3">
      <c r="A7946" s="2" t="s">
        <v>7977</v>
      </c>
      <c r="B7946" s="2" t="str">
        <f>RIGHT(DmartSalesData[[#This Row],[order_id]],6)</f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2" t="s">
        <v>39</v>
      </c>
    </row>
    <row r="7947" spans="1:16" ht="14.25" hidden="1" customHeight="1" x14ac:dyDescent="0.3">
      <c r="A7947" s="2" t="s">
        <v>7969</v>
      </c>
      <c r="B7947" s="2" t="str">
        <f>RIGHT(DmartSalesData[[#This Row],[order_id]],6)</f>
        <v>107936</v>
      </c>
      <c r="C7947" s="2" t="s">
        <v>19</v>
      </c>
      <c r="D7947" s="2" t="s">
        <v>20</v>
      </c>
      <c r="E7947" s="2">
        <v>2163.04</v>
      </c>
      <c r="F7947" s="2">
        <v>0.47</v>
      </c>
      <c r="G7947" s="2">
        <f t="shared" si="248"/>
        <v>1016.6288</v>
      </c>
      <c r="H7947" s="2">
        <f t="shared" si="249"/>
        <v>1146.4112</v>
      </c>
      <c r="I7947" s="2">
        <v>7</v>
      </c>
      <c r="J7947" s="3">
        <v>45506</v>
      </c>
      <c r="K7947" s="3">
        <v>45508</v>
      </c>
      <c r="L7947" s="2" t="s">
        <v>31</v>
      </c>
      <c r="M7947" s="2" t="s">
        <v>16</v>
      </c>
      <c r="N7947" s="2">
        <v>563.6</v>
      </c>
      <c r="O7947" s="2" t="s">
        <v>39</v>
      </c>
      <c r="P7947" s="2" t="s">
        <v>39</v>
      </c>
    </row>
    <row r="7948" spans="1:16" ht="14.25" hidden="1" customHeight="1" x14ac:dyDescent="0.3">
      <c r="A7948" s="2" t="s">
        <v>7979</v>
      </c>
      <c r="B7948" s="2" t="str">
        <f>RIGHT(DmartSalesData[[#This Row],[order_id]],6)</f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2" t="s">
        <v>39</v>
      </c>
    </row>
    <row r="7949" spans="1:16" ht="14.25" hidden="1" customHeight="1" x14ac:dyDescent="0.3">
      <c r="A7949" s="2" t="s">
        <v>7980</v>
      </c>
      <c r="B7949" s="2" t="str">
        <f>RIGHT(DmartSalesData[[#This Row],[order_id]],6)</f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2" t="s">
        <v>48</v>
      </c>
    </row>
    <row r="7950" spans="1:16" ht="14.25" hidden="1" customHeight="1" x14ac:dyDescent="0.3">
      <c r="A7950" s="2" t="s">
        <v>7973</v>
      </c>
      <c r="B7950" s="2" t="str">
        <f>RIGHT(DmartSalesData[[#This Row],[order_id]],6)</f>
        <v>107940</v>
      </c>
      <c r="C7950" s="2" t="s">
        <v>13</v>
      </c>
      <c r="D7950" s="2" t="s">
        <v>33</v>
      </c>
      <c r="E7950" s="2">
        <v>3593.5</v>
      </c>
      <c r="F7950" s="2">
        <v>0.46</v>
      </c>
      <c r="G7950" s="2">
        <f t="shared" si="248"/>
        <v>1653.01</v>
      </c>
      <c r="H7950" s="2">
        <f t="shared" si="249"/>
        <v>1940.49</v>
      </c>
      <c r="I7950" s="2">
        <v>4</v>
      </c>
      <c r="J7950" s="3">
        <v>45324</v>
      </c>
      <c r="K7950" s="3">
        <v>45331</v>
      </c>
      <c r="L7950" s="2" t="s">
        <v>31</v>
      </c>
      <c r="M7950" s="2" t="s">
        <v>27</v>
      </c>
      <c r="N7950" s="2">
        <v>322.70999999999998</v>
      </c>
      <c r="O7950" s="2" t="s">
        <v>17</v>
      </c>
      <c r="P7950" s="2" t="s">
        <v>17</v>
      </c>
    </row>
    <row r="7951" spans="1:16" ht="14.25" hidden="1" customHeight="1" x14ac:dyDescent="0.3">
      <c r="A7951" s="2" t="s">
        <v>7982</v>
      </c>
      <c r="B7951" s="2" t="str">
        <f>RIGHT(DmartSalesData[[#This Row],[order_id]],6)</f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2" t="s">
        <v>39</v>
      </c>
    </row>
    <row r="7952" spans="1:16" ht="14.25" hidden="1" customHeight="1" x14ac:dyDescent="0.3">
      <c r="A7952" s="2" t="s">
        <v>7983</v>
      </c>
      <c r="B7952" s="2" t="str">
        <f>RIGHT(DmartSalesData[[#This Row],[order_id]],6)</f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2" t="s">
        <v>34</v>
      </c>
    </row>
    <row r="7953" spans="1:16" ht="14.25" hidden="1" customHeight="1" x14ac:dyDescent="0.3">
      <c r="A7953" s="2" t="s">
        <v>7984</v>
      </c>
      <c r="B7953" s="2" t="str">
        <f>RIGHT(DmartSalesData[[#This Row],[order_id]],6)</f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2" t="s">
        <v>17</v>
      </c>
    </row>
    <row r="7954" spans="1:16" ht="14.25" hidden="1" customHeight="1" x14ac:dyDescent="0.3">
      <c r="A7954" s="2" t="s">
        <v>7978</v>
      </c>
      <c r="B7954" s="2" t="str">
        <f>RIGHT(DmartSalesData[[#This Row],[order_id]],6)</f>
        <v>107945</v>
      </c>
      <c r="C7954" s="2" t="s">
        <v>13</v>
      </c>
      <c r="D7954" s="2" t="s">
        <v>26</v>
      </c>
      <c r="E7954" s="2">
        <v>3278.53</v>
      </c>
      <c r="F7954" s="2">
        <v>0.39</v>
      </c>
      <c r="G7954" s="2">
        <f t="shared" si="248"/>
        <v>1278.6267</v>
      </c>
      <c r="H7954" s="2">
        <f t="shared" si="249"/>
        <v>1999.9033000000002</v>
      </c>
      <c r="I7954" s="2">
        <v>4</v>
      </c>
      <c r="J7954" s="3">
        <v>44932</v>
      </c>
      <c r="K7954" s="3">
        <v>44936</v>
      </c>
      <c r="L7954" s="2" t="s">
        <v>21</v>
      </c>
      <c r="M7954" s="2" t="s">
        <v>16</v>
      </c>
      <c r="N7954" s="2">
        <v>719.2</v>
      </c>
      <c r="O7954" s="2" t="s">
        <v>17</v>
      </c>
      <c r="P7954" s="2" t="s">
        <v>17</v>
      </c>
    </row>
    <row r="7955" spans="1:16" ht="14.25" hidden="1" customHeight="1" x14ac:dyDescent="0.3">
      <c r="A7955" s="2" t="s">
        <v>7986</v>
      </c>
      <c r="B7955" s="2" t="str">
        <f>RIGHT(DmartSalesData[[#This Row],[order_id]],6)</f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2" t="s">
        <v>28</v>
      </c>
    </row>
    <row r="7956" spans="1:16" ht="14.25" hidden="1" customHeight="1" x14ac:dyDescent="0.3">
      <c r="A7956" s="2" t="s">
        <v>7981</v>
      </c>
      <c r="B7956" s="2" t="str">
        <f>RIGHT(DmartSalesData[[#This Row],[order_id]],6)</f>
        <v>107948</v>
      </c>
      <c r="C7956" s="2" t="s">
        <v>13</v>
      </c>
      <c r="D7956" s="2" t="s">
        <v>20</v>
      </c>
      <c r="E7956" s="2">
        <v>4765.46</v>
      </c>
      <c r="F7956" s="2">
        <v>0.34</v>
      </c>
      <c r="G7956" s="2">
        <f t="shared" si="248"/>
        <v>1620.2564000000002</v>
      </c>
      <c r="H7956" s="2">
        <f t="shared" si="249"/>
        <v>3145.2035999999998</v>
      </c>
      <c r="I7956" s="2">
        <v>2</v>
      </c>
      <c r="J7956" s="3">
        <v>45306</v>
      </c>
      <c r="K7956" s="3">
        <v>45307</v>
      </c>
      <c r="L7956" s="2" t="s">
        <v>15</v>
      </c>
      <c r="M7956" s="2" t="s">
        <v>16</v>
      </c>
      <c r="N7956" s="2">
        <v>1309.8699999999999</v>
      </c>
      <c r="O7956" s="2" t="s">
        <v>28</v>
      </c>
      <c r="P7956" s="2" t="s">
        <v>28</v>
      </c>
    </row>
    <row r="7957" spans="1:16" ht="14.25" hidden="1" customHeight="1" x14ac:dyDescent="0.3">
      <c r="A7957" s="2" t="s">
        <v>7988</v>
      </c>
      <c r="B7957" s="2" t="str">
        <f>RIGHT(DmartSalesData[[#This Row],[order_id]],6)</f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2" t="s">
        <v>28</v>
      </c>
    </row>
    <row r="7958" spans="1:16" ht="14.25" hidden="1" customHeight="1" x14ac:dyDescent="0.3">
      <c r="A7958" s="2" t="s">
        <v>7985</v>
      </c>
      <c r="B7958" s="2" t="str">
        <f>RIGHT(DmartSalesData[[#This Row],[order_id]],6)</f>
        <v>107952</v>
      </c>
      <c r="C7958" s="2" t="s">
        <v>13</v>
      </c>
      <c r="D7958" s="2" t="s">
        <v>36</v>
      </c>
      <c r="E7958" s="2">
        <v>3127</v>
      </c>
      <c r="F7958" s="2">
        <v>0.4</v>
      </c>
      <c r="G7958" s="2">
        <f t="shared" si="248"/>
        <v>1250.8000000000002</v>
      </c>
      <c r="H7958" s="2">
        <f t="shared" si="249"/>
        <v>1876.1999999999998</v>
      </c>
      <c r="I7958" s="2">
        <v>7</v>
      </c>
      <c r="J7958" s="3">
        <v>45377</v>
      </c>
      <c r="K7958" s="3">
        <v>45383</v>
      </c>
      <c r="L7958" s="2" t="s">
        <v>15</v>
      </c>
      <c r="M7958" s="2" t="s">
        <v>22</v>
      </c>
      <c r="N7958" s="2">
        <v>921.87</v>
      </c>
      <c r="O7958" s="2" t="s">
        <v>28</v>
      </c>
      <c r="P7958" s="2" t="s">
        <v>28</v>
      </c>
    </row>
    <row r="7959" spans="1:16" ht="14.25" hidden="1" customHeight="1" x14ac:dyDescent="0.3">
      <c r="A7959" s="2" t="s">
        <v>7990</v>
      </c>
      <c r="B7959" s="2" t="str">
        <f>RIGHT(DmartSalesData[[#This Row],[order_id]],6)</f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2" t="s">
        <v>34</v>
      </c>
    </row>
    <row r="7960" spans="1:16" ht="14.25" hidden="1" customHeight="1" x14ac:dyDescent="0.3">
      <c r="A7960" s="2" t="s">
        <v>7991</v>
      </c>
      <c r="B7960" s="2" t="str">
        <f>RIGHT(DmartSalesData[[#This Row],[order_id]],6)</f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2" t="s">
        <v>34</v>
      </c>
    </row>
    <row r="7961" spans="1:16" ht="14.25" hidden="1" customHeight="1" x14ac:dyDescent="0.3">
      <c r="A7961" s="2" t="s">
        <v>7992</v>
      </c>
      <c r="B7961" s="2" t="str">
        <f>RIGHT(DmartSalesData[[#This Row],[order_id]],6)</f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2" t="s">
        <v>34</v>
      </c>
    </row>
    <row r="7962" spans="1:16" ht="14.25" hidden="1" customHeight="1" x14ac:dyDescent="0.3">
      <c r="A7962" s="2" t="s">
        <v>7993</v>
      </c>
      <c r="B7962" s="2" t="str">
        <f>RIGHT(DmartSalesData[[#This Row],[order_id]],6)</f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2" t="s">
        <v>23</v>
      </c>
    </row>
    <row r="7963" spans="1:16" ht="14.25" hidden="1" customHeight="1" x14ac:dyDescent="0.3">
      <c r="A7963" s="2" t="s">
        <v>7987</v>
      </c>
      <c r="B7963" s="2" t="str">
        <f>RIGHT(DmartSalesData[[#This Row],[order_id]],6)</f>
        <v>107954</v>
      </c>
      <c r="C7963" s="2" t="s">
        <v>41</v>
      </c>
      <c r="D7963" s="2" t="s">
        <v>26</v>
      </c>
      <c r="E7963" s="2">
        <v>3794.18</v>
      </c>
      <c r="F7963" s="2">
        <v>0.35</v>
      </c>
      <c r="G7963" s="2">
        <f t="shared" si="248"/>
        <v>1327.963</v>
      </c>
      <c r="H7963" s="2">
        <f t="shared" si="249"/>
        <v>2466.2169999999996</v>
      </c>
      <c r="I7963" s="2">
        <v>9</v>
      </c>
      <c r="J7963" s="3">
        <v>45368</v>
      </c>
      <c r="K7963" s="3">
        <v>45373</v>
      </c>
      <c r="L7963" s="2" t="s">
        <v>21</v>
      </c>
      <c r="M7963" s="2" t="s">
        <v>22</v>
      </c>
      <c r="N7963" s="2">
        <v>1069.71</v>
      </c>
      <c r="O7963" s="2" t="s">
        <v>48</v>
      </c>
      <c r="P7963" s="2" t="s">
        <v>48</v>
      </c>
    </row>
    <row r="7964" spans="1:16" ht="14.25" hidden="1" customHeight="1" x14ac:dyDescent="0.3">
      <c r="A7964" s="2" t="s">
        <v>7995</v>
      </c>
      <c r="B7964" s="2" t="str">
        <f>RIGHT(DmartSalesData[[#This Row],[order_id]],6)</f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2" t="s">
        <v>39</v>
      </c>
    </row>
    <row r="7965" spans="1:16" ht="14.25" hidden="1" customHeight="1" x14ac:dyDescent="0.3">
      <c r="A7965" s="2" t="s">
        <v>7989</v>
      </c>
      <c r="B7965" s="2" t="str">
        <f>RIGHT(DmartSalesData[[#This Row],[order_id]],6)</f>
        <v>107956</v>
      </c>
      <c r="C7965" s="2" t="s">
        <v>19</v>
      </c>
      <c r="D7965" s="2" t="s">
        <v>33</v>
      </c>
      <c r="E7965" s="2">
        <v>2999.77</v>
      </c>
      <c r="F7965" s="2">
        <v>0.48</v>
      </c>
      <c r="G7965" s="2">
        <f t="shared" si="248"/>
        <v>1439.8896</v>
      </c>
      <c r="H7965" s="2">
        <f t="shared" si="249"/>
        <v>1559.8804</v>
      </c>
      <c r="I7965" s="2">
        <v>1</v>
      </c>
      <c r="J7965" s="3">
        <v>45056</v>
      </c>
      <c r="K7965" s="3">
        <v>45057</v>
      </c>
      <c r="L7965" s="2" t="s">
        <v>31</v>
      </c>
      <c r="M7965" s="2" t="s">
        <v>27</v>
      </c>
      <c r="N7965" s="2">
        <v>781.8</v>
      </c>
      <c r="O7965" s="2" t="s">
        <v>28</v>
      </c>
      <c r="P7965" s="2" t="s">
        <v>28</v>
      </c>
    </row>
    <row r="7966" spans="1:16" ht="14.25" hidden="1" customHeight="1" x14ac:dyDescent="0.3">
      <c r="A7966" s="2" t="s">
        <v>7997</v>
      </c>
      <c r="B7966" s="2" t="str">
        <f>RIGHT(DmartSalesData[[#This Row],[order_id]],6)</f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2" t="s">
        <v>28</v>
      </c>
    </row>
    <row r="7967" spans="1:16" ht="14.25" hidden="1" customHeight="1" x14ac:dyDescent="0.3">
      <c r="A7967" s="2" t="s">
        <v>7994</v>
      </c>
      <c r="B7967" s="2" t="str">
        <f>RIGHT(DmartSalesData[[#This Row],[order_id]],6)</f>
        <v>107961</v>
      </c>
      <c r="C7967" s="2" t="s">
        <v>13</v>
      </c>
      <c r="D7967" s="2" t="s">
        <v>20</v>
      </c>
      <c r="E7967" s="2">
        <v>4573.37</v>
      </c>
      <c r="F7967" s="2">
        <v>0.3</v>
      </c>
      <c r="G7967" s="2">
        <f t="shared" si="248"/>
        <v>1372.011</v>
      </c>
      <c r="H7967" s="2">
        <f t="shared" si="249"/>
        <v>3201.3589999999999</v>
      </c>
      <c r="I7967" s="2">
        <v>9</v>
      </c>
      <c r="J7967" s="3">
        <v>45331</v>
      </c>
      <c r="K7967" s="3">
        <v>45334</v>
      </c>
      <c r="L7967" s="2" t="s">
        <v>31</v>
      </c>
      <c r="M7967" s="2" t="s">
        <v>16</v>
      </c>
      <c r="N7967" s="2">
        <v>571.45000000000005</v>
      </c>
      <c r="O7967" s="2" t="s">
        <v>34</v>
      </c>
      <c r="P7967" s="2" t="s">
        <v>34</v>
      </c>
    </row>
    <row r="7968" spans="1:16" ht="14.25" hidden="1" customHeight="1" x14ac:dyDescent="0.3">
      <c r="A7968" s="2" t="s">
        <v>7999</v>
      </c>
      <c r="B7968" s="2" t="str">
        <f>RIGHT(DmartSalesData[[#This Row],[order_id]],6)</f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2" t="s">
        <v>17</v>
      </c>
    </row>
    <row r="7969" spans="1:16" ht="14.25" hidden="1" customHeight="1" x14ac:dyDescent="0.3">
      <c r="A7969" s="2" t="s">
        <v>8000</v>
      </c>
      <c r="B7969" s="2" t="str">
        <f>RIGHT(DmartSalesData[[#This Row],[order_id]],6)</f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2" t="s">
        <v>28</v>
      </c>
    </row>
    <row r="7970" spans="1:16" ht="14.25" hidden="1" customHeight="1" x14ac:dyDescent="0.3">
      <c r="A7970" s="2" t="s">
        <v>8001</v>
      </c>
      <c r="B7970" s="2" t="str">
        <f>RIGHT(DmartSalesData[[#This Row],[order_id]],6)</f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2" t="s">
        <v>39</v>
      </c>
    </row>
    <row r="7971" spans="1:16" ht="14.25" hidden="1" customHeight="1" x14ac:dyDescent="0.3">
      <c r="A7971" s="2" t="s">
        <v>8002</v>
      </c>
      <c r="B7971" s="2" t="str">
        <f>RIGHT(DmartSalesData[[#This Row],[order_id]],6)</f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2" t="s">
        <v>34</v>
      </c>
    </row>
    <row r="7972" spans="1:16" ht="14.25" hidden="1" customHeight="1" x14ac:dyDescent="0.3">
      <c r="A7972" s="2" t="s">
        <v>8003</v>
      </c>
      <c r="B7972" s="2" t="str">
        <f>RIGHT(DmartSalesData[[#This Row],[order_id]],6)</f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2" t="s">
        <v>28</v>
      </c>
    </row>
    <row r="7973" spans="1:16" ht="14.25" hidden="1" customHeight="1" x14ac:dyDescent="0.3">
      <c r="A7973" s="2" t="s">
        <v>8004</v>
      </c>
      <c r="B7973" s="2" t="str">
        <f>RIGHT(DmartSalesData[[#This Row],[order_id]],6)</f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2" t="s">
        <v>23</v>
      </c>
    </row>
    <row r="7974" spans="1:16" ht="14.25" hidden="1" customHeight="1" x14ac:dyDescent="0.3">
      <c r="A7974" s="2" t="s">
        <v>8005</v>
      </c>
      <c r="B7974" s="2" t="str">
        <f>RIGHT(DmartSalesData[[#This Row],[order_id]],6)</f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2" t="s">
        <v>34</v>
      </c>
    </row>
    <row r="7975" spans="1:16" ht="14.25" hidden="1" customHeight="1" x14ac:dyDescent="0.3">
      <c r="A7975" s="2" t="s">
        <v>8006</v>
      </c>
      <c r="B7975" s="2" t="str">
        <f>RIGHT(DmartSalesData[[#This Row],[order_id]],6)</f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2" t="s">
        <v>23</v>
      </c>
    </row>
    <row r="7976" spans="1:16" ht="14.25" hidden="1" customHeight="1" x14ac:dyDescent="0.3">
      <c r="A7976" s="2" t="s">
        <v>7996</v>
      </c>
      <c r="B7976" s="2" t="str">
        <f>RIGHT(DmartSalesData[[#This Row],[order_id]],6)</f>
        <v>107963</v>
      </c>
      <c r="C7976" s="2" t="s">
        <v>13</v>
      </c>
      <c r="D7976" s="2" t="s">
        <v>14</v>
      </c>
      <c r="E7976" s="2">
        <v>4246.7700000000004</v>
      </c>
      <c r="F7976" s="2">
        <v>0.46</v>
      </c>
      <c r="G7976" s="2">
        <f t="shared" si="248"/>
        <v>1953.5142000000003</v>
      </c>
      <c r="H7976" s="2">
        <f t="shared" si="249"/>
        <v>2293.2557999999999</v>
      </c>
      <c r="I7976" s="2">
        <v>8</v>
      </c>
      <c r="J7976" s="3">
        <v>45035</v>
      </c>
      <c r="K7976" s="3">
        <v>45036</v>
      </c>
      <c r="L7976" s="2" t="s">
        <v>31</v>
      </c>
      <c r="M7976" s="2" t="s">
        <v>16</v>
      </c>
      <c r="N7976" s="2">
        <v>685.51</v>
      </c>
      <c r="O7976" s="2" t="s">
        <v>34</v>
      </c>
      <c r="P7976" s="2" t="s">
        <v>34</v>
      </c>
    </row>
    <row r="7977" spans="1:16" ht="14.25" hidden="1" customHeight="1" x14ac:dyDescent="0.3">
      <c r="A7977" s="2" t="s">
        <v>8008</v>
      </c>
      <c r="B7977" s="2" t="str">
        <f>RIGHT(DmartSalesData[[#This Row],[order_id]],6)</f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2" t="s">
        <v>23</v>
      </c>
    </row>
    <row r="7978" spans="1:16" ht="14.25" hidden="1" customHeight="1" x14ac:dyDescent="0.3">
      <c r="A7978" s="2" t="s">
        <v>8009</v>
      </c>
      <c r="B7978" s="2" t="str">
        <f>RIGHT(DmartSalesData[[#This Row],[order_id]],6)</f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2" t="s">
        <v>23</v>
      </c>
    </row>
    <row r="7979" spans="1:16" ht="14.25" hidden="1" customHeight="1" x14ac:dyDescent="0.3">
      <c r="A7979" s="2" t="s">
        <v>8010</v>
      </c>
      <c r="B7979" s="2" t="str">
        <f>RIGHT(DmartSalesData[[#This Row],[order_id]],6)</f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2" t="s">
        <v>34</v>
      </c>
    </row>
    <row r="7980" spans="1:16" ht="14.25" hidden="1" customHeight="1" x14ac:dyDescent="0.3">
      <c r="A7980" s="2" t="s">
        <v>8011</v>
      </c>
      <c r="B7980" s="2" t="str">
        <f>RIGHT(DmartSalesData[[#This Row],[order_id]],6)</f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2" t="s">
        <v>17</v>
      </c>
    </row>
    <row r="7981" spans="1:16" ht="14.25" hidden="1" customHeight="1" x14ac:dyDescent="0.3">
      <c r="A7981" s="2" t="s">
        <v>7998</v>
      </c>
      <c r="B7981" s="2" t="str">
        <f>RIGHT(DmartSalesData[[#This Row],[order_id]],6)</f>
        <v>107965</v>
      </c>
      <c r="C7981" s="2" t="s">
        <v>25</v>
      </c>
      <c r="D7981" s="2" t="s">
        <v>26</v>
      </c>
      <c r="E7981" s="2">
        <v>4092.19</v>
      </c>
      <c r="F7981" s="2">
        <v>0.27</v>
      </c>
      <c r="G7981" s="2">
        <f t="shared" si="248"/>
        <v>1104.8913</v>
      </c>
      <c r="H7981" s="2">
        <f t="shared" si="249"/>
        <v>2987.2987000000003</v>
      </c>
      <c r="I7981" s="2">
        <v>8</v>
      </c>
      <c r="J7981" s="3">
        <v>45022</v>
      </c>
      <c r="K7981" s="3">
        <v>45023</v>
      </c>
      <c r="L7981" s="2" t="s">
        <v>31</v>
      </c>
      <c r="M7981" s="2" t="s">
        <v>27</v>
      </c>
      <c r="N7981" s="2">
        <v>345.7</v>
      </c>
      <c r="O7981" s="2" t="s">
        <v>34</v>
      </c>
      <c r="P7981" s="2" t="s">
        <v>34</v>
      </c>
    </row>
    <row r="7982" spans="1:16" ht="14.25" hidden="1" customHeight="1" x14ac:dyDescent="0.3">
      <c r="A7982" s="2" t="s">
        <v>8013</v>
      </c>
      <c r="B7982" s="2" t="str">
        <f>RIGHT(DmartSalesData[[#This Row],[order_id]],6)</f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2" t="s">
        <v>28</v>
      </c>
    </row>
    <row r="7983" spans="1:16" ht="14.25" hidden="1" customHeight="1" x14ac:dyDescent="0.3">
      <c r="A7983" s="2" t="s">
        <v>8014</v>
      </c>
      <c r="B7983" s="2" t="str">
        <f>RIGHT(DmartSalesData[[#This Row],[order_id]],6)</f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2" t="s">
        <v>17</v>
      </c>
    </row>
    <row r="7984" spans="1:16" ht="14.25" hidden="1" customHeight="1" x14ac:dyDescent="0.3">
      <c r="A7984" s="2" t="s">
        <v>8015</v>
      </c>
      <c r="B7984" s="2" t="str">
        <f>RIGHT(DmartSalesData[[#This Row],[order_id]],6)</f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2" t="s">
        <v>23</v>
      </c>
    </row>
    <row r="7985" spans="1:16" ht="14.25" hidden="1" customHeight="1" x14ac:dyDescent="0.3">
      <c r="A7985" s="2" t="s">
        <v>8016</v>
      </c>
      <c r="B7985" s="2" t="str">
        <f>RIGHT(DmartSalesData[[#This Row],[order_id]],6)</f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2" t="s">
        <v>17</v>
      </c>
    </row>
    <row r="7986" spans="1:16" ht="14.25" hidden="1" customHeight="1" x14ac:dyDescent="0.3">
      <c r="A7986" s="2" t="s">
        <v>8007</v>
      </c>
      <c r="B7986" s="2" t="str">
        <f>RIGHT(DmartSalesData[[#This Row],[order_id]],6)</f>
        <v>107974</v>
      </c>
      <c r="C7986" s="2" t="s">
        <v>19</v>
      </c>
      <c r="D7986" s="2" t="s">
        <v>26</v>
      </c>
      <c r="E7986" s="2">
        <v>4577.55</v>
      </c>
      <c r="F7986" s="2">
        <v>0.4</v>
      </c>
      <c r="G7986" s="2">
        <f t="shared" si="248"/>
        <v>1831.0200000000002</v>
      </c>
      <c r="H7986" s="2">
        <f t="shared" si="249"/>
        <v>2746.5299999999997</v>
      </c>
      <c r="I7986" s="2">
        <v>8</v>
      </c>
      <c r="J7986" s="3">
        <v>45274</v>
      </c>
      <c r="K7986" s="3">
        <v>45275</v>
      </c>
      <c r="L7986" s="2" t="s">
        <v>21</v>
      </c>
      <c r="M7986" s="2" t="s">
        <v>22</v>
      </c>
      <c r="N7986" s="2">
        <v>324.32</v>
      </c>
      <c r="O7986" s="2" t="s">
        <v>17</v>
      </c>
      <c r="P7986" s="2" t="s">
        <v>17</v>
      </c>
    </row>
    <row r="7987" spans="1:16" ht="14.25" hidden="1" customHeight="1" x14ac:dyDescent="0.3">
      <c r="A7987" s="2" t="s">
        <v>8018</v>
      </c>
      <c r="B7987" s="2" t="str">
        <f>RIGHT(DmartSalesData[[#This Row],[order_id]],6)</f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2" t="s">
        <v>28</v>
      </c>
    </row>
    <row r="7988" spans="1:16" ht="14.25" hidden="1" customHeight="1" x14ac:dyDescent="0.3">
      <c r="A7988" s="2" t="s">
        <v>8012</v>
      </c>
      <c r="B7988" s="2" t="str">
        <f>RIGHT(DmartSalesData[[#This Row],[order_id]],6)</f>
        <v>107979</v>
      </c>
      <c r="C7988" s="2" t="s">
        <v>25</v>
      </c>
      <c r="D7988" s="2" t="s">
        <v>20</v>
      </c>
      <c r="E7988" s="2">
        <v>4472.1899999999996</v>
      </c>
      <c r="F7988" s="2">
        <v>0.38</v>
      </c>
      <c r="G7988" s="2">
        <f t="shared" si="248"/>
        <v>1699.4322</v>
      </c>
      <c r="H7988" s="2">
        <f t="shared" si="249"/>
        <v>2772.7577999999994</v>
      </c>
      <c r="I7988" s="2">
        <v>2</v>
      </c>
      <c r="J7988" s="3">
        <v>45439</v>
      </c>
      <c r="K7988" s="3">
        <v>45445</v>
      </c>
      <c r="L7988" s="2" t="s">
        <v>31</v>
      </c>
      <c r="M7988" s="2" t="s">
        <v>22</v>
      </c>
      <c r="N7988" s="2">
        <v>1228.72</v>
      </c>
      <c r="O7988" s="2" t="s">
        <v>23</v>
      </c>
      <c r="P7988" s="2" t="s">
        <v>23</v>
      </c>
    </row>
    <row r="7989" spans="1:16" ht="14.25" hidden="1" customHeight="1" x14ac:dyDescent="0.3">
      <c r="A7989" s="2" t="s">
        <v>8020</v>
      </c>
      <c r="B7989" s="2" t="str">
        <f>RIGHT(DmartSalesData[[#This Row],[order_id]],6)</f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2" t="s">
        <v>17</v>
      </c>
    </row>
    <row r="7990" spans="1:16" ht="14.25" hidden="1" customHeight="1" x14ac:dyDescent="0.3">
      <c r="A7990" s="2" t="s">
        <v>8017</v>
      </c>
      <c r="B7990" s="2" t="str">
        <f>RIGHT(DmartSalesData[[#This Row],[order_id]],6)</f>
        <v>107984</v>
      </c>
      <c r="C7990" s="2" t="s">
        <v>41</v>
      </c>
      <c r="D7990" s="2" t="s">
        <v>36</v>
      </c>
      <c r="E7990" s="2">
        <v>4014.31</v>
      </c>
      <c r="F7990" s="2">
        <v>0.45</v>
      </c>
      <c r="G7990" s="2">
        <f t="shared" si="248"/>
        <v>1806.4395</v>
      </c>
      <c r="H7990" s="2">
        <f t="shared" si="249"/>
        <v>2207.8705</v>
      </c>
      <c r="I7990" s="2">
        <v>8</v>
      </c>
      <c r="J7990" s="3">
        <v>45499</v>
      </c>
      <c r="K7990" s="3">
        <v>45506</v>
      </c>
      <c r="L7990" s="2" t="s">
        <v>21</v>
      </c>
      <c r="M7990" s="2" t="s">
        <v>27</v>
      </c>
      <c r="N7990" s="2">
        <v>1086.83</v>
      </c>
      <c r="O7990" s="2" t="s">
        <v>48</v>
      </c>
      <c r="P7990" s="2" t="s">
        <v>48</v>
      </c>
    </row>
    <row r="7991" spans="1:16" ht="14.25" hidden="1" customHeight="1" x14ac:dyDescent="0.3">
      <c r="A7991" s="2" t="s">
        <v>8022</v>
      </c>
      <c r="B7991" s="2" t="str">
        <f>RIGHT(DmartSalesData[[#This Row],[order_id]],6)</f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2" t="s">
        <v>17</v>
      </c>
    </row>
    <row r="7992" spans="1:16" ht="14.25" hidden="1" customHeight="1" x14ac:dyDescent="0.3">
      <c r="A7992" s="2" t="s">
        <v>8023</v>
      </c>
      <c r="B7992" s="2" t="str">
        <f>RIGHT(DmartSalesData[[#This Row],[order_id]],6)</f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2" t="s">
        <v>23</v>
      </c>
    </row>
    <row r="7993" spans="1:16" ht="14.25" hidden="1" customHeight="1" x14ac:dyDescent="0.3">
      <c r="A7993" s="2" t="s">
        <v>8019</v>
      </c>
      <c r="B7993" s="2" t="str">
        <f>RIGHT(DmartSalesData[[#This Row],[order_id]],6)</f>
        <v>107986</v>
      </c>
      <c r="C7993" s="2" t="s">
        <v>25</v>
      </c>
      <c r="D7993" s="2" t="s">
        <v>14</v>
      </c>
      <c r="E7993" s="2">
        <v>4935.04</v>
      </c>
      <c r="F7993" s="2">
        <v>0.46</v>
      </c>
      <c r="G7993" s="2">
        <f t="shared" si="248"/>
        <v>2270.1184000000003</v>
      </c>
      <c r="H7993" s="2">
        <f t="shared" si="249"/>
        <v>2664.9215999999997</v>
      </c>
      <c r="I7993" s="2">
        <v>1</v>
      </c>
      <c r="J7993" s="3">
        <v>45186</v>
      </c>
      <c r="K7993" s="3">
        <v>45193</v>
      </c>
      <c r="L7993" s="2" t="s">
        <v>31</v>
      </c>
      <c r="M7993" s="2" t="s">
        <v>27</v>
      </c>
      <c r="N7993" s="2">
        <v>421</v>
      </c>
      <c r="O7993" s="2" t="s">
        <v>39</v>
      </c>
      <c r="P7993" s="2" t="s">
        <v>39</v>
      </c>
    </row>
    <row r="7994" spans="1:16" ht="14.25" hidden="1" customHeight="1" x14ac:dyDescent="0.3">
      <c r="A7994" s="2" t="s">
        <v>8025</v>
      </c>
      <c r="B7994" s="2" t="str">
        <f>RIGHT(DmartSalesData[[#This Row],[order_id]],6)</f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2" t="s">
        <v>39</v>
      </c>
    </row>
    <row r="7995" spans="1:16" ht="14.25" hidden="1" customHeight="1" x14ac:dyDescent="0.3">
      <c r="A7995" s="2" t="s">
        <v>8026</v>
      </c>
      <c r="B7995" s="2" t="str">
        <f>RIGHT(DmartSalesData[[#This Row],[order_id]],6)</f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2" t="s">
        <v>39</v>
      </c>
    </row>
    <row r="7996" spans="1:16" ht="14.25" hidden="1" customHeight="1" x14ac:dyDescent="0.3">
      <c r="A7996" s="2" t="s">
        <v>8027</v>
      </c>
      <c r="B7996" s="2" t="str">
        <f>RIGHT(DmartSalesData[[#This Row],[order_id]],6)</f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2" t="s">
        <v>23</v>
      </c>
    </row>
    <row r="7997" spans="1:16" ht="14.25" hidden="1" customHeight="1" x14ac:dyDescent="0.3">
      <c r="A7997" s="2" t="s">
        <v>8028</v>
      </c>
      <c r="B7997" s="2" t="str">
        <f>RIGHT(DmartSalesData[[#This Row],[order_id]],6)</f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ref="G7997:G8060" si="250">E7997*F7997</f>
        <v>292.68959999999998</v>
      </c>
      <c r="H7997" s="2">
        <f t="shared" ref="H7997:H8060" si="251">E7997-G7997</f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2" t="s">
        <v>23</v>
      </c>
    </row>
    <row r="7998" spans="1:16" ht="14.25" hidden="1" customHeight="1" x14ac:dyDescent="0.3">
      <c r="A7998" s="2" t="s">
        <v>8029</v>
      </c>
      <c r="B7998" s="2" t="str">
        <f>RIGHT(DmartSalesData[[#This Row],[order_id]],6)</f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50"/>
        <v>80.488799999999998</v>
      </c>
      <c r="H7998" s="2">
        <f t="shared" si="251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2" t="s">
        <v>17</v>
      </c>
    </row>
    <row r="7999" spans="1:16" ht="14.25" hidden="1" customHeight="1" x14ac:dyDescent="0.3">
      <c r="A7999" s="2" t="s">
        <v>8021</v>
      </c>
      <c r="B7999" s="2" t="str">
        <f>RIGHT(DmartSalesData[[#This Row],[order_id]],6)</f>
        <v>107988</v>
      </c>
      <c r="C7999" s="2" t="s">
        <v>19</v>
      </c>
      <c r="D7999" s="2" t="s">
        <v>36</v>
      </c>
      <c r="E7999" s="2">
        <v>4243.7</v>
      </c>
      <c r="F7999" s="2">
        <v>0.39</v>
      </c>
      <c r="G7999" s="2">
        <f t="shared" si="250"/>
        <v>1655.0429999999999</v>
      </c>
      <c r="H7999" s="2">
        <f t="shared" si="251"/>
        <v>2588.6570000000002</v>
      </c>
      <c r="I7999" s="2">
        <v>8</v>
      </c>
      <c r="J7999" s="3">
        <v>45231</v>
      </c>
      <c r="K7999" s="3">
        <v>45233</v>
      </c>
      <c r="L7999" s="2" t="s">
        <v>15</v>
      </c>
      <c r="M7999" s="2" t="s">
        <v>16</v>
      </c>
      <c r="N7999" s="2">
        <v>333.77</v>
      </c>
      <c r="O7999" s="2" t="s">
        <v>28</v>
      </c>
      <c r="P7999" s="2" t="s">
        <v>28</v>
      </c>
    </row>
    <row r="8000" spans="1:16" ht="14.25" hidden="1" customHeight="1" x14ac:dyDescent="0.3">
      <c r="A8000" s="2" t="s">
        <v>8031</v>
      </c>
      <c r="B8000" s="2" t="str">
        <f>RIGHT(DmartSalesData[[#This Row],[order_id]],6)</f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50"/>
        <v>314.85230000000007</v>
      </c>
      <c r="H8000" s="2">
        <f t="shared" si="251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2" t="s">
        <v>28</v>
      </c>
    </row>
    <row r="8001" spans="1:16" ht="14.25" hidden="1" customHeight="1" x14ac:dyDescent="0.3">
      <c r="A8001" s="2" t="s">
        <v>8024</v>
      </c>
      <c r="B8001" s="2" t="str">
        <f>RIGHT(DmartSalesData[[#This Row],[order_id]],6)</f>
        <v>107991</v>
      </c>
      <c r="C8001" s="2" t="s">
        <v>25</v>
      </c>
      <c r="D8001" s="2" t="s">
        <v>14</v>
      </c>
      <c r="E8001" s="2">
        <v>4024.32</v>
      </c>
      <c r="F8001" s="2">
        <v>0.32</v>
      </c>
      <c r="G8001" s="2">
        <f t="shared" si="250"/>
        <v>1287.7824000000001</v>
      </c>
      <c r="H8001" s="2">
        <f t="shared" si="251"/>
        <v>2736.5376000000001</v>
      </c>
      <c r="I8001" s="2">
        <v>8</v>
      </c>
      <c r="J8001" s="3">
        <v>45126</v>
      </c>
      <c r="K8001" s="3">
        <v>45132</v>
      </c>
      <c r="L8001" s="2" t="s">
        <v>15</v>
      </c>
      <c r="M8001" s="2" t="s">
        <v>16</v>
      </c>
      <c r="N8001" s="2">
        <v>444.45</v>
      </c>
      <c r="O8001" s="2" t="s">
        <v>48</v>
      </c>
      <c r="P8001" s="2" t="s">
        <v>48</v>
      </c>
    </row>
    <row r="8002" spans="1:16" ht="14.25" hidden="1" customHeight="1" x14ac:dyDescent="0.3">
      <c r="A8002" s="2" t="s">
        <v>8030</v>
      </c>
      <c r="B8002" s="2" t="str">
        <f>RIGHT(DmartSalesData[[#This Row],[order_id]],6)</f>
        <v>107997</v>
      </c>
      <c r="C8002" s="2" t="s">
        <v>19</v>
      </c>
      <c r="D8002" s="2" t="s">
        <v>20</v>
      </c>
      <c r="E8002" s="2">
        <v>3121.93</v>
      </c>
      <c r="F8002" s="2">
        <v>0.44</v>
      </c>
      <c r="G8002" s="2">
        <f t="shared" si="250"/>
        <v>1373.6491999999998</v>
      </c>
      <c r="H8002" s="2">
        <f t="shared" si="251"/>
        <v>1748.2808</v>
      </c>
      <c r="I8002" s="2">
        <v>1</v>
      </c>
      <c r="J8002" s="3">
        <v>45094</v>
      </c>
      <c r="K8002" s="3">
        <v>45099</v>
      </c>
      <c r="L8002" s="2" t="s">
        <v>31</v>
      </c>
      <c r="M8002" s="2" t="s">
        <v>27</v>
      </c>
      <c r="N8002" s="2">
        <v>162.68</v>
      </c>
      <c r="O8002" s="2" t="s">
        <v>23</v>
      </c>
      <c r="P8002" s="2" t="s">
        <v>23</v>
      </c>
    </row>
    <row r="8003" spans="1:16" ht="14.25" hidden="1" customHeight="1" x14ac:dyDescent="0.3">
      <c r="A8003" s="2" t="s">
        <v>8034</v>
      </c>
      <c r="B8003" s="2" t="str">
        <f>RIGHT(DmartSalesData[[#This Row],[order_id]],6)</f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si="250"/>
        <v>97.453300000000013</v>
      </c>
      <c r="H8003" s="2">
        <f t="shared" si="251"/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2" t="s">
        <v>28</v>
      </c>
    </row>
    <row r="8004" spans="1:16" ht="14.25" hidden="1" customHeight="1" x14ac:dyDescent="0.3">
      <c r="A8004" s="2" t="s">
        <v>8035</v>
      </c>
      <c r="B8004" s="2" t="str">
        <f>RIGHT(DmartSalesData[[#This Row],[order_id]],6)</f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2" t="s">
        <v>28</v>
      </c>
    </row>
    <row r="8005" spans="1:16" ht="14.25" hidden="1" customHeight="1" x14ac:dyDescent="0.3">
      <c r="A8005" s="2" t="s">
        <v>8032</v>
      </c>
      <c r="B8005" s="2" t="str">
        <f>RIGHT(DmartSalesData[[#This Row],[order_id]],6)</f>
        <v>107999</v>
      </c>
      <c r="C8005" s="2" t="s">
        <v>25</v>
      </c>
      <c r="D8005" s="2" t="s">
        <v>14</v>
      </c>
      <c r="E8005" s="2">
        <v>4663.46</v>
      </c>
      <c r="F8005" s="2">
        <v>0.22</v>
      </c>
      <c r="G8005" s="2">
        <f t="shared" si="250"/>
        <v>1025.9612</v>
      </c>
      <c r="H8005" s="2">
        <f t="shared" si="251"/>
        <v>3637.4988000000003</v>
      </c>
      <c r="I8005" s="2">
        <v>2</v>
      </c>
      <c r="J8005" s="3">
        <v>45096</v>
      </c>
      <c r="K8005" s="3">
        <v>45101</v>
      </c>
      <c r="L8005" s="2" t="s">
        <v>15</v>
      </c>
      <c r="M8005" s="2" t="s">
        <v>16</v>
      </c>
      <c r="N8005" s="2">
        <v>339.14</v>
      </c>
      <c r="O8005" s="2" t="s">
        <v>34</v>
      </c>
      <c r="P8005" s="2" t="s">
        <v>34</v>
      </c>
    </row>
    <row r="8006" spans="1:16" ht="14.25" hidden="1" customHeight="1" x14ac:dyDescent="0.3">
      <c r="A8006" s="2" t="s">
        <v>8037</v>
      </c>
      <c r="B8006" s="2" t="str">
        <f>RIGHT(DmartSalesData[[#This Row],[order_id]],6)</f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2" t="s">
        <v>17</v>
      </c>
    </row>
    <row r="8007" spans="1:16" ht="14.25" hidden="1" customHeight="1" x14ac:dyDescent="0.3">
      <c r="A8007" s="2" t="s">
        <v>8038</v>
      </c>
      <c r="B8007" s="2" t="str">
        <f>RIGHT(DmartSalesData[[#This Row],[order_id]],6)</f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2" t="s">
        <v>23</v>
      </c>
    </row>
    <row r="8008" spans="1:16" ht="14.25" hidden="1" customHeight="1" x14ac:dyDescent="0.3">
      <c r="A8008" s="2" t="s">
        <v>8033</v>
      </c>
      <c r="B8008" s="2" t="str">
        <f>RIGHT(DmartSalesData[[#This Row],[order_id]],6)</f>
        <v>108000</v>
      </c>
      <c r="C8008" s="2" t="s">
        <v>41</v>
      </c>
      <c r="D8008" s="2" t="s">
        <v>14</v>
      </c>
      <c r="E8008" s="2">
        <v>3755.9</v>
      </c>
      <c r="F8008" s="2">
        <v>0.44</v>
      </c>
      <c r="G8008" s="2">
        <f t="shared" si="250"/>
        <v>1652.596</v>
      </c>
      <c r="H8008" s="2">
        <f t="shared" si="251"/>
        <v>2103.3040000000001</v>
      </c>
      <c r="I8008" s="2">
        <v>9</v>
      </c>
      <c r="J8008" s="3">
        <v>45176</v>
      </c>
      <c r="K8008" s="3">
        <v>45177</v>
      </c>
      <c r="L8008" s="2" t="s">
        <v>21</v>
      </c>
      <c r="M8008" s="2" t="s">
        <v>27</v>
      </c>
      <c r="N8008" s="2">
        <v>331.63</v>
      </c>
      <c r="O8008" s="2" t="s">
        <v>34</v>
      </c>
      <c r="P8008" s="2" t="s">
        <v>34</v>
      </c>
    </row>
    <row r="8009" spans="1:16" ht="14.25" hidden="1" customHeight="1" x14ac:dyDescent="0.3">
      <c r="A8009" s="2" t="s">
        <v>8040</v>
      </c>
      <c r="B8009" s="2" t="str">
        <f>RIGHT(DmartSalesData[[#This Row],[order_id]],6)</f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2" t="s">
        <v>34</v>
      </c>
    </row>
    <row r="8010" spans="1:16" ht="14.25" hidden="1" customHeight="1" x14ac:dyDescent="0.3">
      <c r="A8010" s="2" t="s">
        <v>8041</v>
      </c>
      <c r="B8010" s="2" t="str">
        <f>RIGHT(DmartSalesData[[#This Row],[order_id]],6)</f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2" t="s">
        <v>39</v>
      </c>
    </row>
    <row r="8011" spans="1:16" ht="14.25" hidden="1" customHeight="1" x14ac:dyDescent="0.3">
      <c r="A8011" s="2" t="s">
        <v>8036</v>
      </c>
      <c r="B8011" s="2" t="str">
        <f>RIGHT(DmartSalesData[[#This Row],[order_id]],6)</f>
        <v>108003</v>
      </c>
      <c r="C8011" s="2" t="s">
        <v>25</v>
      </c>
      <c r="D8011" s="2" t="s">
        <v>26</v>
      </c>
      <c r="E8011" s="2">
        <v>4455.2299999999996</v>
      </c>
      <c r="F8011" s="2">
        <v>0.35</v>
      </c>
      <c r="G8011" s="2">
        <f t="shared" si="250"/>
        <v>1559.3304999999998</v>
      </c>
      <c r="H8011" s="2">
        <f t="shared" si="251"/>
        <v>2895.8994999999995</v>
      </c>
      <c r="I8011" s="2">
        <v>3</v>
      </c>
      <c r="J8011" s="3">
        <v>45577</v>
      </c>
      <c r="K8011" s="3">
        <v>45579</v>
      </c>
      <c r="L8011" s="2" t="s">
        <v>31</v>
      </c>
      <c r="M8011" s="2" t="s">
        <v>16</v>
      </c>
      <c r="N8011" s="2">
        <v>612.02</v>
      </c>
      <c r="O8011" s="2" t="s">
        <v>28</v>
      </c>
      <c r="P8011" s="2" t="s">
        <v>28</v>
      </c>
    </row>
    <row r="8012" spans="1:16" ht="14.25" hidden="1" customHeight="1" x14ac:dyDescent="0.3">
      <c r="A8012" s="2" t="s">
        <v>8039</v>
      </c>
      <c r="B8012" s="2" t="str">
        <f>RIGHT(DmartSalesData[[#This Row],[order_id]],6)</f>
        <v>108006</v>
      </c>
      <c r="C8012" s="2" t="s">
        <v>19</v>
      </c>
      <c r="D8012" s="2" t="s">
        <v>33</v>
      </c>
      <c r="E8012" s="2">
        <v>4385.83</v>
      </c>
      <c r="F8012" s="2">
        <v>0.31</v>
      </c>
      <c r="G8012" s="2">
        <f t="shared" si="250"/>
        <v>1359.6072999999999</v>
      </c>
      <c r="H8012" s="2">
        <f t="shared" si="251"/>
        <v>3026.2227000000003</v>
      </c>
      <c r="I8012" s="2">
        <v>1</v>
      </c>
      <c r="J8012" s="3">
        <v>45427</v>
      </c>
      <c r="K8012" s="3">
        <v>45433</v>
      </c>
      <c r="L8012" s="2" t="s">
        <v>31</v>
      </c>
      <c r="M8012" s="2" t="s">
        <v>22</v>
      </c>
      <c r="N8012" s="2">
        <v>826.4</v>
      </c>
      <c r="O8012" s="2" t="s">
        <v>28</v>
      </c>
      <c r="P8012" s="2" t="s">
        <v>28</v>
      </c>
    </row>
    <row r="8013" spans="1:16" ht="14.25" hidden="1" customHeight="1" x14ac:dyDescent="0.3">
      <c r="A8013" s="2" t="s">
        <v>8042</v>
      </c>
      <c r="B8013" s="2" t="str">
        <f>RIGHT(DmartSalesData[[#This Row],[order_id]],6)</f>
        <v>108009</v>
      </c>
      <c r="C8013" s="2" t="s">
        <v>25</v>
      </c>
      <c r="D8013" s="2" t="s">
        <v>26</v>
      </c>
      <c r="E8013" s="2">
        <v>4838.22</v>
      </c>
      <c r="F8013" s="2">
        <v>0.48</v>
      </c>
      <c r="G8013" s="2">
        <f t="shared" si="250"/>
        <v>2322.3456000000001</v>
      </c>
      <c r="H8013" s="2">
        <f t="shared" si="251"/>
        <v>2515.8744000000002</v>
      </c>
      <c r="I8013" s="2">
        <v>1</v>
      </c>
      <c r="J8013" s="3">
        <v>45066</v>
      </c>
      <c r="K8013" s="3">
        <v>45071</v>
      </c>
      <c r="L8013" s="2" t="s">
        <v>15</v>
      </c>
      <c r="M8013" s="2" t="s">
        <v>22</v>
      </c>
      <c r="N8013" s="2">
        <v>1392.68</v>
      </c>
      <c r="O8013" s="2" t="s">
        <v>39</v>
      </c>
      <c r="P8013" s="2" t="s">
        <v>39</v>
      </c>
    </row>
    <row r="8014" spans="1:16" ht="14.25" hidden="1" customHeight="1" x14ac:dyDescent="0.3">
      <c r="A8014" s="2" t="s">
        <v>8045</v>
      </c>
      <c r="B8014" s="2" t="str">
        <f>RIGHT(DmartSalesData[[#This Row],[order_id]],6)</f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2" t="s">
        <v>28</v>
      </c>
    </row>
    <row r="8015" spans="1:16" ht="14.25" hidden="1" customHeight="1" x14ac:dyDescent="0.3">
      <c r="A8015" s="2" t="s">
        <v>8046</v>
      </c>
      <c r="B8015" s="2" t="str">
        <f>RIGHT(DmartSalesData[[#This Row],[order_id]],6)</f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2" t="s">
        <v>28</v>
      </c>
    </row>
    <row r="8016" spans="1:16" ht="14.25" hidden="1" customHeight="1" x14ac:dyDescent="0.3">
      <c r="A8016" s="2" t="s">
        <v>8047</v>
      </c>
      <c r="B8016" s="2" t="str">
        <f>RIGHT(DmartSalesData[[#This Row],[order_id]],6)</f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2" t="s">
        <v>28</v>
      </c>
    </row>
    <row r="8017" spans="1:16" ht="14.25" hidden="1" customHeight="1" x14ac:dyDescent="0.3">
      <c r="A8017" s="2" t="s">
        <v>8048</v>
      </c>
      <c r="B8017" s="2" t="str">
        <f>RIGHT(DmartSalesData[[#This Row],[order_id]],6)</f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2" t="s">
        <v>28</v>
      </c>
    </row>
    <row r="8018" spans="1:16" ht="14.25" hidden="1" customHeight="1" x14ac:dyDescent="0.3">
      <c r="A8018" s="2" t="s">
        <v>8049</v>
      </c>
      <c r="B8018" s="2" t="str">
        <f>RIGHT(DmartSalesData[[#This Row],[order_id]],6)</f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2" t="s">
        <v>23</v>
      </c>
    </row>
    <row r="8019" spans="1:16" ht="14.25" hidden="1" customHeight="1" x14ac:dyDescent="0.3">
      <c r="A8019" s="2" t="s">
        <v>8050</v>
      </c>
      <c r="B8019" s="2" t="str">
        <f>RIGHT(DmartSalesData[[#This Row],[order_id]],6)</f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2" t="s">
        <v>48</v>
      </c>
    </row>
    <row r="8020" spans="1:16" ht="14.25" hidden="1" customHeight="1" x14ac:dyDescent="0.3">
      <c r="A8020" s="2" t="s">
        <v>8051</v>
      </c>
      <c r="B8020" s="2" t="str">
        <f>RIGHT(DmartSalesData[[#This Row],[order_id]],6)</f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2" t="s">
        <v>17</v>
      </c>
    </row>
    <row r="8021" spans="1:16" ht="14.25" hidden="1" customHeight="1" x14ac:dyDescent="0.3">
      <c r="A8021" s="2" t="s">
        <v>8052</v>
      </c>
      <c r="B8021" s="2" t="str">
        <f>RIGHT(DmartSalesData[[#This Row],[order_id]],6)</f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2" t="s">
        <v>34</v>
      </c>
    </row>
    <row r="8022" spans="1:16" ht="14.25" hidden="1" customHeight="1" x14ac:dyDescent="0.3">
      <c r="A8022" s="2" t="s">
        <v>8043</v>
      </c>
      <c r="B8022" s="2" t="str">
        <f>RIGHT(DmartSalesData[[#This Row],[order_id]],6)</f>
        <v>108010</v>
      </c>
      <c r="C8022" s="2" t="s">
        <v>41</v>
      </c>
      <c r="D8022" s="2" t="s">
        <v>33</v>
      </c>
      <c r="E8022" s="2">
        <v>2712.09</v>
      </c>
      <c r="F8022" s="2">
        <v>0.47</v>
      </c>
      <c r="G8022" s="2">
        <f t="shared" si="250"/>
        <v>1274.6822999999999</v>
      </c>
      <c r="H8022" s="2">
        <f t="shared" si="251"/>
        <v>1437.4077000000002</v>
      </c>
      <c r="I8022" s="2">
        <v>3</v>
      </c>
      <c r="J8022" s="3">
        <v>45360</v>
      </c>
      <c r="K8022" s="3">
        <v>45366</v>
      </c>
      <c r="L8022" s="2" t="s">
        <v>31</v>
      </c>
      <c r="M8022" s="2" t="s">
        <v>27</v>
      </c>
      <c r="N8022" s="2">
        <v>205.36</v>
      </c>
      <c r="O8022" s="2" t="s">
        <v>28</v>
      </c>
      <c r="P8022" s="2" t="s">
        <v>28</v>
      </c>
    </row>
    <row r="8023" spans="1:16" ht="14.25" hidden="1" customHeight="1" x14ac:dyDescent="0.3">
      <c r="A8023" s="2" t="s">
        <v>8054</v>
      </c>
      <c r="B8023" s="2" t="str">
        <f>RIGHT(DmartSalesData[[#This Row],[order_id]],6)</f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2" t="s">
        <v>17</v>
      </c>
    </row>
    <row r="8024" spans="1:16" ht="14.25" hidden="1" customHeight="1" x14ac:dyDescent="0.3">
      <c r="A8024" s="2" t="s">
        <v>8055</v>
      </c>
      <c r="B8024" s="2" t="str">
        <f>RIGHT(DmartSalesData[[#This Row],[order_id]],6)</f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2" t="s">
        <v>23</v>
      </c>
    </row>
    <row r="8025" spans="1:16" ht="14.25" hidden="1" customHeight="1" x14ac:dyDescent="0.3">
      <c r="A8025" s="2" t="s">
        <v>8056</v>
      </c>
      <c r="B8025" s="2" t="str">
        <f>RIGHT(DmartSalesData[[#This Row],[order_id]],6)</f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2" t="s">
        <v>48</v>
      </c>
    </row>
    <row r="8026" spans="1:16" ht="14.25" hidden="1" customHeight="1" x14ac:dyDescent="0.3">
      <c r="A8026" s="2" t="s">
        <v>8057</v>
      </c>
      <c r="B8026" s="2" t="str">
        <f>RIGHT(DmartSalesData[[#This Row],[order_id]],6)</f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2" t="s">
        <v>17</v>
      </c>
    </row>
    <row r="8027" spans="1:16" ht="14.25" hidden="1" customHeight="1" x14ac:dyDescent="0.3">
      <c r="A8027" s="2" t="s">
        <v>8058</v>
      </c>
      <c r="B8027" s="2" t="str">
        <f>RIGHT(DmartSalesData[[#This Row],[order_id]],6)</f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2" t="s">
        <v>48</v>
      </c>
    </row>
    <row r="8028" spans="1:16" ht="14.25" hidden="1" customHeight="1" x14ac:dyDescent="0.3">
      <c r="A8028" s="2" t="s">
        <v>8059</v>
      </c>
      <c r="B8028" s="2" t="str">
        <f>RIGHT(DmartSalesData[[#This Row],[order_id]],6)</f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2" t="s">
        <v>28</v>
      </c>
    </row>
    <row r="8029" spans="1:16" ht="14.25" hidden="1" customHeight="1" x14ac:dyDescent="0.3">
      <c r="A8029" s="2" t="s">
        <v>8060</v>
      </c>
      <c r="B8029" s="2" t="str">
        <f>RIGHT(DmartSalesData[[#This Row],[order_id]],6)</f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2" t="s">
        <v>48</v>
      </c>
    </row>
    <row r="8030" spans="1:16" ht="14.25" hidden="1" customHeight="1" x14ac:dyDescent="0.3">
      <c r="A8030" s="2" t="s">
        <v>8061</v>
      </c>
      <c r="B8030" s="2" t="str">
        <f>RIGHT(DmartSalesData[[#This Row],[order_id]],6)</f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2" t="s">
        <v>39</v>
      </c>
    </row>
    <row r="8031" spans="1:16" ht="14.25" hidden="1" customHeight="1" x14ac:dyDescent="0.3">
      <c r="A8031" s="2" t="s">
        <v>8062</v>
      </c>
      <c r="B8031" s="2" t="str">
        <f>RIGHT(DmartSalesData[[#This Row],[order_id]],6)</f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2" t="s">
        <v>28</v>
      </c>
    </row>
    <row r="8032" spans="1:16" ht="14.25" hidden="1" customHeight="1" x14ac:dyDescent="0.3">
      <c r="A8032" s="2" t="s">
        <v>8063</v>
      </c>
      <c r="B8032" s="2" t="str">
        <f>RIGHT(DmartSalesData[[#This Row],[order_id]],6)</f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2" t="s">
        <v>48</v>
      </c>
    </row>
    <row r="8033" spans="1:16" ht="14.25" hidden="1" customHeight="1" x14ac:dyDescent="0.3">
      <c r="A8033" s="2" t="s">
        <v>8044</v>
      </c>
      <c r="B8033" s="2" t="str">
        <f>RIGHT(DmartSalesData[[#This Row],[order_id]],6)</f>
        <v>108011</v>
      </c>
      <c r="C8033" s="2" t="s">
        <v>13</v>
      </c>
      <c r="D8033" s="2" t="s">
        <v>33</v>
      </c>
      <c r="E8033" s="2">
        <v>4969.28</v>
      </c>
      <c r="F8033" s="2">
        <v>0.27</v>
      </c>
      <c r="G8033" s="2">
        <f t="shared" si="250"/>
        <v>1341.7056</v>
      </c>
      <c r="H8033" s="2">
        <f t="shared" si="251"/>
        <v>3627.5743999999995</v>
      </c>
      <c r="I8033" s="2">
        <v>9</v>
      </c>
      <c r="J8033" s="3">
        <v>45301</v>
      </c>
      <c r="K8033" s="3">
        <v>45302</v>
      </c>
      <c r="L8033" s="2" t="s">
        <v>31</v>
      </c>
      <c r="M8033" s="2" t="s">
        <v>16</v>
      </c>
      <c r="N8033" s="2">
        <v>941.63</v>
      </c>
      <c r="O8033" s="2" t="s">
        <v>34</v>
      </c>
      <c r="P8033" s="2" t="s">
        <v>34</v>
      </c>
    </row>
    <row r="8034" spans="1:16" ht="14.25" hidden="1" customHeight="1" x14ac:dyDescent="0.3">
      <c r="A8034" s="2" t="s">
        <v>8065</v>
      </c>
      <c r="B8034" s="2" t="str">
        <f>RIGHT(DmartSalesData[[#This Row],[order_id]],6)</f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2" t="s">
        <v>48</v>
      </c>
    </row>
    <row r="8035" spans="1:16" ht="14.25" hidden="1" customHeight="1" x14ac:dyDescent="0.3">
      <c r="A8035" s="2" t="s">
        <v>8053</v>
      </c>
      <c r="B8035" s="2" t="str">
        <f>RIGHT(DmartSalesData[[#This Row],[order_id]],6)</f>
        <v>108020</v>
      </c>
      <c r="C8035" s="2" t="s">
        <v>19</v>
      </c>
      <c r="D8035" s="2" t="s">
        <v>20</v>
      </c>
      <c r="E8035" s="2">
        <v>2502.19</v>
      </c>
      <c r="F8035" s="2">
        <v>0.4</v>
      </c>
      <c r="G8035" s="2">
        <f t="shared" si="250"/>
        <v>1000.8760000000001</v>
      </c>
      <c r="H8035" s="2">
        <f t="shared" si="251"/>
        <v>1501.3139999999999</v>
      </c>
      <c r="I8035" s="2">
        <v>6</v>
      </c>
      <c r="J8035" s="3">
        <v>45607</v>
      </c>
      <c r="K8035" s="3">
        <v>45609</v>
      </c>
      <c r="L8035" s="2" t="s">
        <v>21</v>
      </c>
      <c r="M8035" s="2" t="s">
        <v>27</v>
      </c>
      <c r="N8035" s="2">
        <v>271.45999999999998</v>
      </c>
      <c r="O8035" s="2" t="s">
        <v>28</v>
      </c>
      <c r="P8035" s="2" t="s">
        <v>28</v>
      </c>
    </row>
    <row r="8036" spans="1:16" ht="14.25" hidden="1" customHeight="1" x14ac:dyDescent="0.3">
      <c r="A8036" s="2" t="s">
        <v>8067</v>
      </c>
      <c r="B8036" s="2" t="str">
        <f>RIGHT(DmartSalesData[[#This Row],[order_id]],6)</f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2" t="s">
        <v>23</v>
      </c>
    </row>
    <row r="8037" spans="1:16" ht="14.25" hidden="1" customHeight="1" x14ac:dyDescent="0.3">
      <c r="A8037" s="2" t="s">
        <v>8068</v>
      </c>
      <c r="B8037" s="2" t="str">
        <f>RIGHT(DmartSalesData[[#This Row],[order_id]],6)</f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2" t="s">
        <v>23</v>
      </c>
    </row>
    <row r="8038" spans="1:16" ht="14.25" hidden="1" customHeight="1" x14ac:dyDescent="0.3">
      <c r="A8038" s="2" t="s">
        <v>8069</v>
      </c>
      <c r="B8038" s="2" t="str">
        <f>RIGHT(DmartSalesData[[#This Row],[order_id]],6)</f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2" t="s">
        <v>34</v>
      </c>
    </row>
    <row r="8039" spans="1:16" ht="14.25" hidden="1" customHeight="1" x14ac:dyDescent="0.3">
      <c r="A8039" s="2" t="s">
        <v>8064</v>
      </c>
      <c r="B8039" s="2" t="str">
        <f>RIGHT(DmartSalesData[[#This Row],[order_id]],6)</f>
        <v>108031</v>
      </c>
      <c r="C8039" s="2" t="s">
        <v>19</v>
      </c>
      <c r="D8039" s="2" t="s">
        <v>33</v>
      </c>
      <c r="E8039" s="2">
        <v>3422.5</v>
      </c>
      <c r="F8039" s="2">
        <v>0.3</v>
      </c>
      <c r="G8039" s="2">
        <f t="shared" si="250"/>
        <v>1026.75</v>
      </c>
      <c r="H8039" s="2">
        <f t="shared" si="251"/>
        <v>2395.75</v>
      </c>
      <c r="I8039" s="2">
        <v>4</v>
      </c>
      <c r="J8039" s="3">
        <v>45358</v>
      </c>
      <c r="K8039" s="3">
        <v>45359</v>
      </c>
      <c r="L8039" s="2" t="s">
        <v>15</v>
      </c>
      <c r="M8039" s="2" t="s">
        <v>27</v>
      </c>
      <c r="N8039" s="2">
        <v>680.66</v>
      </c>
      <c r="O8039" s="2" t="s">
        <v>28</v>
      </c>
      <c r="P8039" s="2" t="s">
        <v>28</v>
      </c>
    </row>
    <row r="8040" spans="1:16" ht="14.25" hidden="1" customHeight="1" x14ac:dyDescent="0.3">
      <c r="A8040" s="2" t="s">
        <v>8071</v>
      </c>
      <c r="B8040" s="2" t="str">
        <f>RIGHT(DmartSalesData[[#This Row],[order_id]],6)</f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2" t="s">
        <v>28</v>
      </c>
    </row>
    <row r="8041" spans="1:16" ht="14.25" hidden="1" customHeight="1" x14ac:dyDescent="0.3">
      <c r="A8041" s="2" t="s">
        <v>8072</v>
      </c>
      <c r="B8041" s="2" t="str">
        <f>RIGHT(DmartSalesData[[#This Row],[order_id]],6)</f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2" t="s">
        <v>17</v>
      </c>
    </row>
    <row r="8042" spans="1:16" ht="14.25" hidden="1" customHeight="1" x14ac:dyDescent="0.3">
      <c r="A8042" s="2" t="s">
        <v>8073</v>
      </c>
      <c r="B8042" s="2" t="str">
        <f>RIGHT(DmartSalesData[[#This Row],[order_id]],6)</f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2" t="s">
        <v>48</v>
      </c>
    </row>
    <row r="8043" spans="1:16" ht="14.25" hidden="1" customHeight="1" x14ac:dyDescent="0.3">
      <c r="A8043" s="2" t="s">
        <v>8066</v>
      </c>
      <c r="B8043" s="2" t="str">
        <f>RIGHT(DmartSalesData[[#This Row],[order_id]],6)</f>
        <v>108033</v>
      </c>
      <c r="C8043" s="2" t="s">
        <v>19</v>
      </c>
      <c r="D8043" s="2" t="s">
        <v>20</v>
      </c>
      <c r="E8043" s="2">
        <v>3030.69</v>
      </c>
      <c r="F8043" s="2">
        <v>0.45</v>
      </c>
      <c r="G8043" s="2">
        <f t="shared" si="250"/>
        <v>1363.8105</v>
      </c>
      <c r="H8043" s="2">
        <f t="shared" si="251"/>
        <v>1666.8795</v>
      </c>
      <c r="I8043" s="2">
        <v>5</v>
      </c>
      <c r="J8043" s="3">
        <v>45033</v>
      </c>
      <c r="K8043" s="3">
        <v>45040</v>
      </c>
      <c r="L8043" s="2" t="s">
        <v>21</v>
      </c>
      <c r="M8043" s="2" t="s">
        <v>22</v>
      </c>
      <c r="N8043" s="2">
        <v>849.82</v>
      </c>
      <c r="O8043" s="2" t="s">
        <v>17</v>
      </c>
      <c r="P8043" s="2" t="s">
        <v>17</v>
      </c>
    </row>
    <row r="8044" spans="1:16" ht="14.25" hidden="1" customHeight="1" x14ac:dyDescent="0.3">
      <c r="A8044" s="2" t="s">
        <v>8075</v>
      </c>
      <c r="B8044" s="2" t="str">
        <f>RIGHT(DmartSalesData[[#This Row],[order_id]],6)</f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2" t="s">
        <v>34</v>
      </c>
    </row>
    <row r="8045" spans="1:16" ht="14.25" hidden="1" customHeight="1" x14ac:dyDescent="0.3">
      <c r="A8045" s="2" t="s">
        <v>8076</v>
      </c>
      <c r="B8045" s="2" t="str">
        <f>RIGHT(DmartSalesData[[#This Row],[order_id]],6)</f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2" t="s">
        <v>28</v>
      </c>
    </row>
    <row r="8046" spans="1:16" ht="14.25" hidden="1" customHeight="1" x14ac:dyDescent="0.3">
      <c r="A8046" s="2" t="s">
        <v>8077</v>
      </c>
      <c r="B8046" s="2" t="str">
        <f>RIGHT(DmartSalesData[[#This Row],[order_id]],6)</f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2" t="s">
        <v>48</v>
      </c>
    </row>
    <row r="8047" spans="1:16" ht="14.25" hidden="1" customHeight="1" x14ac:dyDescent="0.3">
      <c r="A8047" s="2" t="s">
        <v>8070</v>
      </c>
      <c r="B8047" s="2" t="str">
        <f>RIGHT(DmartSalesData[[#This Row],[order_id]],6)</f>
        <v>108037</v>
      </c>
      <c r="C8047" s="2" t="s">
        <v>25</v>
      </c>
      <c r="D8047" s="2" t="s">
        <v>33</v>
      </c>
      <c r="E8047" s="2">
        <v>4537.6099999999997</v>
      </c>
      <c r="F8047" s="2">
        <v>0.3</v>
      </c>
      <c r="G8047" s="2">
        <f t="shared" si="250"/>
        <v>1361.2829999999999</v>
      </c>
      <c r="H8047" s="2">
        <f t="shared" si="251"/>
        <v>3176.3269999999998</v>
      </c>
      <c r="I8047" s="2">
        <v>3</v>
      </c>
      <c r="J8047" s="3">
        <v>45139</v>
      </c>
      <c r="K8047" s="3">
        <v>45141</v>
      </c>
      <c r="L8047" s="2" t="s">
        <v>15</v>
      </c>
      <c r="M8047" s="2" t="s">
        <v>16</v>
      </c>
      <c r="N8047" s="2">
        <v>1234.43</v>
      </c>
      <c r="O8047" s="2" t="s">
        <v>39</v>
      </c>
      <c r="P8047" s="2" t="s">
        <v>39</v>
      </c>
    </row>
    <row r="8048" spans="1:16" ht="14.25" hidden="1" customHeight="1" x14ac:dyDescent="0.3">
      <c r="A8048" s="2" t="s">
        <v>8079</v>
      </c>
      <c r="B8048" s="2" t="str">
        <f>RIGHT(DmartSalesData[[#This Row],[order_id]],6)</f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2" t="s">
        <v>39</v>
      </c>
    </row>
    <row r="8049" spans="1:16" ht="14.25" hidden="1" customHeight="1" x14ac:dyDescent="0.3">
      <c r="A8049" s="2" t="s">
        <v>8080</v>
      </c>
      <c r="B8049" s="2" t="str">
        <f>RIGHT(DmartSalesData[[#This Row],[order_id]],6)</f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2" t="s">
        <v>34</v>
      </c>
    </row>
    <row r="8050" spans="1:16" ht="14.25" hidden="1" customHeight="1" x14ac:dyDescent="0.3">
      <c r="A8050" s="2" t="s">
        <v>8081</v>
      </c>
      <c r="B8050" s="2" t="str">
        <f>RIGHT(DmartSalesData[[#This Row],[order_id]],6)</f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2" t="s">
        <v>48</v>
      </c>
    </row>
    <row r="8051" spans="1:16" ht="14.25" hidden="1" customHeight="1" x14ac:dyDescent="0.3">
      <c r="A8051" s="2" t="s">
        <v>8082</v>
      </c>
      <c r="B8051" s="2" t="str">
        <f>RIGHT(DmartSalesData[[#This Row],[order_id]],6)</f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2" t="s">
        <v>48</v>
      </c>
    </row>
    <row r="8052" spans="1:16" ht="14.25" hidden="1" customHeight="1" x14ac:dyDescent="0.3">
      <c r="A8052" s="2" t="s">
        <v>8074</v>
      </c>
      <c r="B8052" s="2" t="str">
        <f>RIGHT(DmartSalesData[[#This Row],[order_id]],6)</f>
        <v>108041</v>
      </c>
      <c r="C8052" s="2" t="s">
        <v>41</v>
      </c>
      <c r="D8052" s="2" t="s">
        <v>20</v>
      </c>
      <c r="E8052" s="2">
        <v>4407.03</v>
      </c>
      <c r="F8052" s="2">
        <v>0.43</v>
      </c>
      <c r="G8052" s="2">
        <f t="shared" si="250"/>
        <v>1895.0228999999999</v>
      </c>
      <c r="H8052" s="2">
        <f t="shared" si="251"/>
        <v>2512.0070999999998</v>
      </c>
      <c r="I8052" s="2">
        <v>8</v>
      </c>
      <c r="J8052" s="3">
        <v>45082</v>
      </c>
      <c r="K8052" s="3">
        <v>45086</v>
      </c>
      <c r="L8052" s="2" t="s">
        <v>15</v>
      </c>
      <c r="M8052" s="2" t="s">
        <v>22</v>
      </c>
      <c r="N8052" s="2">
        <v>226.02</v>
      </c>
      <c r="O8052" s="2" t="s">
        <v>39</v>
      </c>
      <c r="P8052" s="2" t="s">
        <v>39</v>
      </c>
    </row>
    <row r="8053" spans="1:16" ht="14.25" hidden="1" customHeight="1" x14ac:dyDescent="0.3">
      <c r="A8053" s="2" t="s">
        <v>8084</v>
      </c>
      <c r="B8053" s="2" t="str">
        <f>RIGHT(DmartSalesData[[#This Row],[order_id]],6)</f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2" t="s">
        <v>48</v>
      </c>
    </row>
    <row r="8054" spans="1:16" ht="14.25" hidden="1" customHeight="1" x14ac:dyDescent="0.3">
      <c r="A8054" s="2" t="s">
        <v>8085</v>
      </c>
      <c r="B8054" s="2" t="str">
        <f>RIGHT(DmartSalesData[[#This Row],[order_id]],6)</f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2" t="s">
        <v>34</v>
      </c>
    </row>
    <row r="8055" spans="1:16" ht="14.25" hidden="1" customHeight="1" x14ac:dyDescent="0.3">
      <c r="A8055" s="2" t="s">
        <v>8086</v>
      </c>
      <c r="B8055" s="2" t="str">
        <f>RIGHT(DmartSalesData[[#This Row],[order_id]],6)</f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2" t="s">
        <v>23</v>
      </c>
    </row>
    <row r="8056" spans="1:16" ht="14.25" hidden="1" customHeight="1" x14ac:dyDescent="0.3">
      <c r="A8056" s="2" t="s">
        <v>8087</v>
      </c>
      <c r="B8056" s="2" t="str">
        <f>RIGHT(DmartSalesData[[#This Row],[order_id]],6)</f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2" t="s">
        <v>23</v>
      </c>
    </row>
    <row r="8057" spans="1:16" ht="14.25" hidden="1" customHeight="1" x14ac:dyDescent="0.3">
      <c r="A8057" s="2" t="s">
        <v>8088</v>
      </c>
      <c r="B8057" s="2" t="str">
        <f>RIGHT(DmartSalesData[[#This Row],[order_id]],6)</f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2" t="s">
        <v>17</v>
      </c>
    </row>
    <row r="8058" spans="1:16" ht="14.25" hidden="1" customHeight="1" x14ac:dyDescent="0.3">
      <c r="A8058" s="2" t="s">
        <v>8089</v>
      </c>
      <c r="B8058" s="2" t="str">
        <f>RIGHT(DmartSalesData[[#This Row],[order_id]],6)</f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2" t="s">
        <v>23</v>
      </c>
    </row>
    <row r="8059" spans="1:16" ht="14.25" hidden="1" customHeight="1" x14ac:dyDescent="0.3">
      <c r="A8059" s="2" t="s">
        <v>8090</v>
      </c>
      <c r="B8059" s="2" t="str">
        <f>RIGHT(DmartSalesData[[#This Row],[order_id]],6)</f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2" t="s">
        <v>23</v>
      </c>
    </row>
    <row r="8060" spans="1:16" ht="14.25" hidden="1" customHeight="1" x14ac:dyDescent="0.3">
      <c r="A8060" s="2" t="s">
        <v>8091</v>
      </c>
      <c r="B8060" s="2" t="str">
        <f>RIGHT(DmartSalesData[[#This Row],[order_id]],6)</f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2" t="s">
        <v>23</v>
      </c>
    </row>
    <row r="8061" spans="1:16" ht="14.25" hidden="1" customHeight="1" x14ac:dyDescent="0.3">
      <c r="A8061" s="2" t="s">
        <v>8092</v>
      </c>
      <c r="B8061" s="2" t="str">
        <f>RIGHT(DmartSalesData[[#This Row],[order_id]],6)</f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ref="G8061:G8124" si="252">E8061*F8061</f>
        <v>45.301400000000001</v>
      </c>
      <c r="H8061" s="2">
        <f t="shared" ref="H8061:H8124" si="253">E8061-G8061</f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2" t="s">
        <v>48</v>
      </c>
    </row>
    <row r="8062" spans="1:16" ht="14.25" hidden="1" customHeight="1" x14ac:dyDescent="0.3">
      <c r="A8062" s="2" t="s">
        <v>8093</v>
      </c>
      <c r="B8062" s="2" t="str">
        <f>RIGHT(DmartSalesData[[#This Row],[order_id]],6)</f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2"/>
        <v>228.62800000000004</v>
      </c>
      <c r="H8062" s="2">
        <f t="shared" si="253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2" t="s">
        <v>39</v>
      </c>
    </row>
    <row r="8063" spans="1:16" ht="14.25" hidden="1" customHeight="1" x14ac:dyDescent="0.3">
      <c r="A8063" s="2" t="s">
        <v>8094</v>
      </c>
      <c r="B8063" s="2" t="str">
        <f>RIGHT(DmartSalesData[[#This Row],[order_id]],6)</f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2"/>
        <v>833.95680000000004</v>
      </c>
      <c r="H8063" s="2">
        <f t="shared" si="253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2" t="s">
        <v>34</v>
      </c>
    </row>
    <row r="8064" spans="1:16" ht="14.25" hidden="1" customHeight="1" x14ac:dyDescent="0.3">
      <c r="A8064" s="2" t="s">
        <v>8095</v>
      </c>
      <c r="B8064" s="2" t="str">
        <f>RIGHT(DmartSalesData[[#This Row],[order_id]],6)</f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2"/>
        <v>15.6136</v>
      </c>
      <c r="H8064" s="2">
        <f t="shared" si="253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2" t="s">
        <v>28</v>
      </c>
    </row>
    <row r="8065" spans="1:16" ht="14.25" hidden="1" customHeight="1" x14ac:dyDescent="0.3">
      <c r="A8065" s="2" t="s">
        <v>8096</v>
      </c>
      <c r="B8065" s="2" t="str">
        <f>RIGHT(DmartSalesData[[#This Row],[order_id]],6)</f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2"/>
        <v>76.7898</v>
      </c>
      <c r="H8065" s="2">
        <f t="shared" si="253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2" t="s">
        <v>28</v>
      </c>
    </row>
    <row r="8066" spans="1:16" ht="14.25" hidden="1" customHeight="1" x14ac:dyDescent="0.3">
      <c r="A8066" s="2" t="s">
        <v>8097</v>
      </c>
      <c r="B8066" s="2" t="str">
        <f>RIGHT(DmartSalesData[[#This Row],[order_id]],6)</f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2"/>
        <v>357.06959999999998</v>
      </c>
      <c r="H8066" s="2">
        <f t="shared" si="253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2" t="s">
        <v>34</v>
      </c>
    </row>
    <row r="8067" spans="1:16" ht="14.25" hidden="1" customHeight="1" x14ac:dyDescent="0.3">
      <c r="A8067" s="2" t="s">
        <v>8078</v>
      </c>
      <c r="B8067" s="2" t="str">
        <f>RIGHT(DmartSalesData[[#This Row],[order_id]],6)</f>
        <v>108045</v>
      </c>
      <c r="C8067" s="2" t="s">
        <v>13</v>
      </c>
      <c r="D8067" s="2" t="s">
        <v>36</v>
      </c>
      <c r="E8067" s="2">
        <v>3588.7</v>
      </c>
      <c r="F8067" s="2">
        <v>0.39</v>
      </c>
      <c r="G8067" s="2">
        <f t="shared" si="252"/>
        <v>1399.5930000000001</v>
      </c>
      <c r="H8067" s="2">
        <f t="shared" si="253"/>
        <v>2189.107</v>
      </c>
      <c r="I8067" s="2">
        <v>7</v>
      </c>
      <c r="J8067" s="3">
        <v>45358</v>
      </c>
      <c r="K8067" s="3">
        <v>45362</v>
      </c>
      <c r="L8067" s="2" t="s">
        <v>21</v>
      </c>
      <c r="M8067" s="2" t="s">
        <v>16</v>
      </c>
      <c r="N8067" s="2">
        <v>543.57000000000005</v>
      </c>
      <c r="O8067" s="2" t="s">
        <v>39</v>
      </c>
      <c r="P8067" s="2" t="s">
        <v>39</v>
      </c>
    </row>
    <row r="8068" spans="1:16" ht="14.25" hidden="1" customHeight="1" x14ac:dyDescent="0.3">
      <c r="A8068" s="2" t="s">
        <v>8099</v>
      </c>
      <c r="B8068" s="2" t="str">
        <f>RIGHT(DmartSalesData[[#This Row],[order_id]],6)</f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2" t="s">
        <v>28</v>
      </c>
    </row>
    <row r="8069" spans="1:16" ht="14.25" hidden="1" customHeight="1" x14ac:dyDescent="0.3">
      <c r="A8069" s="2" t="s">
        <v>8100</v>
      </c>
      <c r="B8069" s="2" t="str">
        <f>RIGHT(DmartSalesData[[#This Row],[order_id]],6)</f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2" t="s">
        <v>28</v>
      </c>
    </row>
    <row r="8070" spans="1:16" ht="14.25" hidden="1" customHeight="1" x14ac:dyDescent="0.3">
      <c r="A8070" s="2" t="s">
        <v>8101</v>
      </c>
      <c r="B8070" s="2" t="str">
        <f>RIGHT(DmartSalesData[[#This Row],[order_id]],6)</f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2" t="s">
        <v>28</v>
      </c>
    </row>
    <row r="8071" spans="1:16" ht="14.25" hidden="1" customHeight="1" x14ac:dyDescent="0.3">
      <c r="A8071" s="2" t="s">
        <v>8102</v>
      </c>
      <c r="B8071" s="2" t="str">
        <f>RIGHT(DmartSalesData[[#This Row],[order_id]],6)</f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2" t="s">
        <v>17</v>
      </c>
    </row>
    <row r="8072" spans="1:16" ht="14.25" hidden="1" customHeight="1" x14ac:dyDescent="0.3">
      <c r="A8072" s="2" t="s">
        <v>8103</v>
      </c>
      <c r="B8072" s="2" t="str">
        <f>RIGHT(DmartSalesData[[#This Row],[order_id]],6)</f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2" t="s">
        <v>34</v>
      </c>
    </row>
    <row r="8073" spans="1:16" ht="14.25" hidden="1" customHeight="1" x14ac:dyDescent="0.3">
      <c r="A8073" s="2" t="s">
        <v>8104</v>
      </c>
      <c r="B8073" s="2" t="str">
        <f>RIGHT(DmartSalesData[[#This Row],[order_id]],6)</f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2" t="s">
        <v>23</v>
      </c>
    </row>
    <row r="8074" spans="1:16" ht="14.25" hidden="1" customHeight="1" x14ac:dyDescent="0.3">
      <c r="A8074" s="2" t="s">
        <v>8105</v>
      </c>
      <c r="B8074" s="2" t="str">
        <f>RIGHT(DmartSalesData[[#This Row],[order_id]],6)</f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2" t="s">
        <v>17</v>
      </c>
    </row>
    <row r="8075" spans="1:16" ht="14.25" hidden="1" customHeight="1" x14ac:dyDescent="0.3">
      <c r="A8075" s="2" t="s">
        <v>8106</v>
      </c>
      <c r="B8075" s="2" t="str">
        <f>RIGHT(DmartSalesData[[#This Row],[order_id]],6)</f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2" t="s">
        <v>48</v>
      </c>
    </row>
    <row r="8076" spans="1:16" ht="14.25" hidden="1" customHeight="1" x14ac:dyDescent="0.3">
      <c r="A8076" s="2" t="s">
        <v>8107</v>
      </c>
      <c r="B8076" s="2" t="str">
        <f>RIGHT(DmartSalesData[[#This Row],[order_id]],6)</f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2" t="s">
        <v>17</v>
      </c>
    </row>
    <row r="8077" spans="1:16" ht="14.25" hidden="1" customHeight="1" x14ac:dyDescent="0.3">
      <c r="A8077" s="2" t="s">
        <v>8083</v>
      </c>
      <c r="B8077" s="2" t="str">
        <f>RIGHT(DmartSalesData[[#This Row],[order_id]],6)</f>
        <v>108050</v>
      </c>
      <c r="C8077" s="2" t="s">
        <v>19</v>
      </c>
      <c r="D8077" s="2" t="s">
        <v>33</v>
      </c>
      <c r="E8077" s="2">
        <v>4263.3900000000003</v>
      </c>
      <c r="F8077" s="2">
        <v>0.38</v>
      </c>
      <c r="G8077" s="2">
        <f t="shared" si="252"/>
        <v>1620.0882000000001</v>
      </c>
      <c r="H8077" s="2">
        <f t="shared" si="253"/>
        <v>2643.3018000000002</v>
      </c>
      <c r="I8077" s="2">
        <v>9</v>
      </c>
      <c r="J8077" s="3">
        <v>45092</v>
      </c>
      <c r="K8077" s="3">
        <v>45094</v>
      </c>
      <c r="L8077" s="2" t="s">
        <v>15</v>
      </c>
      <c r="M8077" s="2" t="s">
        <v>22</v>
      </c>
      <c r="N8077" s="2">
        <v>320.37</v>
      </c>
      <c r="O8077" s="2" t="s">
        <v>17</v>
      </c>
      <c r="P8077" s="2" t="s">
        <v>17</v>
      </c>
    </row>
    <row r="8078" spans="1:16" ht="14.25" hidden="1" customHeight="1" x14ac:dyDescent="0.3">
      <c r="A8078" s="2" t="s">
        <v>8109</v>
      </c>
      <c r="B8078" s="2" t="str">
        <f>RIGHT(DmartSalesData[[#This Row],[order_id]],6)</f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2" t="s">
        <v>34</v>
      </c>
    </row>
    <row r="8079" spans="1:16" ht="14.25" hidden="1" customHeight="1" x14ac:dyDescent="0.3">
      <c r="A8079" s="2" t="s">
        <v>8110</v>
      </c>
      <c r="B8079" s="2" t="str">
        <f>RIGHT(DmartSalesData[[#This Row],[order_id]],6)</f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2" t="s">
        <v>48</v>
      </c>
    </row>
    <row r="8080" spans="1:16" ht="14.25" hidden="1" customHeight="1" x14ac:dyDescent="0.3">
      <c r="A8080" s="2" t="s">
        <v>8111</v>
      </c>
      <c r="B8080" s="2" t="str">
        <f>RIGHT(DmartSalesData[[#This Row],[order_id]],6)</f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2" t="s">
        <v>28</v>
      </c>
    </row>
    <row r="8081" spans="1:16" ht="14.25" hidden="1" customHeight="1" x14ac:dyDescent="0.3">
      <c r="A8081" s="2" t="s">
        <v>8098</v>
      </c>
      <c r="B8081" s="2" t="str">
        <f>RIGHT(DmartSalesData[[#This Row],[order_id]],6)</f>
        <v>108065</v>
      </c>
      <c r="C8081" s="2" t="s">
        <v>25</v>
      </c>
      <c r="D8081" s="2" t="s">
        <v>36</v>
      </c>
      <c r="E8081" s="2">
        <v>2915.27</v>
      </c>
      <c r="F8081" s="2">
        <v>0.39</v>
      </c>
      <c r="G8081" s="2">
        <f t="shared" si="252"/>
        <v>1136.9553000000001</v>
      </c>
      <c r="H8081" s="2">
        <f t="shared" si="253"/>
        <v>1778.3146999999999</v>
      </c>
      <c r="I8081" s="2">
        <v>4</v>
      </c>
      <c r="J8081" s="3">
        <v>45489</v>
      </c>
      <c r="K8081" s="3">
        <v>45492</v>
      </c>
      <c r="L8081" s="2" t="s">
        <v>21</v>
      </c>
      <c r="M8081" s="2" t="s">
        <v>27</v>
      </c>
      <c r="N8081" s="2">
        <v>185.72</v>
      </c>
      <c r="O8081" s="2" t="s">
        <v>34</v>
      </c>
      <c r="P8081" s="2" t="s">
        <v>34</v>
      </c>
    </row>
    <row r="8082" spans="1:16" ht="14.25" hidden="1" customHeight="1" x14ac:dyDescent="0.3">
      <c r="A8082" s="2" t="s">
        <v>8108</v>
      </c>
      <c r="B8082" s="2" t="str">
        <f>RIGHT(DmartSalesData[[#This Row],[order_id]],6)</f>
        <v>108075</v>
      </c>
      <c r="C8082" s="2" t="s">
        <v>13</v>
      </c>
      <c r="D8082" s="2" t="s">
        <v>14</v>
      </c>
      <c r="E8082" s="2">
        <v>3661.58</v>
      </c>
      <c r="F8082" s="2">
        <v>0.49</v>
      </c>
      <c r="G8082" s="2">
        <f t="shared" si="252"/>
        <v>1794.1741999999999</v>
      </c>
      <c r="H8082" s="2">
        <f t="shared" si="253"/>
        <v>1867.4058</v>
      </c>
      <c r="I8082" s="2">
        <v>7</v>
      </c>
      <c r="J8082" s="3">
        <v>44984</v>
      </c>
      <c r="K8082" s="3">
        <v>44988</v>
      </c>
      <c r="L8082" s="2" t="s">
        <v>21</v>
      </c>
      <c r="M8082" s="2" t="s">
        <v>16</v>
      </c>
      <c r="N8082" s="2">
        <v>377.92</v>
      </c>
      <c r="O8082" s="2" t="s">
        <v>39</v>
      </c>
      <c r="P8082" s="2" t="s">
        <v>39</v>
      </c>
    </row>
    <row r="8083" spans="1:16" ht="14.25" hidden="1" customHeight="1" x14ac:dyDescent="0.3">
      <c r="A8083" s="2" t="s">
        <v>8114</v>
      </c>
      <c r="B8083" s="2" t="str">
        <f>RIGHT(DmartSalesData[[#This Row],[order_id]],6)</f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2" t="s">
        <v>23</v>
      </c>
    </row>
    <row r="8084" spans="1:16" ht="14.25" hidden="1" customHeight="1" x14ac:dyDescent="0.3">
      <c r="A8084" s="2" t="s">
        <v>8112</v>
      </c>
      <c r="B8084" s="2" t="str">
        <f>RIGHT(DmartSalesData[[#This Row],[order_id]],6)</f>
        <v>108079</v>
      </c>
      <c r="C8084" s="2" t="s">
        <v>25</v>
      </c>
      <c r="D8084" s="2" t="s">
        <v>33</v>
      </c>
      <c r="E8084" s="2">
        <v>4577.12</v>
      </c>
      <c r="F8084" s="2">
        <v>0.37</v>
      </c>
      <c r="G8084" s="2">
        <f t="shared" si="252"/>
        <v>1693.5344</v>
      </c>
      <c r="H8084" s="2">
        <f t="shared" si="253"/>
        <v>2883.5855999999999</v>
      </c>
      <c r="I8084" s="2">
        <v>9</v>
      </c>
      <c r="J8084" s="3">
        <v>45157</v>
      </c>
      <c r="K8084" s="3">
        <v>45164</v>
      </c>
      <c r="L8084" s="2" t="s">
        <v>21</v>
      </c>
      <c r="M8084" s="2" t="s">
        <v>27</v>
      </c>
      <c r="N8084" s="2">
        <v>458.84</v>
      </c>
      <c r="O8084" s="2" t="s">
        <v>39</v>
      </c>
      <c r="P8084" s="2" t="s">
        <v>39</v>
      </c>
    </row>
    <row r="8085" spans="1:16" ht="14.25" hidden="1" customHeight="1" x14ac:dyDescent="0.3">
      <c r="A8085" s="2" t="s">
        <v>8116</v>
      </c>
      <c r="B8085" s="2" t="str">
        <f>RIGHT(DmartSalesData[[#This Row],[order_id]],6)</f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2" t="s">
        <v>48</v>
      </c>
    </row>
    <row r="8086" spans="1:16" ht="14.25" hidden="1" customHeight="1" x14ac:dyDescent="0.3">
      <c r="A8086" s="2" t="s">
        <v>8113</v>
      </c>
      <c r="B8086" s="2" t="str">
        <f>RIGHT(DmartSalesData[[#This Row],[order_id]],6)</f>
        <v>108080</v>
      </c>
      <c r="C8086" s="2" t="s">
        <v>25</v>
      </c>
      <c r="D8086" s="2" t="s">
        <v>14</v>
      </c>
      <c r="E8086" s="2">
        <v>4409.34</v>
      </c>
      <c r="F8086" s="2">
        <v>0.3</v>
      </c>
      <c r="G8086" s="2">
        <f t="shared" si="252"/>
        <v>1322.8019999999999</v>
      </c>
      <c r="H8086" s="2">
        <f t="shared" si="253"/>
        <v>3086.5380000000005</v>
      </c>
      <c r="I8086" s="2">
        <v>2</v>
      </c>
      <c r="J8086" s="3">
        <v>45325</v>
      </c>
      <c r="K8086" s="3">
        <v>45332</v>
      </c>
      <c r="L8086" s="2" t="s">
        <v>21</v>
      </c>
      <c r="M8086" s="2" t="s">
        <v>22</v>
      </c>
      <c r="N8086" s="2">
        <v>1033.6500000000001</v>
      </c>
      <c r="O8086" s="2" t="s">
        <v>23</v>
      </c>
      <c r="P8086" s="2" t="s">
        <v>23</v>
      </c>
    </row>
    <row r="8087" spans="1:16" ht="14.25" hidden="1" customHeight="1" x14ac:dyDescent="0.3">
      <c r="A8087" s="2" t="s">
        <v>8115</v>
      </c>
      <c r="B8087" s="2" t="str">
        <f>RIGHT(DmartSalesData[[#This Row],[order_id]],6)</f>
        <v>108082</v>
      </c>
      <c r="C8087" s="2" t="s">
        <v>13</v>
      </c>
      <c r="D8087" s="2" t="s">
        <v>20</v>
      </c>
      <c r="E8087" s="2">
        <v>4698.42</v>
      </c>
      <c r="F8087" s="2">
        <v>0.43</v>
      </c>
      <c r="G8087" s="2">
        <f t="shared" si="252"/>
        <v>2020.3206</v>
      </c>
      <c r="H8087" s="2">
        <f t="shared" si="253"/>
        <v>2678.0994000000001</v>
      </c>
      <c r="I8087" s="2">
        <v>8</v>
      </c>
      <c r="J8087" s="3">
        <v>45376</v>
      </c>
      <c r="K8087" s="3">
        <v>45382</v>
      </c>
      <c r="L8087" s="2" t="s">
        <v>21</v>
      </c>
      <c r="M8087" s="2" t="s">
        <v>22</v>
      </c>
      <c r="N8087" s="2">
        <v>723.19</v>
      </c>
      <c r="O8087" s="2" t="s">
        <v>48</v>
      </c>
      <c r="P8087" s="2" t="s">
        <v>48</v>
      </c>
    </row>
    <row r="8088" spans="1:16" ht="14.25" hidden="1" customHeight="1" x14ac:dyDescent="0.3">
      <c r="A8088" s="2" t="s">
        <v>8119</v>
      </c>
      <c r="B8088" s="2" t="str">
        <f>RIGHT(DmartSalesData[[#This Row],[order_id]],6)</f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2" t="s">
        <v>48</v>
      </c>
    </row>
    <row r="8089" spans="1:16" ht="14.25" hidden="1" customHeight="1" x14ac:dyDescent="0.3">
      <c r="A8089" s="2" t="s">
        <v>8120</v>
      </c>
      <c r="B8089" s="2" t="str">
        <f>RIGHT(DmartSalesData[[#This Row],[order_id]],6)</f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2" t="s">
        <v>17</v>
      </c>
    </row>
    <row r="8090" spans="1:16" ht="14.25" hidden="1" customHeight="1" x14ac:dyDescent="0.3">
      <c r="A8090" s="2" t="s">
        <v>8121</v>
      </c>
      <c r="B8090" s="2" t="str">
        <f>RIGHT(DmartSalesData[[#This Row],[order_id]],6)</f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2" t="s">
        <v>17</v>
      </c>
    </row>
    <row r="8091" spans="1:16" ht="14.25" hidden="1" customHeight="1" x14ac:dyDescent="0.3">
      <c r="A8091" s="2" t="s">
        <v>8122</v>
      </c>
      <c r="B8091" s="2" t="str">
        <f>RIGHT(DmartSalesData[[#This Row],[order_id]],6)</f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2" t="s">
        <v>17</v>
      </c>
    </row>
    <row r="8092" spans="1:16" ht="14.25" hidden="1" customHeight="1" x14ac:dyDescent="0.3">
      <c r="A8092" s="2" t="s">
        <v>8123</v>
      </c>
      <c r="B8092" s="2" t="str">
        <f>RIGHT(DmartSalesData[[#This Row],[order_id]],6)</f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2" t="s">
        <v>34</v>
      </c>
    </row>
    <row r="8093" spans="1:16" ht="14.25" hidden="1" customHeight="1" x14ac:dyDescent="0.3">
      <c r="A8093" s="2" t="s">
        <v>8117</v>
      </c>
      <c r="B8093" s="2" t="str">
        <f>RIGHT(DmartSalesData[[#This Row],[order_id]],6)</f>
        <v>108084</v>
      </c>
      <c r="C8093" s="2" t="s">
        <v>25</v>
      </c>
      <c r="D8093" s="2" t="s">
        <v>26</v>
      </c>
      <c r="E8093" s="2">
        <v>3538.08</v>
      </c>
      <c r="F8093" s="2">
        <v>0.48</v>
      </c>
      <c r="G8093" s="2">
        <f t="shared" si="252"/>
        <v>1698.2783999999999</v>
      </c>
      <c r="H8093" s="2">
        <f t="shared" si="253"/>
        <v>1839.8016</v>
      </c>
      <c r="I8093" s="2">
        <v>5</v>
      </c>
      <c r="J8093" s="3">
        <v>45408</v>
      </c>
      <c r="K8093" s="3">
        <v>45415</v>
      </c>
      <c r="L8093" s="2" t="s">
        <v>31</v>
      </c>
      <c r="M8093" s="2" t="s">
        <v>22</v>
      </c>
      <c r="N8093" s="2">
        <v>688.74</v>
      </c>
      <c r="O8093" s="2" t="s">
        <v>39</v>
      </c>
      <c r="P8093" s="2" t="s">
        <v>39</v>
      </c>
    </row>
    <row r="8094" spans="1:16" ht="14.25" hidden="1" customHeight="1" x14ac:dyDescent="0.3">
      <c r="A8094" s="2" t="s">
        <v>8125</v>
      </c>
      <c r="B8094" s="2" t="str">
        <f>RIGHT(DmartSalesData[[#This Row],[order_id]],6)</f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2" t="s">
        <v>48</v>
      </c>
    </row>
    <row r="8095" spans="1:16" ht="14.25" hidden="1" customHeight="1" x14ac:dyDescent="0.3">
      <c r="A8095" s="2" t="s">
        <v>8118</v>
      </c>
      <c r="B8095" s="2" t="str">
        <f>RIGHT(DmartSalesData[[#This Row],[order_id]],6)</f>
        <v>108085</v>
      </c>
      <c r="C8095" s="2" t="s">
        <v>19</v>
      </c>
      <c r="D8095" s="2" t="s">
        <v>14</v>
      </c>
      <c r="E8095" s="2">
        <v>4217.4399999999996</v>
      </c>
      <c r="F8095" s="2">
        <v>0.31</v>
      </c>
      <c r="G8095" s="2">
        <f t="shared" si="252"/>
        <v>1307.4063999999998</v>
      </c>
      <c r="H8095" s="2">
        <f t="shared" si="253"/>
        <v>2910.0335999999998</v>
      </c>
      <c r="I8095" s="2">
        <v>7</v>
      </c>
      <c r="J8095" s="3">
        <v>45357</v>
      </c>
      <c r="K8095" s="3">
        <v>45362</v>
      </c>
      <c r="L8095" s="2" t="s">
        <v>21</v>
      </c>
      <c r="M8095" s="2" t="s">
        <v>16</v>
      </c>
      <c r="N8095" s="2">
        <v>665.13</v>
      </c>
      <c r="O8095" s="2" t="s">
        <v>34</v>
      </c>
      <c r="P8095" s="2" t="s">
        <v>34</v>
      </c>
    </row>
    <row r="8096" spans="1:16" ht="14.25" hidden="1" customHeight="1" x14ac:dyDescent="0.3">
      <c r="A8096" s="2" t="s">
        <v>8127</v>
      </c>
      <c r="B8096" s="2" t="str">
        <f>RIGHT(DmartSalesData[[#This Row],[order_id]],6)</f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2" t="s">
        <v>23</v>
      </c>
    </row>
    <row r="8097" spans="1:16" ht="14.25" hidden="1" customHeight="1" x14ac:dyDescent="0.3">
      <c r="A8097" s="2" t="s">
        <v>8128</v>
      </c>
      <c r="B8097" s="2" t="str">
        <f>RIGHT(DmartSalesData[[#This Row],[order_id]],6)</f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2" t="s">
        <v>34</v>
      </c>
    </row>
    <row r="8098" spans="1:16" ht="14.25" hidden="1" customHeight="1" x14ac:dyDescent="0.3">
      <c r="A8098" s="2" t="s">
        <v>8129</v>
      </c>
      <c r="B8098" s="2" t="str">
        <f>RIGHT(DmartSalesData[[#This Row],[order_id]],6)</f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2" t="s">
        <v>28</v>
      </c>
    </row>
    <row r="8099" spans="1:16" ht="14.25" hidden="1" customHeight="1" x14ac:dyDescent="0.3">
      <c r="A8099" s="2" t="s">
        <v>8130</v>
      </c>
      <c r="B8099" s="2" t="str">
        <f>RIGHT(DmartSalesData[[#This Row],[order_id]],6)</f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2" t="s">
        <v>48</v>
      </c>
    </row>
    <row r="8100" spans="1:16" ht="14.25" hidden="1" customHeight="1" x14ac:dyDescent="0.3">
      <c r="A8100" s="2" t="s">
        <v>8124</v>
      </c>
      <c r="B8100" s="2" t="str">
        <f>RIGHT(DmartSalesData[[#This Row],[order_id]],6)</f>
        <v>108091</v>
      </c>
      <c r="C8100" s="2" t="s">
        <v>41</v>
      </c>
      <c r="D8100" s="2" t="s">
        <v>26</v>
      </c>
      <c r="E8100" s="2">
        <v>2578.65</v>
      </c>
      <c r="F8100" s="2">
        <v>0.44</v>
      </c>
      <c r="G8100" s="2">
        <f t="shared" si="252"/>
        <v>1134.606</v>
      </c>
      <c r="H8100" s="2">
        <f t="shared" si="253"/>
        <v>1444.0440000000001</v>
      </c>
      <c r="I8100" s="2">
        <v>8</v>
      </c>
      <c r="J8100" s="3">
        <v>45553</v>
      </c>
      <c r="K8100" s="3">
        <v>45560</v>
      </c>
      <c r="L8100" s="2" t="s">
        <v>15</v>
      </c>
      <c r="M8100" s="2" t="s">
        <v>16</v>
      </c>
      <c r="N8100" s="2">
        <v>343.17</v>
      </c>
      <c r="O8100" s="2" t="s">
        <v>28</v>
      </c>
      <c r="P8100" s="2" t="s">
        <v>28</v>
      </c>
    </row>
    <row r="8101" spans="1:16" ht="14.25" hidden="1" customHeight="1" x14ac:dyDescent="0.3">
      <c r="A8101" s="2" t="s">
        <v>8132</v>
      </c>
      <c r="B8101" s="2" t="str">
        <f>RIGHT(DmartSalesData[[#This Row],[order_id]],6)</f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2" t="s">
        <v>17</v>
      </c>
    </row>
    <row r="8102" spans="1:16" ht="14.25" hidden="1" customHeight="1" x14ac:dyDescent="0.3">
      <c r="A8102" s="2" t="s">
        <v>8126</v>
      </c>
      <c r="B8102" s="2" t="str">
        <f>RIGHT(DmartSalesData[[#This Row],[order_id]],6)</f>
        <v>108093</v>
      </c>
      <c r="C8102" s="2" t="s">
        <v>19</v>
      </c>
      <c r="D8102" s="2" t="s">
        <v>36</v>
      </c>
      <c r="E8102" s="2">
        <v>3442.56</v>
      </c>
      <c r="F8102" s="2">
        <v>0.38</v>
      </c>
      <c r="G8102" s="2">
        <f t="shared" si="252"/>
        <v>1308.1728000000001</v>
      </c>
      <c r="H8102" s="2">
        <f t="shared" si="253"/>
        <v>2134.3872000000001</v>
      </c>
      <c r="I8102" s="2">
        <v>9</v>
      </c>
      <c r="J8102" s="3">
        <v>45058</v>
      </c>
      <c r="K8102" s="3">
        <v>45062</v>
      </c>
      <c r="L8102" s="2" t="s">
        <v>31</v>
      </c>
      <c r="M8102" s="2" t="s">
        <v>16</v>
      </c>
      <c r="N8102" s="2">
        <v>578.26</v>
      </c>
      <c r="O8102" s="2" t="s">
        <v>17</v>
      </c>
      <c r="P8102" s="2" t="s">
        <v>17</v>
      </c>
    </row>
    <row r="8103" spans="1:16" ht="14.25" hidden="1" customHeight="1" x14ac:dyDescent="0.3">
      <c r="A8103" s="2" t="s">
        <v>8131</v>
      </c>
      <c r="B8103" s="2" t="str">
        <f>RIGHT(DmartSalesData[[#This Row],[order_id]],6)</f>
        <v>108098</v>
      </c>
      <c r="C8103" s="2" t="s">
        <v>41</v>
      </c>
      <c r="D8103" s="2" t="s">
        <v>26</v>
      </c>
      <c r="E8103" s="2">
        <v>4429.8999999999996</v>
      </c>
      <c r="F8103" s="2">
        <v>0.42</v>
      </c>
      <c r="G8103" s="2">
        <f t="shared" si="252"/>
        <v>1860.5579999999998</v>
      </c>
      <c r="H8103" s="2">
        <f t="shared" si="253"/>
        <v>2569.3419999999996</v>
      </c>
      <c r="I8103" s="2">
        <v>8</v>
      </c>
      <c r="J8103" s="3">
        <v>45543</v>
      </c>
      <c r="K8103" s="3">
        <v>45544</v>
      </c>
      <c r="L8103" s="2" t="s">
        <v>31</v>
      </c>
      <c r="M8103" s="2" t="s">
        <v>27</v>
      </c>
      <c r="N8103" s="2">
        <v>1296.8699999999999</v>
      </c>
      <c r="O8103" s="2" t="s">
        <v>28</v>
      </c>
      <c r="P8103" s="2" t="s">
        <v>28</v>
      </c>
    </row>
    <row r="8104" spans="1:16" ht="14.25" hidden="1" customHeight="1" x14ac:dyDescent="0.3">
      <c r="A8104" s="2" t="s">
        <v>8133</v>
      </c>
      <c r="B8104" s="2" t="str">
        <f>RIGHT(DmartSalesData[[#This Row],[order_id]],6)</f>
        <v>108100</v>
      </c>
      <c r="C8104" s="2" t="s">
        <v>25</v>
      </c>
      <c r="D8104" s="2" t="s">
        <v>26</v>
      </c>
      <c r="E8104" s="2">
        <v>3946.69</v>
      </c>
      <c r="F8104" s="2">
        <v>0.41</v>
      </c>
      <c r="G8104" s="2">
        <f t="shared" si="252"/>
        <v>1618.1428999999998</v>
      </c>
      <c r="H8104" s="2">
        <f t="shared" si="253"/>
        <v>2328.5471000000002</v>
      </c>
      <c r="I8104" s="2">
        <v>7</v>
      </c>
      <c r="J8104" s="3">
        <v>44956</v>
      </c>
      <c r="K8104" s="3">
        <v>44959</v>
      </c>
      <c r="L8104" s="2" t="s">
        <v>31</v>
      </c>
      <c r="M8104" s="2" t="s">
        <v>27</v>
      </c>
      <c r="N8104" s="2">
        <v>504.15</v>
      </c>
      <c r="O8104" s="2" t="s">
        <v>28</v>
      </c>
      <c r="P8104" s="2" t="s">
        <v>28</v>
      </c>
    </row>
    <row r="8105" spans="1:16" ht="14.25" hidden="1" customHeight="1" x14ac:dyDescent="0.3">
      <c r="A8105" s="2" t="s">
        <v>8136</v>
      </c>
      <c r="B8105" s="2" t="str">
        <f>RIGHT(DmartSalesData[[#This Row],[order_id]],6)</f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2" t="s">
        <v>23</v>
      </c>
    </row>
    <row r="8106" spans="1:16" ht="14.25" hidden="1" customHeight="1" x14ac:dyDescent="0.3">
      <c r="A8106" s="2" t="s">
        <v>8137</v>
      </c>
      <c r="B8106" s="2" t="str">
        <f>RIGHT(DmartSalesData[[#This Row],[order_id]],6)</f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2" t="s">
        <v>17</v>
      </c>
    </row>
    <row r="8107" spans="1:16" ht="14.25" hidden="1" customHeight="1" x14ac:dyDescent="0.3">
      <c r="A8107" s="2" t="s">
        <v>8138</v>
      </c>
      <c r="B8107" s="2" t="str">
        <f>RIGHT(DmartSalesData[[#This Row],[order_id]],6)</f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2" t="s">
        <v>48</v>
      </c>
    </row>
    <row r="8108" spans="1:16" ht="14.25" hidden="1" customHeight="1" x14ac:dyDescent="0.3">
      <c r="A8108" s="2" t="s">
        <v>8139</v>
      </c>
      <c r="B8108" s="2" t="str">
        <f>RIGHT(DmartSalesData[[#This Row],[order_id]],6)</f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2" t="s">
        <v>23</v>
      </c>
    </row>
    <row r="8109" spans="1:16" ht="14.25" hidden="1" customHeight="1" x14ac:dyDescent="0.3">
      <c r="A8109" s="2" t="s">
        <v>8134</v>
      </c>
      <c r="B8109" s="2" t="str">
        <f>RIGHT(DmartSalesData[[#This Row],[order_id]],6)</f>
        <v>108101</v>
      </c>
      <c r="C8109" s="2" t="s">
        <v>13</v>
      </c>
      <c r="D8109" s="2" t="s">
        <v>14</v>
      </c>
      <c r="E8109" s="2">
        <v>4489.04</v>
      </c>
      <c r="F8109" s="2">
        <v>0.27</v>
      </c>
      <c r="G8109" s="2">
        <f t="shared" si="252"/>
        <v>1212.0408</v>
      </c>
      <c r="H8109" s="2">
        <f t="shared" si="253"/>
        <v>3276.9992000000002</v>
      </c>
      <c r="I8109" s="2">
        <v>8</v>
      </c>
      <c r="J8109" s="3">
        <v>45556</v>
      </c>
      <c r="K8109" s="3">
        <v>45559</v>
      </c>
      <c r="L8109" s="2" t="s">
        <v>15</v>
      </c>
      <c r="M8109" s="2" t="s">
        <v>16</v>
      </c>
      <c r="N8109" s="2">
        <v>1305.6500000000001</v>
      </c>
      <c r="O8109" s="2" t="s">
        <v>23</v>
      </c>
      <c r="P8109" s="2" t="s">
        <v>23</v>
      </c>
    </row>
    <row r="8110" spans="1:16" ht="14.25" hidden="1" customHeight="1" x14ac:dyDescent="0.3">
      <c r="A8110" s="2" t="s">
        <v>8141</v>
      </c>
      <c r="B8110" s="2" t="str">
        <f>RIGHT(DmartSalesData[[#This Row],[order_id]],6)</f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2" t="s">
        <v>39</v>
      </c>
    </row>
    <row r="8111" spans="1:16" ht="14.25" hidden="1" customHeight="1" x14ac:dyDescent="0.3">
      <c r="A8111" s="2" t="s">
        <v>8142</v>
      </c>
      <c r="B8111" s="2" t="str">
        <f>RIGHT(DmartSalesData[[#This Row],[order_id]],6)</f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2" t="s">
        <v>48</v>
      </c>
    </row>
    <row r="8112" spans="1:16" ht="14.25" hidden="1" customHeight="1" x14ac:dyDescent="0.3">
      <c r="A8112" s="2" t="s">
        <v>8143</v>
      </c>
      <c r="B8112" s="2" t="str">
        <f>RIGHT(DmartSalesData[[#This Row],[order_id]],6)</f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2" t="s">
        <v>23</v>
      </c>
    </row>
    <row r="8113" spans="1:16" ht="14.25" hidden="1" customHeight="1" x14ac:dyDescent="0.3">
      <c r="A8113" s="2" t="s">
        <v>8144</v>
      </c>
      <c r="B8113" s="2" t="str">
        <f>RIGHT(DmartSalesData[[#This Row],[order_id]],6)</f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2" t="s">
        <v>48</v>
      </c>
    </row>
    <row r="8114" spans="1:16" ht="14.25" hidden="1" customHeight="1" x14ac:dyDescent="0.3">
      <c r="A8114" s="2" t="s">
        <v>8135</v>
      </c>
      <c r="B8114" s="2" t="str">
        <f>RIGHT(DmartSalesData[[#This Row],[order_id]],6)</f>
        <v>108102</v>
      </c>
      <c r="C8114" s="2" t="s">
        <v>13</v>
      </c>
      <c r="D8114" s="2" t="s">
        <v>14</v>
      </c>
      <c r="E8114" s="2">
        <v>4872.45</v>
      </c>
      <c r="F8114" s="2">
        <v>0.22</v>
      </c>
      <c r="G8114" s="2">
        <f t="shared" si="252"/>
        <v>1071.9390000000001</v>
      </c>
      <c r="H8114" s="2">
        <f t="shared" si="253"/>
        <v>3800.5109999999995</v>
      </c>
      <c r="I8114" s="2">
        <v>4</v>
      </c>
      <c r="J8114" s="3">
        <v>44972</v>
      </c>
      <c r="K8114" s="3">
        <v>44978</v>
      </c>
      <c r="L8114" s="2" t="s">
        <v>21</v>
      </c>
      <c r="M8114" s="2" t="s">
        <v>22</v>
      </c>
      <c r="N8114" s="2">
        <v>998.45</v>
      </c>
      <c r="O8114" s="2" t="s">
        <v>34</v>
      </c>
      <c r="P8114" s="2" t="s">
        <v>34</v>
      </c>
    </row>
    <row r="8115" spans="1:16" ht="14.25" hidden="1" customHeight="1" x14ac:dyDescent="0.3">
      <c r="A8115" s="2" t="s">
        <v>8146</v>
      </c>
      <c r="B8115" s="2" t="str">
        <f>RIGHT(DmartSalesData[[#This Row],[order_id]],6)</f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2" t="s">
        <v>34</v>
      </c>
    </row>
    <row r="8116" spans="1:16" ht="14.25" hidden="1" customHeight="1" x14ac:dyDescent="0.3">
      <c r="A8116" s="2" t="s">
        <v>8147</v>
      </c>
      <c r="B8116" s="2" t="str">
        <f>RIGHT(DmartSalesData[[#This Row],[order_id]],6)</f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2" t="s">
        <v>23</v>
      </c>
    </row>
    <row r="8117" spans="1:16" ht="14.25" hidden="1" customHeight="1" x14ac:dyDescent="0.3">
      <c r="A8117" s="2" t="s">
        <v>8148</v>
      </c>
      <c r="B8117" s="2" t="str">
        <f>RIGHT(DmartSalesData[[#This Row],[order_id]],6)</f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2" t="s">
        <v>17</v>
      </c>
    </row>
    <row r="8118" spans="1:16" ht="14.25" hidden="1" customHeight="1" x14ac:dyDescent="0.3">
      <c r="A8118" s="2" t="s">
        <v>8149</v>
      </c>
      <c r="B8118" s="2" t="str">
        <f>RIGHT(DmartSalesData[[#This Row],[order_id]],6)</f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2" t="s">
        <v>48</v>
      </c>
    </row>
    <row r="8119" spans="1:16" ht="14.25" hidden="1" customHeight="1" x14ac:dyDescent="0.3">
      <c r="A8119" s="2" t="s">
        <v>8150</v>
      </c>
      <c r="B8119" s="2" t="str">
        <f>RIGHT(DmartSalesData[[#This Row],[order_id]],6)</f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2" t="s">
        <v>34</v>
      </c>
    </row>
    <row r="8120" spans="1:16" ht="14.25" hidden="1" customHeight="1" x14ac:dyDescent="0.3">
      <c r="A8120" s="2" t="s">
        <v>8140</v>
      </c>
      <c r="B8120" s="2" t="str">
        <f>RIGHT(DmartSalesData[[#This Row],[order_id]],6)</f>
        <v>108107</v>
      </c>
      <c r="C8120" s="2" t="s">
        <v>25</v>
      </c>
      <c r="D8120" s="2" t="s">
        <v>14</v>
      </c>
      <c r="E8120" s="2">
        <v>3102.07</v>
      </c>
      <c r="F8120" s="2">
        <v>0.49</v>
      </c>
      <c r="G8120" s="2">
        <f t="shared" si="252"/>
        <v>1520.0143</v>
      </c>
      <c r="H8120" s="2">
        <f t="shared" si="253"/>
        <v>1582.0557000000001</v>
      </c>
      <c r="I8120" s="2">
        <v>8</v>
      </c>
      <c r="J8120" s="3">
        <v>45014</v>
      </c>
      <c r="K8120" s="3">
        <v>45015</v>
      </c>
      <c r="L8120" s="2" t="s">
        <v>31</v>
      </c>
      <c r="M8120" s="2" t="s">
        <v>27</v>
      </c>
      <c r="N8120" s="2">
        <v>215.51</v>
      </c>
      <c r="O8120" s="2" t="s">
        <v>23</v>
      </c>
      <c r="P8120" s="2" t="s">
        <v>23</v>
      </c>
    </row>
    <row r="8121" spans="1:16" ht="14.25" hidden="1" customHeight="1" x14ac:dyDescent="0.3">
      <c r="A8121" s="2" t="s">
        <v>8152</v>
      </c>
      <c r="B8121" s="2" t="str">
        <f>RIGHT(DmartSalesData[[#This Row],[order_id]],6)</f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2" t="s">
        <v>17</v>
      </c>
    </row>
    <row r="8122" spans="1:16" ht="14.25" hidden="1" customHeight="1" x14ac:dyDescent="0.3">
      <c r="A8122" s="2" t="s">
        <v>8153</v>
      </c>
      <c r="B8122" s="2" t="str">
        <f>RIGHT(DmartSalesData[[#This Row],[order_id]],6)</f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2" t="s">
        <v>34</v>
      </c>
    </row>
    <row r="8123" spans="1:16" ht="14.25" hidden="1" customHeight="1" x14ac:dyDescent="0.3">
      <c r="A8123" s="2" t="s">
        <v>8145</v>
      </c>
      <c r="B8123" s="2" t="str">
        <f>RIGHT(DmartSalesData[[#This Row],[order_id]],6)</f>
        <v>108112</v>
      </c>
      <c r="C8123" s="2" t="s">
        <v>41</v>
      </c>
      <c r="D8123" s="2" t="s">
        <v>14</v>
      </c>
      <c r="E8123" s="2">
        <v>4885.04</v>
      </c>
      <c r="F8123" s="2">
        <v>0.42</v>
      </c>
      <c r="G8123" s="2">
        <f t="shared" si="252"/>
        <v>2051.7167999999997</v>
      </c>
      <c r="H8123" s="2">
        <f t="shared" si="253"/>
        <v>2833.3232000000003</v>
      </c>
      <c r="I8123" s="2">
        <v>4</v>
      </c>
      <c r="J8123" s="3">
        <v>45550</v>
      </c>
      <c r="K8123" s="3">
        <v>45551</v>
      </c>
      <c r="L8123" s="2" t="s">
        <v>15</v>
      </c>
      <c r="M8123" s="2" t="s">
        <v>16</v>
      </c>
      <c r="N8123" s="2">
        <v>940.89</v>
      </c>
      <c r="O8123" s="2" t="s">
        <v>48</v>
      </c>
      <c r="P8123" s="2" t="s">
        <v>48</v>
      </c>
    </row>
    <row r="8124" spans="1:16" ht="14.25" hidden="1" customHeight="1" x14ac:dyDescent="0.3">
      <c r="A8124" s="2" t="s">
        <v>8155</v>
      </c>
      <c r="B8124" s="2" t="str">
        <f>RIGHT(DmartSalesData[[#This Row],[order_id]],6)</f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2" t="s">
        <v>17</v>
      </c>
    </row>
    <row r="8125" spans="1:16" ht="14.25" hidden="1" customHeight="1" x14ac:dyDescent="0.3">
      <c r="A8125" s="2" t="s">
        <v>8156</v>
      </c>
      <c r="B8125" s="2" t="str">
        <f>RIGHT(DmartSalesData[[#This Row],[order_id]],6)</f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ref="G8125:G8188" si="254">E8125*F8125</f>
        <v>332.82900000000001</v>
      </c>
      <c r="H8125" s="2">
        <f t="shared" ref="H8125:H8188" si="255">E8125-G8125</f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2" t="s">
        <v>23</v>
      </c>
    </row>
    <row r="8126" spans="1:16" ht="14.25" hidden="1" customHeight="1" x14ac:dyDescent="0.3">
      <c r="A8126" s="2" t="s">
        <v>8157</v>
      </c>
      <c r="B8126" s="2" t="str">
        <f>RIGHT(DmartSalesData[[#This Row],[order_id]],6)</f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4"/>
        <v>878.76520000000005</v>
      </c>
      <c r="H8126" s="2">
        <f t="shared" si="255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2" t="s">
        <v>34</v>
      </c>
    </row>
    <row r="8127" spans="1:16" ht="14.25" hidden="1" customHeight="1" x14ac:dyDescent="0.3">
      <c r="A8127" s="2" t="s">
        <v>8158</v>
      </c>
      <c r="B8127" s="2" t="str">
        <f>RIGHT(DmartSalesData[[#This Row],[order_id]],6)</f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4"/>
        <v>185.67640000000003</v>
      </c>
      <c r="H8127" s="2">
        <f t="shared" si="255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2" t="s">
        <v>23</v>
      </c>
    </row>
    <row r="8128" spans="1:16" ht="14.25" hidden="1" customHeight="1" x14ac:dyDescent="0.3">
      <c r="A8128" s="2" t="s">
        <v>8151</v>
      </c>
      <c r="B8128" s="2" t="str">
        <f>RIGHT(DmartSalesData[[#This Row],[order_id]],6)</f>
        <v>108118</v>
      </c>
      <c r="C8128" s="2" t="s">
        <v>19</v>
      </c>
      <c r="D8128" s="2" t="s">
        <v>36</v>
      </c>
      <c r="E8128" s="2">
        <v>3684.01</v>
      </c>
      <c r="F8128" s="2">
        <v>0.31</v>
      </c>
      <c r="G8128" s="2">
        <f t="shared" si="254"/>
        <v>1142.0431000000001</v>
      </c>
      <c r="H8128" s="2">
        <f t="shared" si="255"/>
        <v>2541.9669000000004</v>
      </c>
      <c r="I8128" s="2">
        <v>7</v>
      </c>
      <c r="J8128" s="3">
        <v>44953</v>
      </c>
      <c r="K8128" s="3">
        <v>44958</v>
      </c>
      <c r="L8128" s="2" t="s">
        <v>15</v>
      </c>
      <c r="M8128" s="2" t="s">
        <v>27</v>
      </c>
      <c r="N8128" s="2">
        <v>936.2</v>
      </c>
      <c r="O8128" s="2" t="s">
        <v>34</v>
      </c>
      <c r="P8128" s="2" t="s">
        <v>34</v>
      </c>
    </row>
    <row r="8129" spans="1:16" ht="14.25" hidden="1" customHeight="1" x14ac:dyDescent="0.3">
      <c r="A8129" s="2" t="s">
        <v>8160</v>
      </c>
      <c r="B8129" s="2" t="str">
        <f>RIGHT(DmartSalesData[[#This Row],[order_id]],6)</f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4"/>
        <v>687.88799999999992</v>
      </c>
      <c r="H8129" s="2">
        <f t="shared" si="255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2" t="s">
        <v>28</v>
      </c>
    </row>
    <row r="8130" spans="1:16" ht="14.25" hidden="1" customHeight="1" x14ac:dyDescent="0.3">
      <c r="A8130" s="2" t="s">
        <v>8161</v>
      </c>
      <c r="B8130" s="2" t="str">
        <f>RIGHT(DmartSalesData[[#This Row],[order_id]],6)</f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4"/>
        <v>1.5091000000000001</v>
      </c>
      <c r="H8130" s="2">
        <f t="shared" si="255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2" t="s">
        <v>48</v>
      </c>
    </row>
    <row r="8131" spans="1:16" ht="14.25" hidden="1" customHeight="1" x14ac:dyDescent="0.3">
      <c r="A8131" s="2" t="s">
        <v>8154</v>
      </c>
      <c r="B8131" s="2" t="str">
        <f>RIGHT(DmartSalesData[[#This Row],[order_id]],6)</f>
        <v>108121</v>
      </c>
      <c r="C8131" s="2" t="s">
        <v>13</v>
      </c>
      <c r="D8131" s="2" t="s">
        <v>26</v>
      </c>
      <c r="E8131" s="2">
        <v>3821.62</v>
      </c>
      <c r="F8131" s="2">
        <v>0.4</v>
      </c>
      <c r="G8131" s="2">
        <f t="shared" si="254"/>
        <v>1528.6480000000001</v>
      </c>
      <c r="H8131" s="2">
        <f t="shared" si="255"/>
        <v>2292.9719999999998</v>
      </c>
      <c r="I8131" s="2">
        <v>4</v>
      </c>
      <c r="J8131" s="3">
        <v>45619</v>
      </c>
      <c r="K8131" s="3">
        <v>45622</v>
      </c>
      <c r="L8131" s="2" t="s">
        <v>21</v>
      </c>
      <c r="M8131" s="2" t="s">
        <v>27</v>
      </c>
      <c r="N8131" s="2">
        <v>319.35000000000002</v>
      </c>
      <c r="O8131" s="2" t="s">
        <v>23</v>
      </c>
      <c r="P8131" s="2" t="s">
        <v>23</v>
      </c>
    </row>
    <row r="8132" spans="1:16" ht="14.25" hidden="1" customHeight="1" x14ac:dyDescent="0.3">
      <c r="A8132" s="2" t="s">
        <v>8163</v>
      </c>
      <c r="B8132" s="2" t="str">
        <f>RIGHT(DmartSalesData[[#This Row],[order_id]],6)</f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2" t="s">
        <v>17</v>
      </c>
    </row>
    <row r="8133" spans="1:16" ht="14.25" hidden="1" customHeight="1" x14ac:dyDescent="0.3">
      <c r="A8133" s="2" t="s">
        <v>8164</v>
      </c>
      <c r="B8133" s="2" t="str">
        <f>RIGHT(DmartSalesData[[#This Row],[order_id]],6)</f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2" t="s">
        <v>28</v>
      </c>
    </row>
    <row r="8134" spans="1:16" ht="14.25" hidden="1" customHeight="1" x14ac:dyDescent="0.3">
      <c r="A8134" s="2" t="s">
        <v>8165</v>
      </c>
      <c r="B8134" s="2" t="str">
        <f>RIGHT(DmartSalesData[[#This Row],[order_id]],6)</f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2" t="s">
        <v>23</v>
      </c>
    </row>
    <row r="8135" spans="1:16" ht="14.25" hidden="1" customHeight="1" x14ac:dyDescent="0.3">
      <c r="A8135" s="2" t="s">
        <v>8166</v>
      </c>
      <c r="B8135" s="2" t="str">
        <f>RIGHT(DmartSalesData[[#This Row],[order_id]],6)</f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2" t="s">
        <v>23</v>
      </c>
    </row>
    <row r="8136" spans="1:16" ht="14.25" hidden="1" customHeight="1" x14ac:dyDescent="0.3">
      <c r="A8136" s="2" t="s">
        <v>8167</v>
      </c>
      <c r="B8136" s="2" t="str">
        <f>RIGHT(DmartSalesData[[#This Row],[order_id]],6)</f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2" t="s">
        <v>48</v>
      </c>
    </row>
    <row r="8137" spans="1:16" ht="14.25" hidden="1" customHeight="1" x14ac:dyDescent="0.3">
      <c r="A8137" s="2" t="s">
        <v>8168</v>
      </c>
      <c r="B8137" s="2" t="str">
        <f>RIGHT(DmartSalesData[[#This Row],[order_id]],6)</f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2" t="s">
        <v>39</v>
      </c>
    </row>
    <row r="8138" spans="1:16" ht="14.25" hidden="1" customHeight="1" x14ac:dyDescent="0.3">
      <c r="A8138" s="2" t="s">
        <v>8169</v>
      </c>
      <c r="B8138" s="2" t="str">
        <f>RIGHT(DmartSalesData[[#This Row],[order_id]],6)</f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2" t="s">
        <v>23</v>
      </c>
    </row>
    <row r="8139" spans="1:16" ht="14.25" hidden="1" customHeight="1" x14ac:dyDescent="0.3">
      <c r="A8139" s="2" t="s">
        <v>8170</v>
      </c>
      <c r="B8139" s="2" t="str">
        <f>RIGHT(DmartSalesData[[#This Row],[order_id]],6)</f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2" t="s">
        <v>17</v>
      </c>
    </row>
    <row r="8140" spans="1:16" ht="14.25" hidden="1" customHeight="1" x14ac:dyDescent="0.3">
      <c r="A8140" s="2" t="s">
        <v>8171</v>
      </c>
      <c r="B8140" s="2" t="str">
        <f>RIGHT(DmartSalesData[[#This Row],[order_id]],6)</f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2" t="s">
        <v>48</v>
      </c>
    </row>
    <row r="8141" spans="1:16" ht="14.25" hidden="1" customHeight="1" x14ac:dyDescent="0.3">
      <c r="A8141" s="2" t="s">
        <v>8172</v>
      </c>
      <c r="B8141" s="2" t="str">
        <f>RIGHT(DmartSalesData[[#This Row],[order_id]],6)</f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2" t="s">
        <v>34</v>
      </c>
    </row>
    <row r="8142" spans="1:16" ht="14.25" hidden="1" customHeight="1" x14ac:dyDescent="0.3">
      <c r="A8142" s="2" t="s">
        <v>8173</v>
      </c>
      <c r="B8142" s="2" t="str">
        <f>RIGHT(DmartSalesData[[#This Row],[order_id]],6)</f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2" t="s">
        <v>48</v>
      </c>
    </row>
    <row r="8143" spans="1:16" ht="14.25" hidden="1" customHeight="1" x14ac:dyDescent="0.3">
      <c r="A8143" s="2" t="s">
        <v>8174</v>
      </c>
      <c r="B8143" s="2" t="str">
        <f>RIGHT(DmartSalesData[[#This Row],[order_id]],6)</f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2" t="s">
        <v>17</v>
      </c>
    </row>
    <row r="8144" spans="1:16" ht="14.25" hidden="1" customHeight="1" x14ac:dyDescent="0.3">
      <c r="A8144" s="2" t="s">
        <v>8175</v>
      </c>
      <c r="B8144" s="2" t="str">
        <f>RIGHT(DmartSalesData[[#This Row],[order_id]],6)</f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2" t="s">
        <v>28</v>
      </c>
    </row>
    <row r="8145" spans="1:16" ht="14.25" hidden="1" customHeight="1" x14ac:dyDescent="0.3">
      <c r="A8145" s="2" t="s">
        <v>8159</v>
      </c>
      <c r="B8145" s="2" t="str">
        <f>RIGHT(DmartSalesData[[#This Row],[order_id]],6)</f>
        <v>108126</v>
      </c>
      <c r="C8145" s="2" t="s">
        <v>41</v>
      </c>
      <c r="D8145" s="2" t="s">
        <v>33</v>
      </c>
      <c r="E8145" s="2">
        <v>3419.4</v>
      </c>
      <c r="F8145" s="2">
        <v>0.35</v>
      </c>
      <c r="G8145" s="2">
        <f t="shared" si="254"/>
        <v>1196.79</v>
      </c>
      <c r="H8145" s="2">
        <f t="shared" si="255"/>
        <v>2222.61</v>
      </c>
      <c r="I8145" s="2">
        <v>2</v>
      </c>
      <c r="J8145" s="3">
        <v>44940</v>
      </c>
      <c r="K8145" s="3">
        <v>44943</v>
      </c>
      <c r="L8145" s="2" t="s">
        <v>15</v>
      </c>
      <c r="M8145" s="2" t="s">
        <v>22</v>
      </c>
      <c r="N8145" s="2">
        <v>401.29</v>
      </c>
      <c r="O8145" s="2" t="s">
        <v>17</v>
      </c>
      <c r="P8145" s="2" t="s">
        <v>17</v>
      </c>
    </row>
    <row r="8146" spans="1:16" ht="14.25" hidden="1" customHeight="1" x14ac:dyDescent="0.3">
      <c r="A8146" s="2" t="s">
        <v>8177</v>
      </c>
      <c r="B8146" s="2" t="str">
        <f>RIGHT(DmartSalesData[[#This Row],[order_id]],6)</f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2" t="s">
        <v>34</v>
      </c>
    </row>
    <row r="8147" spans="1:16" ht="14.25" hidden="1" customHeight="1" x14ac:dyDescent="0.3">
      <c r="A8147" s="2" t="s">
        <v>8178</v>
      </c>
      <c r="B8147" s="2" t="str">
        <f>RIGHT(DmartSalesData[[#This Row],[order_id]],6)</f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2" t="s">
        <v>28</v>
      </c>
    </row>
    <row r="8148" spans="1:16" ht="14.25" hidden="1" customHeight="1" x14ac:dyDescent="0.3">
      <c r="A8148" s="2" t="s">
        <v>8179</v>
      </c>
      <c r="B8148" s="2" t="str">
        <f>RIGHT(DmartSalesData[[#This Row],[order_id]],6)</f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2" t="s">
        <v>17</v>
      </c>
    </row>
    <row r="8149" spans="1:16" ht="14.25" hidden="1" customHeight="1" x14ac:dyDescent="0.3">
      <c r="A8149" s="2" t="s">
        <v>8162</v>
      </c>
      <c r="B8149" s="2" t="str">
        <f>RIGHT(DmartSalesData[[#This Row],[order_id]],6)</f>
        <v>108129</v>
      </c>
      <c r="C8149" s="2" t="s">
        <v>19</v>
      </c>
      <c r="D8149" s="2" t="s">
        <v>20</v>
      </c>
      <c r="E8149" s="2">
        <v>3807.8</v>
      </c>
      <c r="F8149" s="2">
        <v>0.35</v>
      </c>
      <c r="G8149" s="2">
        <f t="shared" si="254"/>
        <v>1332.73</v>
      </c>
      <c r="H8149" s="2">
        <f t="shared" si="255"/>
        <v>2475.0700000000002</v>
      </c>
      <c r="I8149" s="2">
        <v>5</v>
      </c>
      <c r="J8149" s="3">
        <v>45563</v>
      </c>
      <c r="K8149" s="3">
        <v>45568</v>
      </c>
      <c r="L8149" s="2" t="s">
        <v>31</v>
      </c>
      <c r="M8149" s="2" t="s">
        <v>16</v>
      </c>
      <c r="N8149" s="2">
        <v>800.88</v>
      </c>
      <c r="O8149" s="2" t="s">
        <v>17</v>
      </c>
      <c r="P8149" s="2" t="s">
        <v>17</v>
      </c>
    </row>
    <row r="8150" spans="1:16" ht="14.25" hidden="1" customHeight="1" x14ac:dyDescent="0.3">
      <c r="A8150" s="2" t="s">
        <v>8181</v>
      </c>
      <c r="B8150" s="2" t="str">
        <f>RIGHT(DmartSalesData[[#This Row],[order_id]],6)</f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2" t="s">
        <v>23</v>
      </c>
    </row>
    <row r="8151" spans="1:16" ht="14.25" hidden="1" customHeight="1" x14ac:dyDescent="0.3">
      <c r="A8151" s="2" t="s">
        <v>8176</v>
      </c>
      <c r="B8151" s="2" t="str">
        <f>RIGHT(DmartSalesData[[#This Row],[order_id]],6)</f>
        <v>108143</v>
      </c>
      <c r="C8151" s="2" t="s">
        <v>13</v>
      </c>
      <c r="D8151" s="2" t="s">
        <v>20</v>
      </c>
      <c r="E8151" s="2">
        <v>4451.54</v>
      </c>
      <c r="F8151" s="2">
        <v>0.41</v>
      </c>
      <c r="G8151" s="2">
        <f t="shared" si="254"/>
        <v>1825.1314</v>
      </c>
      <c r="H8151" s="2">
        <f t="shared" si="255"/>
        <v>2626.4085999999998</v>
      </c>
      <c r="I8151" s="2">
        <v>2</v>
      </c>
      <c r="J8151" s="3">
        <v>45537</v>
      </c>
      <c r="K8151" s="3">
        <v>45541</v>
      </c>
      <c r="L8151" s="2" t="s">
        <v>15</v>
      </c>
      <c r="M8151" s="2" t="s">
        <v>22</v>
      </c>
      <c r="N8151" s="2">
        <v>556.35</v>
      </c>
      <c r="O8151" s="2" t="s">
        <v>39</v>
      </c>
      <c r="P8151" s="2" t="s">
        <v>39</v>
      </c>
    </row>
    <row r="8152" spans="1:16" ht="14.25" hidden="1" customHeight="1" x14ac:dyDescent="0.3">
      <c r="A8152" s="2" t="s">
        <v>8183</v>
      </c>
      <c r="B8152" s="2" t="str">
        <f>RIGHT(DmartSalesData[[#This Row],[order_id]],6)</f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2" t="s">
        <v>23</v>
      </c>
    </row>
    <row r="8153" spans="1:16" ht="14.25" hidden="1" customHeight="1" x14ac:dyDescent="0.3">
      <c r="A8153" s="2" t="s">
        <v>8184</v>
      </c>
      <c r="B8153" s="2" t="str">
        <f>RIGHT(DmartSalesData[[#This Row],[order_id]],6)</f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2" t="s">
        <v>23</v>
      </c>
    </row>
    <row r="8154" spans="1:16" ht="14.25" hidden="1" customHeight="1" x14ac:dyDescent="0.3">
      <c r="A8154" s="2" t="s">
        <v>8180</v>
      </c>
      <c r="B8154" s="2" t="str">
        <f>RIGHT(DmartSalesData[[#This Row],[order_id]],6)</f>
        <v>108147</v>
      </c>
      <c r="C8154" s="2" t="s">
        <v>25</v>
      </c>
      <c r="D8154" s="2" t="s">
        <v>26</v>
      </c>
      <c r="E8154" s="2">
        <v>4960.75</v>
      </c>
      <c r="F8154" s="2">
        <v>0.24</v>
      </c>
      <c r="G8154" s="2">
        <f t="shared" si="254"/>
        <v>1190.58</v>
      </c>
      <c r="H8154" s="2">
        <f t="shared" si="255"/>
        <v>3770.17</v>
      </c>
      <c r="I8154" s="2">
        <v>8</v>
      </c>
      <c r="J8154" s="3">
        <v>45512</v>
      </c>
      <c r="K8154" s="3">
        <v>45514</v>
      </c>
      <c r="L8154" s="2" t="s">
        <v>21</v>
      </c>
      <c r="M8154" s="2" t="s">
        <v>27</v>
      </c>
      <c r="N8154" s="2">
        <v>1074.97</v>
      </c>
      <c r="O8154" s="2" t="s">
        <v>28</v>
      </c>
      <c r="P8154" s="2" t="s">
        <v>28</v>
      </c>
    </row>
    <row r="8155" spans="1:16" ht="14.25" hidden="1" customHeight="1" x14ac:dyDescent="0.3">
      <c r="A8155" s="2" t="s">
        <v>8182</v>
      </c>
      <c r="B8155" s="2" t="str">
        <f>RIGHT(DmartSalesData[[#This Row],[order_id]],6)</f>
        <v>108149</v>
      </c>
      <c r="C8155" s="2" t="s">
        <v>41</v>
      </c>
      <c r="D8155" s="2" t="s">
        <v>33</v>
      </c>
      <c r="E8155" s="2">
        <v>4640.24</v>
      </c>
      <c r="F8155" s="2">
        <v>0.4</v>
      </c>
      <c r="G8155" s="2">
        <f t="shared" si="254"/>
        <v>1856.096</v>
      </c>
      <c r="H8155" s="2">
        <f t="shared" si="255"/>
        <v>2784.1439999999998</v>
      </c>
      <c r="I8155" s="2">
        <v>2</v>
      </c>
      <c r="J8155" s="3">
        <v>45114</v>
      </c>
      <c r="K8155" s="3">
        <v>45117</v>
      </c>
      <c r="L8155" s="2" t="s">
        <v>31</v>
      </c>
      <c r="M8155" s="2" t="s">
        <v>16</v>
      </c>
      <c r="N8155" s="2">
        <v>1030.72</v>
      </c>
      <c r="O8155" s="2" t="s">
        <v>34</v>
      </c>
      <c r="P8155" s="2" t="s">
        <v>34</v>
      </c>
    </row>
    <row r="8156" spans="1:16" ht="14.25" hidden="1" customHeight="1" x14ac:dyDescent="0.3">
      <c r="A8156" s="2" t="s">
        <v>8185</v>
      </c>
      <c r="B8156" s="2" t="str">
        <f>RIGHT(DmartSalesData[[#This Row],[order_id]],6)</f>
        <v>108152</v>
      </c>
      <c r="C8156" s="2" t="s">
        <v>41</v>
      </c>
      <c r="D8156" s="2" t="s">
        <v>20</v>
      </c>
      <c r="E8156" s="2">
        <v>3405.04</v>
      </c>
      <c r="F8156" s="2">
        <v>0.36</v>
      </c>
      <c r="G8156" s="2">
        <f t="shared" si="254"/>
        <v>1225.8144</v>
      </c>
      <c r="H8156" s="2">
        <f t="shared" si="255"/>
        <v>2179.2255999999998</v>
      </c>
      <c r="I8156" s="2">
        <v>9</v>
      </c>
      <c r="J8156" s="3">
        <v>44954</v>
      </c>
      <c r="K8156" s="3">
        <v>44961</v>
      </c>
      <c r="L8156" s="2" t="s">
        <v>21</v>
      </c>
      <c r="M8156" s="2" t="s">
        <v>27</v>
      </c>
      <c r="N8156" s="2">
        <v>271.55</v>
      </c>
      <c r="O8156" s="2" t="s">
        <v>48</v>
      </c>
      <c r="P8156" s="2" t="s">
        <v>48</v>
      </c>
    </row>
    <row r="8157" spans="1:16" ht="14.25" hidden="1" customHeight="1" x14ac:dyDescent="0.3">
      <c r="A8157" s="2" t="s">
        <v>8188</v>
      </c>
      <c r="B8157" s="2" t="str">
        <f>RIGHT(DmartSalesData[[#This Row],[order_id]],6)</f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2" t="s">
        <v>23</v>
      </c>
    </row>
    <row r="8158" spans="1:16" ht="14.25" hidden="1" customHeight="1" x14ac:dyDescent="0.3">
      <c r="A8158" s="2" t="s">
        <v>8189</v>
      </c>
      <c r="B8158" s="2" t="str">
        <f>RIGHT(DmartSalesData[[#This Row],[order_id]],6)</f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2" t="s">
        <v>28</v>
      </c>
    </row>
    <row r="8159" spans="1:16" ht="14.25" hidden="1" customHeight="1" x14ac:dyDescent="0.3">
      <c r="A8159" s="2" t="s">
        <v>8190</v>
      </c>
      <c r="B8159" s="2" t="str">
        <f>RIGHT(DmartSalesData[[#This Row],[order_id]],6)</f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2" t="s">
        <v>23</v>
      </c>
    </row>
    <row r="8160" spans="1:16" ht="14.25" hidden="1" customHeight="1" x14ac:dyDescent="0.3">
      <c r="A8160" s="2" t="s">
        <v>8186</v>
      </c>
      <c r="B8160" s="2" t="str">
        <f>RIGHT(DmartSalesData[[#This Row],[order_id]],6)</f>
        <v>108153</v>
      </c>
      <c r="C8160" s="2" t="s">
        <v>19</v>
      </c>
      <c r="D8160" s="2" t="s">
        <v>36</v>
      </c>
      <c r="E8160" s="2">
        <v>4377.24</v>
      </c>
      <c r="F8160" s="2">
        <v>0.24</v>
      </c>
      <c r="G8160" s="2">
        <f t="shared" si="254"/>
        <v>1050.5375999999999</v>
      </c>
      <c r="H8160" s="2">
        <f t="shared" si="255"/>
        <v>3326.7024000000001</v>
      </c>
      <c r="I8160" s="2">
        <v>3</v>
      </c>
      <c r="J8160" s="3">
        <v>45356</v>
      </c>
      <c r="K8160" s="3">
        <v>45360</v>
      </c>
      <c r="L8160" s="2" t="s">
        <v>31</v>
      </c>
      <c r="M8160" s="2" t="s">
        <v>22</v>
      </c>
      <c r="N8160" s="2">
        <v>489.67</v>
      </c>
      <c r="O8160" s="2" t="s">
        <v>28</v>
      </c>
      <c r="P8160" s="2" t="s">
        <v>28</v>
      </c>
    </row>
    <row r="8161" spans="1:16" ht="14.25" hidden="1" customHeight="1" x14ac:dyDescent="0.3">
      <c r="A8161" s="2" t="s">
        <v>8192</v>
      </c>
      <c r="B8161" s="2" t="str">
        <f>RIGHT(DmartSalesData[[#This Row],[order_id]],6)</f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2" t="s">
        <v>39</v>
      </c>
    </row>
    <row r="8162" spans="1:16" ht="14.25" hidden="1" customHeight="1" x14ac:dyDescent="0.3">
      <c r="A8162" s="2" t="s">
        <v>8187</v>
      </c>
      <c r="B8162" s="2" t="str">
        <f>RIGHT(DmartSalesData[[#This Row],[order_id]],6)</f>
        <v>108154</v>
      </c>
      <c r="C8162" s="2" t="s">
        <v>41</v>
      </c>
      <c r="D8162" s="2" t="s">
        <v>14</v>
      </c>
      <c r="E8162" s="2">
        <v>4965.9799999999996</v>
      </c>
      <c r="F8162" s="2">
        <v>0.21</v>
      </c>
      <c r="G8162" s="2">
        <f t="shared" si="254"/>
        <v>1042.8557999999998</v>
      </c>
      <c r="H8162" s="2">
        <f t="shared" si="255"/>
        <v>3923.1241999999997</v>
      </c>
      <c r="I8162" s="2">
        <v>1</v>
      </c>
      <c r="J8162" s="3">
        <v>45033</v>
      </c>
      <c r="K8162" s="3">
        <v>45040</v>
      </c>
      <c r="L8162" s="2" t="s">
        <v>21</v>
      </c>
      <c r="M8162" s="2" t="s">
        <v>27</v>
      </c>
      <c r="N8162" s="2">
        <v>960.48</v>
      </c>
      <c r="O8162" s="2" t="s">
        <v>34</v>
      </c>
      <c r="P8162" s="2" t="s">
        <v>34</v>
      </c>
    </row>
    <row r="8163" spans="1:16" ht="14.25" hidden="1" customHeight="1" x14ac:dyDescent="0.3">
      <c r="A8163" s="2" t="s">
        <v>8194</v>
      </c>
      <c r="B8163" s="2" t="str">
        <f>RIGHT(DmartSalesData[[#This Row],[order_id]],6)</f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2" t="s">
        <v>39</v>
      </c>
    </row>
    <row r="8164" spans="1:16" ht="14.25" hidden="1" customHeight="1" x14ac:dyDescent="0.3">
      <c r="A8164" s="2" t="s">
        <v>8195</v>
      </c>
      <c r="B8164" s="2" t="str">
        <f>RIGHT(DmartSalesData[[#This Row],[order_id]],6)</f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2" t="s">
        <v>34</v>
      </c>
    </row>
    <row r="8165" spans="1:16" ht="14.25" hidden="1" customHeight="1" x14ac:dyDescent="0.3">
      <c r="A8165" s="2" t="s">
        <v>8196</v>
      </c>
      <c r="B8165" s="2" t="str">
        <f>RIGHT(DmartSalesData[[#This Row],[order_id]],6)</f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2" t="s">
        <v>39</v>
      </c>
    </row>
    <row r="8166" spans="1:16" ht="14.25" hidden="1" customHeight="1" x14ac:dyDescent="0.3">
      <c r="A8166" s="2" t="s">
        <v>8197</v>
      </c>
      <c r="B8166" s="2" t="str">
        <f>RIGHT(DmartSalesData[[#This Row],[order_id]],6)</f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2" t="s">
        <v>34</v>
      </c>
    </row>
    <row r="8167" spans="1:16" ht="14.25" hidden="1" customHeight="1" x14ac:dyDescent="0.3">
      <c r="A8167" s="2" t="s">
        <v>8198</v>
      </c>
      <c r="B8167" s="2" t="str">
        <f>RIGHT(DmartSalesData[[#This Row],[order_id]],6)</f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2" t="s">
        <v>17</v>
      </c>
    </row>
    <row r="8168" spans="1:16" ht="14.25" hidden="1" customHeight="1" x14ac:dyDescent="0.3">
      <c r="A8168" s="2" t="s">
        <v>8191</v>
      </c>
      <c r="B8168" s="2" t="str">
        <f>RIGHT(DmartSalesData[[#This Row],[order_id]],6)</f>
        <v>108158</v>
      </c>
      <c r="C8168" s="2" t="s">
        <v>25</v>
      </c>
      <c r="D8168" s="2" t="s">
        <v>20</v>
      </c>
      <c r="E8168" s="2">
        <v>4077.13</v>
      </c>
      <c r="F8168" s="2">
        <v>0.32</v>
      </c>
      <c r="G8168" s="2">
        <f t="shared" si="254"/>
        <v>1304.6816000000001</v>
      </c>
      <c r="H8168" s="2">
        <f t="shared" si="255"/>
        <v>2772.4484000000002</v>
      </c>
      <c r="I8168" s="2">
        <v>3</v>
      </c>
      <c r="J8168" s="3">
        <v>45053</v>
      </c>
      <c r="K8168" s="3">
        <v>45055</v>
      </c>
      <c r="L8168" s="2" t="s">
        <v>21</v>
      </c>
      <c r="M8168" s="2" t="s">
        <v>22</v>
      </c>
      <c r="N8168" s="2">
        <v>428.39</v>
      </c>
      <c r="O8168" s="2" t="s">
        <v>17</v>
      </c>
      <c r="P8168" s="2" t="s">
        <v>17</v>
      </c>
    </row>
    <row r="8169" spans="1:16" ht="14.25" hidden="1" customHeight="1" x14ac:dyDescent="0.3">
      <c r="A8169" s="2" t="s">
        <v>8200</v>
      </c>
      <c r="B8169" s="2" t="str">
        <f>RIGHT(DmartSalesData[[#This Row],[order_id]],6)</f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2" t="s">
        <v>39</v>
      </c>
    </row>
    <row r="8170" spans="1:16" ht="14.25" hidden="1" customHeight="1" x14ac:dyDescent="0.3">
      <c r="A8170" s="2" t="s">
        <v>8201</v>
      </c>
      <c r="B8170" s="2" t="str">
        <f>RIGHT(DmartSalesData[[#This Row],[order_id]],6)</f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2" t="s">
        <v>23</v>
      </c>
    </row>
    <row r="8171" spans="1:16" ht="14.25" hidden="1" customHeight="1" x14ac:dyDescent="0.3">
      <c r="A8171" s="2" t="s">
        <v>8193</v>
      </c>
      <c r="B8171" s="2" t="str">
        <f>RIGHT(DmartSalesData[[#This Row],[order_id]],6)</f>
        <v>108160</v>
      </c>
      <c r="C8171" s="2" t="s">
        <v>19</v>
      </c>
      <c r="D8171" s="2" t="s">
        <v>20</v>
      </c>
      <c r="E8171" s="2">
        <v>4473.34</v>
      </c>
      <c r="F8171" s="2">
        <v>0.38</v>
      </c>
      <c r="G8171" s="2">
        <f t="shared" si="254"/>
        <v>1699.8692000000001</v>
      </c>
      <c r="H8171" s="2">
        <f t="shared" si="255"/>
        <v>2773.4708000000001</v>
      </c>
      <c r="I8171" s="2">
        <v>6</v>
      </c>
      <c r="J8171" s="3">
        <v>45562</v>
      </c>
      <c r="K8171" s="3">
        <v>45568</v>
      </c>
      <c r="L8171" s="2" t="s">
        <v>31</v>
      </c>
      <c r="M8171" s="2" t="s">
        <v>16</v>
      </c>
      <c r="N8171" s="2">
        <v>622.11</v>
      </c>
      <c r="O8171" s="2" t="s">
        <v>39</v>
      </c>
      <c r="P8171" s="2" t="s">
        <v>39</v>
      </c>
    </row>
    <row r="8172" spans="1:16" ht="14.25" hidden="1" customHeight="1" x14ac:dyDescent="0.3">
      <c r="A8172" s="2" t="s">
        <v>8199</v>
      </c>
      <c r="B8172" s="2" t="str">
        <f>RIGHT(DmartSalesData[[#This Row],[order_id]],6)</f>
        <v>108166</v>
      </c>
      <c r="C8172" s="2" t="s">
        <v>25</v>
      </c>
      <c r="D8172" s="2" t="s">
        <v>26</v>
      </c>
      <c r="E8172" s="2">
        <v>4735.7299999999996</v>
      </c>
      <c r="F8172" s="2">
        <v>0.48</v>
      </c>
      <c r="G8172" s="2">
        <f t="shared" si="254"/>
        <v>2273.1503999999995</v>
      </c>
      <c r="H8172" s="2">
        <f t="shared" si="255"/>
        <v>2462.5796</v>
      </c>
      <c r="I8172" s="2">
        <v>5</v>
      </c>
      <c r="J8172" s="3">
        <v>45498</v>
      </c>
      <c r="K8172" s="3">
        <v>45501</v>
      </c>
      <c r="L8172" s="2" t="s">
        <v>21</v>
      </c>
      <c r="M8172" s="2" t="s">
        <v>27</v>
      </c>
      <c r="N8172" s="2">
        <v>1394.15</v>
      </c>
      <c r="O8172" s="2" t="s">
        <v>34</v>
      </c>
      <c r="P8172" s="2" t="s">
        <v>34</v>
      </c>
    </row>
    <row r="8173" spans="1:16" ht="14.25" hidden="1" customHeight="1" x14ac:dyDescent="0.3">
      <c r="A8173" s="2" t="s">
        <v>8202</v>
      </c>
      <c r="B8173" s="2" t="str">
        <f>RIGHT(DmartSalesData[[#This Row],[order_id]],6)</f>
        <v>108169</v>
      </c>
      <c r="C8173" s="2" t="s">
        <v>13</v>
      </c>
      <c r="D8173" s="2" t="s">
        <v>20</v>
      </c>
      <c r="E8173" s="2">
        <v>4412.63</v>
      </c>
      <c r="F8173" s="2">
        <v>0.32</v>
      </c>
      <c r="G8173" s="2">
        <f t="shared" si="254"/>
        <v>1412.0416</v>
      </c>
      <c r="H8173" s="2">
        <f t="shared" si="255"/>
        <v>3000.5884000000001</v>
      </c>
      <c r="I8173" s="2">
        <v>5</v>
      </c>
      <c r="J8173" s="3">
        <v>45382</v>
      </c>
      <c r="K8173" s="3">
        <v>45385</v>
      </c>
      <c r="L8173" s="2" t="s">
        <v>21</v>
      </c>
      <c r="M8173" s="2" t="s">
        <v>16</v>
      </c>
      <c r="N8173" s="2">
        <v>880.93</v>
      </c>
      <c r="O8173" s="2" t="s">
        <v>39</v>
      </c>
      <c r="P8173" s="2" t="s">
        <v>39</v>
      </c>
    </row>
    <row r="8174" spans="1:16" ht="14.25" hidden="1" customHeight="1" x14ac:dyDescent="0.3">
      <c r="A8174" s="2" t="s">
        <v>8205</v>
      </c>
      <c r="B8174" s="2" t="str">
        <f>RIGHT(DmartSalesData[[#This Row],[order_id]],6)</f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2" t="s">
        <v>28</v>
      </c>
    </row>
    <row r="8175" spans="1:16" ht="14.25" hidden="1" customHeight="1" x14ac:dyDescent="0.3">
      <c r="A8175" s="2" t="s">
        <v>8206</v>
      </c>
      <c r="B8175" s="2" t="str">
        <f>RIGHT(DmartSalesData[[#This Row],[order_id]],6)</f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2" t="s">
        <v>39</v>
      </c>
    </row>
    <row r="8176" spans="1:16" ht="14.25" hidden="1" customHeight="1" x14ac:dyDescent="0.3">
      <c r="A8176" s="2" t="s">
        <v>8207</v>
      </c>
      <c r="B8176" s="2" t="str">
        <f>RIGHT(DmartSalesData[[#This Row],[order_id]],6)</f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2" t="s">
        <v>39</v>
      </c>
    </row>
    <row r="8177" spans="1:16" ht="14.25" hidden="1" customHeight="1" x14ac:dyDescent="0.3">
      <c r="A8177" s="2" t="s">
        <v>8203</v>
      </c>
      <c r="B8177" s="2" t="str">
        <f>RIGHT(DmartSalesData[[#This Row],[order_id]],6)</f>
        <v>108170</v>
      </c>
      <c r="C8177" s="2" t="s">
        <v>25</v>
      </c>
      <c r="D8177" s="2" t="s">
        <v>36</v>
      </c>
      <c r="E8177" s="2">
        <v>4436.84</v>
      </c>
      <c r="F8177" s="2">
        <v>0.28999999999999998</v>
      </c>
      <c r="G8177" s="2">
        <f t="shared" si="254"/>
        <v>1286.6835999999998</v>
      </c>
      <c r="H8177" s="2">
        <f t="shared" si="255"/>
        <v>3150.1564000000003</v>
      </c>
      <c r="I8177" s="2">
        <v>3</v>
      </c>
      <c r="J8177" s="3">
        <v>45219</v>
      </c>
      <c r="K8177" s="3">
        <v>45221</v>
      </c>
      <c r="L8177" s="2" t="s">
        <v>15</v>
      </c>
      <c r="M8177" s="2" t="s">
        <v>22</v>
      </c>
      <c r="N8177" s="2">
        <v>506.45</v>
      </c>
      <c r="O8177" s="2" t="s">
        <v>23</v>
      </c>
      <c r="P8177" s="2" t="s">
        <v>23</v>
      </c>
    </row>
    <row r="8178" spans="1:16" ht="14.25" hidden="1" customHeight="1" x14ac:dyDescent="0.3">
      <c r="A8178" s="2" t="s">
        <v>8209</v>
      </c>
      <c r="B8178" s="2" t="str">
        <f>RIGHT(DmartSalesData[[#This Row],[order_id]],6)</f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2" t="s">
        <v>48</v>
      </c>
    </row>
    <row r="8179" spans="1:16" ht="14.25" hidden="1" customHeight="1" x14ac:dyDescent="0.3">
      <c r="A8179" s="2" t="s">
        <v>8210</v>
      </c>
      <c r="B8179" s="2" t="str">
        <f>RIGHT(DmartSalesData[[#This Row],[order_id]],6)</f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2" t="s">
        <v>28</v>
      </c>
    </row>
    <row r="8180" spans="1:16" ht="14.25" hidden="1" customHeight="1" x14ac:dyDescent="0.3">
      <c r="A8180" s="2" t="s">
        <v>8211</v>
      </c>
      <c r="B8180" s="2" t="str">
        <f>RIGHT(DmartSalesData[[#This Row],[order_id]],6)</f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2" t="s">
        <v>48</v>
      </c>
    </row>
    <row r="8181" spans="1:16" ht="14.25" hidden="1" customHeight="1" x14ac:dyDescent="0.3">
      <c r="A8181" s="2" t="s">
        <v>8212</v>
      </c>
      <c r="B8181" s="2" t="str">
        <f>RIGHT(DmartSalesData[[#This Row],[order_id]],6)</f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2" t="s">
        <v>34</v>
      </c>
    </row>
    <row r="8182" spans="1:16" ht="14.25" hidden="1" customHeight="1" x14ac:dyDescent="0.3">
      <c r="A8182" s="2" t="s">
        <v>8213</v>
      </c>
      <c r="B8182" s="2" t="str">
        <f>RIGHT(DmartSalesData[[#This Row],[order_id]],6)</f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2" t="s">
        <v>39</v>
      </c>
    </row>
    <row r="8183" spans="1:16" ht="14.25" hidden="1" customHeight="1" x14ac:dyDescent="0.3">
      <c r="A8183" s="2" t="s">
        <v>8214</v>
      </c>
      <c r="B8183" s="2" t="str">
        <f>RIGHT(DmartSalesData[[#This Row],[order_id]],6)</f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2" t="s">
        <v>39</v>
      </c>
    </row>
    <row r="8184" spans="1:16" ht="14.25" hidden="1" customHeight="1" x14ac:dyDescent="0.3">
      <c r="A8184" s="2" t="s">
        <v>8215</v>
      </c>
      <c r="B8184" s="2" t="str">
        <f>RIGHT(DmartSalesData[[#This Row],[order_id]],6)</f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2" t="s">
        <v>48</v>
      </c>
    </row>
    <row r="8185" spans="1:16" ht="14.25" hidden="1" customHeight="1" x14ac:dyDescent="0.3">
      <c r="A8185" s="2" t="s">
        <v>8216</v>
      </c>
      <c r="B8185" s="2" t="str">
        <f>RIGHT(DmartSalesData[[#This Row],[order_id]],6)</f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2" t="s">
        <v>39</v>
      </c>
    </row>
    <row r="8186" spans="1:16" ht="14.25" hidden="1" customHeight="1" x14ac:dyDescent="0.3">
      <c r="A8186" s="2" t="s">
        <v>8217</v>
      </c>
      <c r="B8186" s="2" t="str">
        <f>RIGHT(DmartSalesData[[#This Row],[order_id]],6)</f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2" t="s">
        <v>23</v>
      </c>
    </row>
    <row r="8187" spans="1:16" ht="14.25" hidden="1" customHeight="1" x14ac:dyDescent="0.3">
      <c r="A8187" s="2" t="s">
        <v>8218</v>
      </c>
      <c r="B8187" s="2" t="str">
        <f>RIGHT(DmartSalesData[[#This Row],[order_id]],6)</f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2" t="s">
        <v>39</v>
      </c>
    </row>
    <row r="8188" spans="1:16" ht="14.25" hidden="1" customHeight="1" x14ac:dyDescent="0.3">
      <c r="A8188" s="2" t="s">
        <v>8204</v>
      </c>
      <c r="B8188" s="2" t="str">
        <f>RIGHT(DmartSalesData[[#This Row],[order_id]],6)</f>
        <v>108171</v>
      </c>
      <c r="C8188" s="2" t="s">
        <v>41</v>
      </c>
      <c r="D8188" s="2" t="s">
        <v>33</v>
      </c>
      <c r="E8188" s="2">
        <v>2686.79</v>
      </c>
      <c r="F8188" s="2">
        <v>0.38</v>
      </c>
      <c r="G8188" s="2">
        <f t="shared" si="254"/>
        <v>1020.9802</v>
      </c>
      <c r="H8188" s="2">
        <f t="shared" si="255"/>
        <v>1665.8098</v>
      </c>
      <c r="I8188" s="2">
        <v>9</v>
      </c>
      <c r="J8188" s="3">
        <v>45548</v>
      </c>
      <c r="K8188" s="3">
        <v>45554</v>
      </c>
      <c r="L8188" s="2" t="s">
        <v>21</v>
      </c>
      <c r="M8188" s="2" t="s">
        <v>27</v>
      </c>
      <c r="N8188" s="2">
        <v>655.30999999999995</v>
      </c>
      <c r="O8188" s="2" t="s">
        <v>39</v>
      </c>
      <c r="P8188" s="2" t="s">
        <v>39</v>
      </c>
    </row>
    <row r="8189" spans="1:16" ht="14.25" hidden="1" customHeight="1" x14ac:dyDescent="0.3">
      <c r="A8189" s="2" t="s">
        <v>8220</v>
      </c>
      <c r="B8189" s="2" t="str">
        <f>RIGHT(DmartSalesData[[#This Row],[order_id]],6)</f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ref="G8189:G8252" si="256">E8189*F8189</f>
        <v>677.1887999999999</v>
      </c>
      <c r="H8189" s="2">
        <f t="shared" ref="H8189:H8252" si="257">E8189-G8189</f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2" t="s">
        <v>39</v>
      </c>
    </row>
    <row r="8190" spans="1:16" ht="14.25" hidden="1" customHeight="1" x14ac:dyDescent="0.3">
      <c r="A8190" s="2" t="s">
        <v>8221</v>
      </c>
      <c r="B8190" s="2" t="str">
        <f>RIGHT(DmartSalesData[[#This Row],[order_id]],6)</f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6"/>
        <v>301.93940000000003</v>
      </c>
      <c r="H8190" s="2">
        <f t="shared" si="257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2" t="s">
        <v>39</v>
      </c>
    </row>
    <row r="8191" spans="1:16" ht="14.25" hidden="1" customHeight="1" x14ac:dyDescent="0.3">
      <c r="A8191" s="2" t="s">
        <v>8222</v>
      </c>
      <c r="B8191" s="2" t="str">
        <f>RIGHT(DmartSalesData[[#This Row],[order_id]],6)</f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6"/>
        <v>582.52539999999999</v>
      </c>
      <c r="H8191" s="2">
        <f t="shared" si="257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2" t="s">
        <v>48</v>
      </c>
    </row>
    <row r="8192" spans="1:16" ht="14.25" hidden="1" customHeight="1" x14ac:dyDescent="0.3">
      <c r="A8192" s="2" t="s">
        <v>8208</v>
      </c>
      <c r="B8192" s="2" t="str">
        <f>RIGHT(DmartSalesData[[#This Row],[order_id]],6)</f>
        <v>108175</v>
      </c>
      <c r="C8192" s="2" t="s">
        <v>25</v>
      </c>
      <c r="D8192" s="2" t="s">
        <v>33</v>
      </c>
      <c r="E8192" s="2">
        <v>3780.73</v>
      </c>
      <c r="F8192" s="2">
        <v>0.44</v>
      </c>
      <c r="G8192" s="2">
        <f t="shared" si="256"/>
        <v>1663.5211999999999</v>
      </c>
      <c r="H8192" s="2">
        <f t="shared" si="257"/>
        <v>2117.2088000000003</v>
      </c>
      <c r="I8192" s="2">
        <v>9</v>
      </c>
      <c r="J8192" s="3">
        <v>45398</v>
      </c>
      <c r="K8192" s="3">
        <v>45399</v>
      </c>
      <c r="L8192" s="2" t="s">
        <v>15</v>
      </c>
      <c r="M8192" s="2" t="s">
        <v>27</v>
      </c>
      <c r="N8192" s="2">
        <v>978.53</v>
      </c>
      <c r="O8192" s="2" t="s">
        <v>34</v>
      </c>
      <c r="P8192" s="2" t="s">
        <v>34</v>
      </c>
    </row>
    <row r="8193" spans="1:16" ht="14.25" hidden="1" customHeight="1" x14ac:dyDescent="0.3">
      <c r="A8193" s="2" t="s">
        <v>8224</v>
      </c>
      <c r="B8193" s="2" t="str">
        <f>RIGHT(DmartSalesData[[#This Row],[order_id]],6)</f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6"/>
        <v>361.6275</v>
      </c>
      <c r="H8193" s="2">
        <f t="shared" si="257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2" t="s">
        <v>39</v>
      </c>
    </row>
    <row r="8194" spans="1:16" ht="14.25" hidden="1" customHeight="1" x14ac:dyDescent="0.3">
      <c r="A8194" s="2" t="s">
        <v>8225</v>
      </c>
      <c r="B8194" s="2" t="str">
        <f>RIGHT(DmartSalesData[[#This Row],[order_id]],6)</f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6"/>
        <v>61.873099999999994</v>
      </c>
      <c r="H8194" s="2">
        <f t="shared" si="257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2" t="s">
        <v>28</v>
      </c>
    </row>
    <row r="8195" spans="1:16" ht="14.25" hidden="1" customHeight="1" x14ac:dyDescent="0.3">
      <c r="A8195" s="2" t="s">
        <v>8226</v>
      </c>
      <c r="B8195" s="2" t="str">
        <f>RIGHT(DmartSalesData[[#This Row],[order_id]],6)</f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si="256"/>
        <v>402.3</v>
      </c>
      <c r="H8195" s="2">
        <f t="shared" si="257"/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2" t="s">
        <v>34</v>
      </c>
    </row>
    <row r="8196" spans="1:16" ht="14.25" hidden="1" customHeight="1" x14ac:dyDescent="0.3">
      <c r="A8196" s="2" t="s">
        <v>8227</v>
      </c>
      <c r="B8196" s="2" t="str">
        <f>RIGHT(DmartSalesData[[#This Row],[order_id]],6)</f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2" t="s">
        <v>23</v>
      </c>
    </row>
    <row r="8197" spans="1:16" ht="14.25" hidden="1" customHeight="1" x14ac:dyDescent="0.3">
      <c r="A8197" s="2" t="s">
        <v>8228</v>
      </c>
      <c r="B8197" s="2" t="str">
        <f>RIGHT(DmartSalesData[[#This Row],[order_id]],6)</f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2" t="s">
        <v>28</v>
      </c>
    </row>
    <row r="8198" spans="1:16" ht="14.25" hidden="1" customHeight="1" x14ac:dyDescent="0.3">
      <c r="A8198" s="2" t="s">
        <v>8219</v>
      </c>
      <c r="B8198" s="2" t="str">
        <f>RIGHT(DmartSalesData[[#This Row],[order_id]],6)</f>
        <v>108186</v>
      </c>
      <c r="C8198" s="2" t="s">
        <v>41</v>
      </c>
      <c r="D8198" s="2" t="s">
        <v>36</v>
      </c>
      <c r="E8198" s="2">
        <v>3251.21</v>
      </c>
      <c r="F8198" s="2">
        <v>0.4</v>
      </c>
      <c r="G8198" s="2">
        <f t="shared" si="256"/>
        <v>1300.4840000000002</v>
      </c>
      <c r="H8198" s="2">
        <f t="shared" si="257"/>
        <v>1950.7259999999999</v>
      </c>
      <c r="I8198" s="2">
        <v>8</v>
      </c>
      <c r="J8198" s="3">
        <v>45573</v>
      </c>
      <c r="K8198" s="3">
        <v>45575</v>
      </c>
      <c r="L8198" s="2" t="s">
        <v>21</v>
      </c>
      <c r="M8198" s="2" t="s">
        <v>22</v>
      </c>
      <c r="N8198" s="2">
        <v>887.32</v>
      </c>
      <c r="O8198" s="2" t="s">
        <v>28</v>
      </c>
      <c r="P8198" s="2" t="s">
        <v>28</v>
      </c>
    </row>
    <row r="8199" spans="1:16" ht="14.25" hidden="1" customHeight="1" x14ac:dyDescent="0.3">
      <c r="A8199" s="2" t="s">
        <v>8230</v>
      </c>
      <c r="B8199" s="2" t="str">
        <f>RIGHT(DmartSalesData[[#This Row],[order_id]],6)</f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2" t="s">
        <v>34</v>
      </c>
    </row>
    <row r="8200" spans="1:16" ht="14.25" hidden="1" customHeight="1" x14ac:dyDescent="0.3">
      <c r="A8200" s="2" t="s">
        <v>8231</v>
      </c>
      <c r="B8200" s="2" t="str">
        <f>RIGHT(DmartSalesData[[#This Row],[order_id]],6)</f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2" t="s">
        <v>17</v>
      </c>
    </row>
    <row r="8201" spans="1:16" ht="14.25" hidden="1" customHeight="1" x14ac:dyDescent="0.3">
      <c r="A8201" s="2" t="s">
        <v>8232</v>
      </c>
      <c r="B8201" s="2" t="str">
        <f>RIGHT(DmartSalesData[[#This Row],[order_id]],6)</f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2" t="s">
        <v>28</v>
      </c>
    </row>
    <row r="8202" spans="1:16" ht="14.25" hidden="1" customHeight="1" x14ac:dyDescent="0.3">
      <c r="A8202" s="2" t="s">
        <v>8233</v>
      </c>
      <c r="B8202" s="2" t="str">
        <f>RIGHT(DmartSalesData[[#This Row],[order_id]],6)</f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2" t="s">
        <v>17</v>
      </c>
    </row>
    <row r="8203" spans="1:16" ht="14.25" hidden="1" customHeight="1" x14ac:dyDescent="0.3">
      <c r="A8203" s="2" t="s">
        <v>8223</v>
      </c>
      <c r="B8203" s="2" t="str">
        <f>RIGHT(DmartSalesData[[#This Row],[order_id]],6)</f>
        <v>108190</v>
      </c>
      <c r="C8203" s="2" t="s">
        <v>19</v>
      </c>
      <c r="D8203" s="2" t="s">
        <v>33</v>
      </c>
      <c r="E8203" s="2">
        <v>4603.66</v>
      </c>
      <c r="F8203" s="2">
        <v>0.45</v>
      </c>
      <c r="G8203" s="2">
        <f t="shared" si="256"/>
        <v>2071.6469999999999</v>
      </c>
      <c r="H8203" s="2">
        <f t="shared" si="257"/>
        <v>2532.0129999999999</v>
      </c>
      <c r="I8203" s="2">
        <v>1</v>
      </c>
      <c r="J8203" s="3">
        <v>45411</v>
      </c>
      <c r="K8203" s="3">
        <v>45413</v>
      </c>
      <c r="L8203" s="2" t="s">
        <v>31</v>
      </c>
      <c r="M8203" s="2" t="s">
        <v>27</v>
      </c>
      <c r="N8203" s="2">
        <v>1112.08</v>
      </c>
      <c r="O8203" s="2" t="s">
        <v>34</v>
      </c>
      <c r="P8203" s="2" t="s">
        <v>34</v>
      </c>
    </row>
    <row r="8204" spans="1:16" ht="14.25" hidden="1" customHeight="1" x14ac:dyDescent="0.3">
      <c r="A8204" s="2" t="s">
        <v>8235</v>
      </c>
      <c r="B8204" s="2" t="str">
        <f>RIGHT(DmartSalesData[[#This Row],[order_id]],6)</f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2" t="s">
        <v>34</v>
      </c>
    </row>
    <row r="8205" spans="1:16" ht="14.25" hidden="1" customHeight="1" x14ac:dyDescent="0.3">
      <c r="A8205" s="2" t="s">
        <v>8236</v>
      </c>
      <c r="B8205" s="2" t="str">
        <f>RIGHT(DmartSalesData[[#This Row],[order_id]],6)</f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2" t="s">
        <v>28</v>
      </c>
    </row>
    <row r="8206" spans="1:16" ht="14.25" hidden="1" customHeight="1" x14ac:dyDescent="0.3">
      <c r="A8206" s="2" t="s">
        <v>8237</v>
      </c>
      <c r="B8206" s="2" t="str">
        <f>RIGHT(DmartSalesData[[#This Row],[order_id]],6)</f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2" t="s">
        <v>48</v>
      </c>
    </row>
    <row r="8207" spans="1:16" ht="14.25" hidden="1" customHeight="1" x14ac:dyDescent="0.3">
      <c r="A8207" s="2" t="s">
        <v>8238</v>
      </c>
      <c r="B8207" s="2" t="str">
        <f>RIGHT(DmartSalesData[[#This Row],[order_id]],6)</f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2" t="s">
        <v>23</v>
      </c>
    </row>
    <row r="8208" spans="1:16" ht="14.25" hidden="1" customHeight="1" x14ac:dyDescent="0.3">
      <c r="A8208" s="2" t="s">
        <v>8239</v>
      </c>
      <c r="B8208" s="2" t="str">
        <f>RIGHT(DmartSalesData[[#This Row],[order_id]],6)</f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2" t="s">
        <v>28</v>
      </c>
    </row>
    <row r="8209" spans="1:16" ht="14.25" hidden="1" customHeight="1" x14ac:dyDescent="0.3">
      <c r="A8209" s="2" t="s">
        <v>8240</v>
      </c>
      <c r="B8209" s="2" t="str">
        <f>RIGHT(DmartSalesData[[#This Row],[order_id]],6)</f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2" t="s">
        <v>39</v>
      </c>
    </row>
    <row r="8210" spans="1:16" ht="14.25" hidden="1" customHeight="1" x14ac:dyDescent="0.3">
      <c r="A8210" s="2" t="s">
        <v>8241</v>
      </c>
      <c r="B8210" s="2" t="str">
        <f>RIGHT(DmartSalesData[[#This Row],[order_id]],6)</f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2" t="s">
        <v>28</v>
      </c>
    </row>
    <row r="8211" spans="1:16" ht="14.25" hidden="1" customHeight="1" x14ac:dyDescent="0.3">
      <c r="A8211" s="2" t="s">
        <v>8242</v>
      </c>
      <c r="B8211" s="2" t="str">
        <f>RIGHT(DmartSalesData[[#This Row],[order_id]],6)</f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2" t="s">
        <v>34</v>
      </c>
    </row>
    <row r="8212" spans="1:16" ht="14.25" hidden="1" customHeight="1" x14ac:dyDescent="0.3">
      <c r="A8212" s="2" t="s">
        <v>8229</v>
      </c>
      <c r="B8212" s="2" t="str">
        <f>RIGHT(DmartSalesData[[#This Row],[order_id]],6)</f>
        <v>108196</v>
      </c>
      <c r="C8212" s="2" t="s">
        <v>41</v>
      </c>
      <c r="D8212" s="2" t="s">
        <v>33</v>
      </c>
      <c r="E8212" s="2">
        <v>3598.68</v>
      </c>
      <c r="F8212" s="2">
        <v>0.46</v>
      </c>
      <c r="G8212" s="2">
        <f t="shared" si="256"/>
        <v>1655.3928000000001</v>
      </c>
      <c r="H8212" s="2">
        <f t="shared" si="257"/>
        <v>1943.2871999999998</v>
      </c>
      <c r="I8212" s="2">
        <v>8</v>
      </c>
      <c r="J8212" s="3">
        <v>45103</v>
      </c>
      <c r="K8212" s="3">
        <v>45109</v>
      </c>
      <c r="L8212" s="2" t="s">
        <v>15</v>
      </c>
      <c r="M8212" s="2" t="s">
        <v>27</v>
      </c>
      <c r="N8212" s="2">
        <v>339.33</v>
      </c>
      <c r="O8212" s="2" t="s">
        <v>48</v>
      </c>
      <c r="P8212" s="2" t="s">
        <v>48</v>
      </c>
    </row>
    <row r="8213" spans="1:16" ht="14.25" hidden="1" customHeight="1" x14ac:dyDescent="0.3">
      <c r="A8213" s="2" t="s">
        <v>8244</v>
      </c>
      <c r="B8213" s="2" t="str">
        <f>RIGHT(DmartSalesData[[#This Row],[order_id]],6)</f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2" t="s">
        <v>34</v>
      </c>
    </row>
    <row r="8214" spans="1:16" ht="14.25" hidden="1" customHeight="1" x14ac:dyDescent="0.3">
      <c r="A8214" s="2" t="s">
        <v>8234</v>
      </c>
      <c r="B8214" s="2" t="str">
        <f>RIGHT(DmartSalesData[[#This Row],[order_id]],6)</f>
        <v>108201</v>
      </c>
      <c r="C8214" s="2" t="s">
        <v>41</v>
      </c>
      <c r="D8214" s="2" t="s">
        <v>33</v>
      </c>
      <c r="E8214" s="2">
        <v>4121.3100000000004</v>
      </c>
      <c r="F8214" s="2">
        <v>0.45</v>
      </c>
      <c r="G8214" s="2">
        <f t="shared" si="256"/>
        <v>1854.5895000000003</v>
      </c>
      <c r="H8214" s="2">
        <f t="shared" si="257"/>
        <v>2266.7205000000004</v>
      </c>
      <c r="I8214" s="2">
        <v>8</v>
      </c>
      <c r="J8214" s="3">
        <v>45097</v>
      </c>
      <c r="K8214" s="3">
        <v>45103</v>
      </c>
      <c r="L8214" s="2" t="s">
        <v>31</v>
      </c>
      <c r="M8214" s="2" t="s">
        <v>16</v>
      </c>
      <c r="N8214" s="2">
        <v>547.29999999999995</v>
      </c>
      <c r="O8214" s="2" t="s">
        <v>28</v>
      </c>
      <c r="P8214" s="2" t="s">
        <v>28</v>
      </c>
    </row>
    <row r="8215" spans="1:16" ht="14.25" hidden="1" customHeight="1" x14ac:dyDescent="0.3">
      <c r="A8215" s="2" t="s">
        <v>8246</v>
      </c>
      <c r="B8215" s="2" t="str">
        <f>RIGHT(DmartSalesData[[#This Row],[order_id]],6)</f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2" t="s">
        <v>48</v>
      </c>
    </row>
    <row r="8216" spans="1:16" ht="14.25" hidden="1" customHeight="1" x14ac:dyDescent="0.3">
      <c r="A8216" s="2" t="s">
        <v>8247</v>
      </c>
      <c r="B8216" s="2" t="str">
        <f>RIGHT(DmartSalesData[[#This Row],[order_id]],6)</f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2" t="s">
        <v>39</v>
      </c>
    </row>
    <row r="8217" spans="1:16" ht="14.25" hidden="1" customHeight="1" x14ac:dyDescent="0.3">
      <c r="A8217" s="2" t="s">
        <v>8248</v>
      </c>
      <c r="B8217" s="2" t="str">
        <f>RIGHT(DmartSalesData[[#This Row],[order_id]],6)</f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2" t="s">
        <v>39</v>
      </c>
    </row>
    <row r="8218" spans="1:16" ht="14.25" hidden="1" customHeight="1" x14ac:dyDescent="0.3">
      <c r="A8218" s="2" t="s">
        <v>8249</v>
      </c>
      <c r="B8218" s="2" t="str">
        <f>RIGHT(DmartSalesData[[#This Row],[order_id]],6)</f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2" t="s">
        <v>39</v>
      </c>
    </row>
    <row r="8219" spans="1:16" ht="14.25" hidden="1" customHeight="1" x14ac:dyDescent="0.3">
      <c r="A8219" s="2" t="s">
        <v>8243</v>
      </c>
      <c r="B8219" s="2" t="str">
        <f>RIGHT(DmartSalesData[[#This Row],[order_id]],6)</f>
        <v>108210</v>
      </c>
      <c r="C8219" s="2" t="s">
        <v>13</v>
      </c>
      <c r="D8219" s="2" t="s">
        <v>14</v>
      </c>
      <c r="E8219" s="2">
        <v>4475.91</v>
      </c>
      <c r="F8219" s="2">
        <v>0.4</v>
      </c>
      <c r="G8219" s="2">
        <f t="shared" si="256"/>
        <v>1790.364</v>
      </c>
      <c r="H8219" s="2">
        <f t="shared" si="257"/>
        <v>2685.5459999999998</v>
      </c>
      <c r="I8219" s="2">
        <v>2</v>
      </c>
      <c r="J8219" s="3">
        <v>45471</v>
      </c>
      <c r="K8219" s="3">
        <v>45472</v>
      </c>
      <c r="L8219" s="2" t="s">
        <v>21</v>
      </c>
      <c r="M8219" s="2" t="s">
        <v>16</v>
      </c>
      <c r="N8219" s="2">
        <v>952.05</v>
      </c>
      <c r="O8219" s="2" t="s">
        <v>23</v>
      </c>
      <c r="P8219" s="2" t="s">
        <v>23</v>
      </c>
    </row>
    <row r="8220" spans="1:16" ht="14.25" hidden="1" customHeight="1" x14ac:dyDescent="0.3">
      <c r="A8220" s="2" t="s">
        <v>8251</v>
      </c>
      <c r="B8220" s="2" t="str">
        <f>RIGHT(DmartSalesData[[#This Row],[order_id]],6)</f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2" t="s">
        <v>28</v>
      </c>
    </row>
    <row r="8221" spans="1:16" ht="14.25" hidden="1" customHeight="1" x14ac:dyDescent="0.3">
      <c r="A8221" s="2" t="s">
        <v>8252</v>
      </c>
      <c r="B8221" s="2" t="str">
        <f>RIGHT(DmartSalesData[[#This Row],[order_id]],6)</f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2" t="s">
        <v>17</v>
      </c>
    </row>
    <row r="8222" spans="1:16" ht="14.25" hidden="1" customHeight="1" x14ac:dyDescent="0.3">
      <c r="A8222" s="2" t="s">
        <v>8245</v>
      </c>
      <c r="B8222" s="2" t="str">
        <f>RIGHT(DmartSalesData[[#This Row],[order_id]],6)</f>
        <v>108212</v>
      </c>
      <c r="C8222" s="2" t="s">
        <v>41</v>
      </c>
      <c r="D8222" s="2" t="s">
        <v>33</v>
      </c>
      <c r="E8222" s="2">
        <v>4641.17</v>
      </c>
      <c r="F8222" s="2">
        <v>0.47</v>
      </c>
      <c r="G8222" s="2">
        <f t="shared" si="256"/>
        <v>2181.3498999999997</v>
      </c>
      <c r="H8222" s="2">
        <f t="shared" si="257"/>
        <v>2459.8201000000004</v>
      </c>
      <c r="I8222" s="2">
        <v>6</v>
      </c>
      <c r="J8222" s="3">
        <v>45077</v>
      </c>
      <c r="K8222" s="3">
        <v>45084</v>
      </c>
      <c r="L8222" s="2" t="s">
        <v>15</v>
      </c>
      <c r="M8222" s="2" t="s">
        <v>22</v>
      </c>
      <c r="N8222" s="2">
        <v>533.95000000000005</v>
      </c>
      <c r="O8222" s="2" t="s">
        <v>48</v>
      </c>
      <c r="P8222" s="2" t="s">
        <v>48</v>
      </c>
    </row>
    <row r="8223" spans="1:16" ht="14.25" hidden="1" customHeight="1" x14ac:dyDescent="0.3">
      <c r="A8223" s="2" t="s">
        <v>8254</v>
      </c>
      <c r="B8223" s="2" t="str">
        <f>RIGHT(DmartSalesData[[#This Row],[order_id]],6)</f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2" t="s">
        <v>48</v>
      </c>
    </row>
    <row r="8224" spans="1:16" ht="14.25" hidden="1" customHeight="1" x14ac:dyDescent="0.3">
      <c r="A8224" s="2" t="s">
        <v>8255</v>
      </c>
      <c r="B8224" s="2" t="str">
        <f>RIGHT(DmartSalesData[[#This Row],[order_id]],6)</f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2" t="s">
        <v>48</v>
      </c>
    </row>
    <row r="8225" spans="1:16" ht="14.25" hidden="1" customHeight="1" x14ac:dyDescent="0.3">
      <c r="A8225" s="2" t="s">
        <v>8256</v>
      </c>
      <c r="B8225" s="2" t="str">
        <f>RIGHT(DmartSalesData[[#This Row],[order_id]],6)</f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2" t="s">
        <v>39</v>
      </c>
    </row>
    <row r="8226" spans="1:16" ht="14.25" hidden="1" customHeight="1" x14ac:dyDescent="0.3">
      <c r="A8226" s="2" t="s">
        <v>8257</v>
      </c>
      <c r="B8226" s="2" t="str">
        <f>RIGHT(DmartSalesData[[#This Row],[order_id]],6)</f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2" t="s">
        <v>23</v>
      </c>
    </row>
    <row r="8227" spans="1:16" ht="14.25" hidden="1" customHeight="1" x14ac:dyDescent="0.3">
      <c r="A8227" s="2" t="s">
        <v>8258</v>
      </c>
      <c r="B8227" s="2" t="str">
        <f>RIGHT(DmartSalesData[[#This Row],[order_id]],6)</f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2" t="s">
        <v>34</v>
      </c>
    </row>
    <row r="8228" spans="1:16" ht="14.25" hidden="1" customHeight="1" x14ac:dyDescent="0.3">
      <c r="A8228" s="2" t="s">
        <v>8259</v>
      </c>
      <c r="B8228" s="2" t="str">
        <f>RIGHT(DmartSalesData[[#This Row],[order_id]],6)</f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2" t="s">
        <v>48</v>
      </c>
    </row>
    <row r="8229" spans="1:16" ht="14.25" hidden="1" customHeight="1" x14ac:dyDescent="0.3">
      <c r="A8229" s="2" t="s">
        <v>8250</v>
      </c>
      <c r="B8229" s="2" t="str">
        <f>RIGHT(DmartSalesData[[#This Row],[order_id]],6)</f>
        <v>108217</v>
      </c>
      <c r="C8229" s="2" t="s">
        <v>25</v>
      </c>
      <c r="D8229" s="2" t="s">
        <v>14</v>
      </c>
      <c r="E8229" s="2">
        <v>4793.43</v>
      </c>
      <c r="F8229" s="2">
        <v>0.4</v>
      </c>
      <c r="G8229" s="2">
        <f t="shared" si="256"/>
        <v>1917.3720000000003</v>
      </c>
      <c r="H8229" s="2">
        <f t="shared" si="257"/>
        <v>2876.058</v>
      </c>
      <c r="I8229" s="2">
        <v>1</v>
      </c>
      <c r="J8229" s="3">
        <v>45468</v>
      </c>
      <c r="K8229" s="3">
        <v>45474</v>
      </c>
      <c r="L8229" s="2" t="s">
        <v>31</v>
      </c>
      <c r="M8229" s="2" t="s">
        <v>27</v>
      </c>
      <c r="N8229" s="2">
        <v>361.82</v>
      </c>
      <c r="O8229" s="2" t="s">
        <v>34</v>
      </c>
      <c r="P8229" s="2" t="s">
        <v>34</v>
      </c>
    </row>
    <row r="8230" spans="1:16" ht="14.25" hidden="1" customHeight="1" x14ac:dyDescent="0.3">
      <c r="A8230" s="2" t="s">
        <v>8261</v>
      </c>
      <c r="B8230" s="2" t="str">
        <f>RIGHT(DmartSalesData[[#This Row],[order_id]],6)</f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2" t="s">
        <v>28</v>
      </c>
    </row>
    <row r="8231" spans="1:16" ht="14.25" hidden="1" customHeight="1" x14ac:dyDescent="0.3">
      <c r="A8231" s="2" t="s">
        <v>8262</v>
      </c>
      <c r="B8231" s="2" t="str">
        <f>RIGHT(DmartSalesData[[#This Row],[order_id]],6)</f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2" t="s">
        <v>23</v>
      </c>
    </row>
    <row r="8232" spans="1:16" ht="14.25" hidden="1" customHeight="1" x14ac:dyDescent="0.3">
      <c r="A8232" s="2" t="s">
        <v>8263</v>
      </c>
      <c r="B8232" s="2" t="str">
        <f>RIGHT(DmartSalesData[[#This Row],[order_id]],6)</f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2" t="s">
        <v>48</v>
      </c>
    </row>
    <row r="8233" spans="1:16" ht="14.25" hidden="1" customHeight="1" x14ac:dyDescent="0.3">
      <c r="A8233" s="2" t="s">
        <v>8264</v>
      </c>
      <c r="B8233" s="2" t="str">
        <f>RIGHT(DmartSalesData[[#This Row],[order_id]],6)</f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2" t="s">
        <v>17</v>
      </c>
    </row>
    <row r="8234" spans="1:16" ht="14.25" hidden="1" customHeight="1" x14ac:dyDescent="0.3">
      <c r="A8234" s="2" t="s">
        <v>8265</v>
      </c>
      <c r="B8234" s="2" t="str">
        <f>RIGHT(DmartSalesData[[#This Row],[order_id]],6)</f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2" t="s">
        <v>28</v>
      </c>
    </row>
    <row r="8235" spans="1:16" ht="14.25" hidden="1" customHeight="1" x14ac:dyDescent="0.3">
      <c r="A8235" s="2" t="s">
        <v>8266</v>
      </c>
      <c r="B8235" s="2" t="str">
        <f>RIGHT(DmartSalesData[[#This Row],[order_id]],6)</f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2" t="s">
        <v>34</v>
      </c>
    </row>
    <row r="8236" spans="1:16" ht="14.25" hidden="1" customHeight="1" x14ac:dyDescent="0.3">
      <c r="A8236" s="2" t="s">
        <v>8267</v>
      </c>
      <c r="B8236" s="2" t="str">
        <f>RIGHT(DmartSalesData[[#This Row],[order_id]],6)</f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2" t="s">
        <v>17</v>
      </c>
    </row>
    <row r="8237" spans="1:16" ht="14.25" hidden="1" customHeight="1" x14ac:dyDescent="0.3">
      <c r="A8237" s="2" t="s">
        <v>8268</v>
      </c>
      <c r="B8237" s="2" t="str">
        <f>RIGHT(DmartSalesData[[#This Row],[order_id]],6)</f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2" t="s">
        <v>23</v>
      </c>
    </row>
    <row r="8238" spans="1:16" ht="14.25" hidden="1" customHeight="1" x14ac:dyDescent="0.3">
      <c r="A8238" s="2" t="s">
        <v>8269</v>
      </c>
      <c r="B8238" s="2" t="str">
        <f>RIGHT(DmartSalesData[[#This Row],[order_id]],6)</f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2" t="s">
        <v>39</v>
      </c>
    </row>
    <row r="8239" spans="1:16" ht="14.25" hidden="1" customHeight="1" x14ac:dyDescent="0.3">
      <c r="A8239" s="2" t="s">
        <v>8253</v>
      </c>
      <c r="B8239" s="2" t="str">
        <f>RIGHT(DmartSalesData[[#This Row],[order_id]],6)</f>
        <v>108220</v>
      </c>
      <c r="C8239" s="2" t="s">
        <v>25</v>
      </c>
      <c r="D8239" s="2" t="s">
        <v>20</v>
      </c>
      <c r="E8239" s="2">
        <v>2999.4</v>
      </c>
      <c r="F8239" s="2">
        <v>0.43</v>
      </c>
      <c r="G8239" s="2">
        <f t="shared" si="256"/>
        <v>1289.742</v>
      </c>
      <c r="H8239" s="2">
        <f t="shared" si="257"/>
        <v>1709.6580000000001</v>
      </c>
      <c r="I8239" s="2">
        <v>8</v>
      </c>
      <c r="J8239" s="3">
        <v>44988</v>
      </c>
      <c r="K8239" s="3">
        <v>44994</v>
      </c>
      <c r="L8239" s="2" t="s">
        <v>15</v>
      </c>
      <c r="M8239" s="2" t="s">
        <v>16</v>
      </c>
      <c r="N8239" s="2">
        <v>607.63</v>
      </c>
      <c r="O8239" s="2" t="s">
        <v>39</v>
      </c>
      <c r="P8239" s="2" t="s">
        <v>39</v>
      </c>
    </row>
    <row r="8240" spans="1:16" ht="14.25" hidden="1" customHeight="1" x14ac:dyDescent="0.3">
      <c r="A8240" s="2" t="s">
        <v>8260</v>
      </c>
      <c r="B8240" s="2" t="str">
        <f>RIGHT(DmartSalesData[[#This Row],[order_id]],6)</f>
        <v>108227</v>
      </c>
      <c r="C8240" s="2" t="s">
        <v>25</v>
      </c>
      <c r="D8240" s="2" t="s">
        <v>36</v>
      </c>
      <c r="E8240" s="2">
        <v>2663.04</v>
      </c>
      <c r="F8240" s="2">
        <v>0.38</v>
      </c>
      <c r="G8240" s="2">
        <f t="shared" si="256"/>
        <v>1011.9552</v>
      </c>
      <c r="H8240" s="2">
        <f t="shared" si="257"/>
        <v>1651.0848000000001</v>
      </c>
      <c r="I8240" s="2">
        <v>9</v>
      </c>
      <c r="J8240" s="3">
        <v>45280</v>
      </c>
      <c r="K8240" s="3">
        <v>45282</v>
      </c>
      <c r="L8240" s="2" t="s">
        <v>31</v>
      </c>
      <c r="M8240" s="2" t="s">
        <v>16</v>
      </c>
      <c r="N8240" s="2">
        <v>710.37</v>
      </c>
      <c r="O8240" s="2" t="s">
        <v>17</v>
      </c>
      <c r="P8240" s="2" t="s">
        <v>17</v>
      </c>
    </row>
    <row r="8241" spans="1:16" ht="14.25" hidden="1" customHeight="1" x14ac:dyDescent="0.3">
      <c r="A8241" s="2" t="s">
        <v>8272</v>
      </c>
      <c r="B8241" s="2" t="str">
        <f>RIGHT(DmartSalesData[[#This Row],[order_id]],6)</f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2" t="s">
        <v>34</v>
      </c>
    </row>
    <row r="8242" spans="1:16" ht="14.25" hidden="1" customHeight="1" x14ac:dyDescent="0.3">
      <c r="A8242" s="2" t="s">
        <v>8273</v>
      </c>
      <c r="B8242" s="2" t="str">
        <f>RIGHT(DmartSalesData[[#This Row],[order_id]],6)</f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2" t="s">
        <v>48</v>
      </c>
    </row>
    <row r="8243" spans="1:16" ht="14.25" hidden="1" customHeight="1" x14ac:dyDescent="0.3">
      <c r="A8243" s="2" t="s">
        <v>8270</v>
      </c>
      <c r="B8243" s="2" t="str">
        <f>RIGHT(DmartSalesData[[#This Row],[order_id]],6)</f>
        <v>108237</v>
      </c>
      <c r="C8243" s="2" t="s">
        <v>41</v>
      </c>
      <c r="D8243" s="2" t="s">
        <v>14</v>
      </c>
      <c r="E8243" s="2">
        <v>3970.45</v>
      </c>
      <c r="F8243" s="2">
        <v>0.28999999999999998</v>
      </c>
      <c r="G8243" s="2">
        <f t="shared" si="256"/>
        <v>1151.4304999999999</v>
      </c>
      <c r="H8243" s="2">
        <f t="shared" si="257"/>
        <v>2819.0194999999999</v>
      </c>
      <c r="I8243" s="2">
        <v>3</v>
      </c>
      <c r="J8243" s="3">
        <v>45159</v>
      </c>
      <c r="K8243" s="3">
        <v>45163</v>
      </c>
      <c r="L8243" s="2" t="s">
        <v>15</v>
      </c>
      <c r="M8243" s="2" t="s">
        <v>27</v>
      </c>
      <c r="N8243" s="2">
        <v>1099.56</v>
      </c>
      <c r="O8243" s="2" t="s">
        <v>23</v>
      </c>
      <c r="P8243" s="2" t="s">
        <v>23</v>
      </c>
    </row>
    <row r="8244" spans="1:16" ht="14.25" hidden="1" customHeight="1" x14ac:dyDescent="0.3">
      <c r="A8244" s="2" t="s">
        <v>8275</v>
      </c>
      <c r="B8244" s="2" t="str">
        <f>RIGHT(DmartSalesData[[#This Row],[order_id]],6)</f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2" t="s">
        <v>17</v>
      </c>
    </row>
    <row r="8245" spans="1:16" ht="14.25" hidden="1" customHeight="1" x14ac:dyDescent="0.3">
      <c r="A8245" s="2" t="s">
        <v>8276</v>
      </c>
      <c r="B8245" s="2" t="str">
        <f>RIGHT(DmartSalesData[[#This Row],[order_id]],6)</f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2" t="s">
        <v>39</v>
      </c>
    </row>
    <row r="8246" spans="1:16" ht="14.25" hidden="1" customHeight="1" x14ac:dyDescent="0.3">
      <c r="A8246" s="2" t="s">
        <v>8277</v>
      </c>
      <c r="B8246" s="2" t="str">
        <f>RIGHT(DmartSalesData[[#This Row],[order_id]],6)</f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2" t="s">
        <v>39</v>
      </c>
    </row>
    <row r="8247" spans="1:16" ht="14.25" hidden="1" customHeight="1" x14ac:dyDescent="0.3">
      <c r="A8247" s="2" t="s">
        <v>8278</v>
      </c>
      <c r="B8247" s="2" t="str">
        <f>RIGHT(DmartSalesData[[#This Row],[order_id]],6)</f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2" t="s">
        <v>48</v>
      </c>
    </row>
    <row r="8248" spans="1:16" ht="14.25" hidden="1" customHeight="1" x14ac:dyDescent="0.3">
      <c r="A8248" s="2" t="s">
        <v>8279</v>
      </c>
      <c r="B8248" s="2" t="str">
        <f>RIGHT(DmartSalesData[[#This Row],[order_id]],6)</f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2" t="s">
        <v>23</v>
      </c>
    </row>
    <row r="8249" spans="1:16" ht="14.25" hidden="1" customHeight="1" x14ac:dyDescent="0.3">
      <c r="A8249" s="2" t="s">
        <v>8280</v>
      </c>
      <c r="B8249" s="2" t="str">
        <f>RIGHT(DmartSalesData[[#This Row],[order_id]],6)</f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2" t="s">
        <v>17</v>
      </c>
    </row>
    <row r="8250" spans="1:16" ht="14.25" hidden="1" customHeight="1" x14ac:dyDescent="0.3">
      <c r="A8250" s="2" t="s">
        <v>8271</v>
      </c>
      <c r="B8250" s="2" t="str">
        <f>RIGHT(DmartSalesData[[#This Row],[order_id]],6)</f>
        <v>108238</v>
      </c>
      <c r="C8250" s="2" t="s">
        <v>19</v>
      </c>
      <c r="D8250" s="2" t="s">
        <v>26</v>
      </c>
      <c r="E8250" s="2">
        <v>4088.8</v>
      </c>
      <c r="F8250" s="2">
        <v>0.48</v>
      </c>
      <c r="G8250" s="2">
        <f t="shared" si="256"/>
        <v>1962.624</v>
      </c>
      <c r="H8250" s="2">
        <f t="shared" si="257"/>
        <v>2126.1760000000004</v>
      </c>
      <c r="I8250" s="2">
        <v>9</v>
      </c>
      <c r="J8250" s="3">
        <v>45188</v>
      </c>
      <c r="K8250" s="3">
        <v>45193</v>
      </c>
      <c r="L8250" s="2" t="s">
        <v>21</v>
      </c>
      <c r="M8250" s="2" t="s">
        <v>27</v>
      </c>
      <c r="N8250" s="2">
        <v>243.44</v>
      </c>
      <c r="O8250" s="2" t="s">
        <v>28</v>
      </c>
      <c r="P8250" s="2" t="s">
        <v>28</v>
      </c>
    </row>
    <row r="8251" spans="1:16" ht="14.25" hidden="1" customHeight="1" x14ac:dyDescent="0.3">
      <c r="A8251" s="2" t="s">
        <v>8274</v>
      </c>
      <c r="B8251" s="2" t="str">
        <f>RIGHT(DmartSalesData[[#This Row],[order_id]],6)</f>
        <v>108241</v>
      </c>
      <c r="C8251" s="2" t="s">
        <v>41</v>
      </c>
      <c r="D8251" s="2" t="s">
        <v>26</v>
      </c>
      <c r="E8251" s="2">
        <v>3158.56</v>
      </c>
      <c r="F8251" s="2">
        <v>0.49</v>
      </c>
      <c r="G8251" s="2">
        <f t="shared" si="256"/>
        <v>1547.6943999999999</v>
      </c>
      <c r="H8251" s="2">
        <f t="shared" si="257"/>
        <v>1610.8656000000001</v>
      </c>
      <c r="I8251" s="2">
        <v>1</v>
      </c>
      <c r="J8251" s="3">
        <v>45551</v>
      </c>
      <c r="K8251" s="3">
        <v>45557</v>
      </c>
      <c r="L8251" s="2" t="s">
        <v>21</v>
      </c>
      <c r="M8251" s="2" t="s">
        <v>16</v>
      </c>
      <c r="N8251" s="2">
        <v>233.14</v>
      </c>
      <c r="O8251" s="2" t="s">
        <v>34</v>
      </c>
      <c r="P8251" s="2" t="s">
        <v>34</v>
      </c>
    </row>
    <row r="8252" spans="1:16" ht="14.25" hidden="1" customHeight="1" x14ac:dyDescent="0.3">
      <c r="A8252" s="2" t="s">
        <v>8283</v>
      </c>
      <c r="B8252" s="2" t="str">
        <f>RIGHT(DmartSalesData[[#This Row],[order_id]],6)</f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2" t="s">
        <v>48</v>
      </c>
    </row>
    <row r="8253" spans="1:16" ht="14.25" hidden="1" customHeight="1" x14ac:dyDescent="0.3">
      <c r="A8253" s="2" t="s">
        <v>8284</v>
      </c>
      <c r="B8253" s="2" t="str">
        <f>RIGHT(DmartSalesData[[#This Row],[order_id]],6)</f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ref="G8253:G8316" si="258">E8253*F8253</f>
        <v>153.91040000000001</v>
      </c>
      <c r="H8253" s="2">
        <f t="shared" ref="H8253:H8316" si="259">E8253-G8253</f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2" t="s">
        <v>48</v>
      </c>
    </row>
    <row r="8254" spans="1:16" ht="14.25" hidden="1" customHeight="1" x14ac:dyDescent="0.3">
      <c r="A8254" s="2" t="s">
        <v>8285</v>
      </c>
      <c r="B8254" s="2" t="str">
        <f>RIGHT(DmartSalesData[[#This Row],[order_id]],6)</f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8"/>
        <v>84.704399999999993</v>
      </c>
      <c r="H8254" s="2">
        <f t="shared" si="259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2" t="s">
        <v>23</v>
      </c>
    </row>
    <row r="8255" spans="1:16" ht="14.25" hidden="1" customHeight="1" x14ac:dyDescent="0.3">
      <c r="A8255" s="2" t="s">
        <v>8286</v>
      </c>
      <c r="B8255" s="2" t="str">
        <f>RIGHT(DmartSalesData[[#This Row],[order_id]],6)</f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8"/>
        <v>299.37700000000001</v>
      </c>
      <c r="H8255" s="2">
        <f t="shared" si="259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2" t="s">
        <v>39</v>
      </c>
    </row>
    <row r="8256" spans="1:16" ht="14.25" hidden="1" customHeight="1" x14ac:dyDescent="0.3">
      <c r="A8256" s="2" t="s">
        <v>8287</v>
      </c>
      <c r="B8256" s="2" t="str">
        <f>RIGHT(DmartSalesData[[#This Row],[order_id]],6)</f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8"/>
        <v>342.12920000000008</v>
      </c>
      <c r="H8256" s="2">
        <f t="shared" si="259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2" t="s">
        <v>23</v>
      </c>
    </row>
    <row r="8257" spans="1:16" ht="14.25" hidden="1" customHeight="1" x14ac:dyDescent="0.3">
      <c r="A8257" s="2" t="s">
        <v>8288</v>
      </c>
      <c r="B8257" s="2" t="str">
        <f>RIGHT(DmartSalesData[[#This Row],[order_id]],6)</f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8"/>
        <v>672.74399999999991</v>
      </c>
      <c r="H8257" s="2">
        <f t="shared" si="259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2" t="s">
        <v>28</v>
      </c>
    </row>
    <row r="8258" spans="1:16" ht="14.25" hidden="1" customHeight="1" x14ac:dyDescent="0.3">
      <c r="A8258" s="2" t="s">
        <v>8281</v>
      </c>
      <c r="B8258" s="2" t="str">
        <f>RIGHT(DmartSalesData[[#This Row],[order_id]],6)</f>
        <v>108248</v>
      </c>
      <c r="C8258" s="2" t="s">
        <v>25</v>
      </c>
      <c r="D8258" s="2" t="s">
        <v>20</v>
      </c>
      <c r="E8258" s="2">
        <v>4192.84</v>
      </c>
      <c r="F8258" s="2">
        <v>0.42</v>
      </c>
      <c r="G8258" s="2">
        <f t="shared" si="258"/>
        <v>1760.9928</v>
      </c>
      <c r="H8258" s="2">
        <f t="shared" si="259"/>
        <v>2431.8472000000002</v>
      </c>
      <c r="I8258" s="2">
        <v>8</v>
      </c>
      <c r="J8258" s="3">
        <v>45358</v>
      </c>
      <c r="K8258" s="3">
        <v>45359</v>
      </c>
      <c r="L8258" s="2" t="s">
        <v>31</v>
      </c>
      <c r="M8258" s="2" t="s">
        <v>27</v>
      </c>
      <c r="N8258" s="2">
        <v>449.28</v>
      </c>
      <c r="O8258" s="2" t="s">
        <v>28</v>
      </c>
      <c r="P8258" s="2" t="s">
        <v>28</v>
      </c>
    </row>
    <row r="8259" spans="1:16" ht="14.25" hidden="1" customHeight="1" x14ac:dyDescent="0.3">
      <c r="A8259" s="2" t="s">
        <v>8290</v>
      </c>
      <c r="B8259" s="2" t="str">
        <f>RIGHT(DmartSalesData[[#This Row],[order_id]],6)</f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si="258"/>
        <v>267.39419999999996</v>
      </c>
      <c r="H8259" s="2">
        <f t="shared" si="259"/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2" t="s">
        <v>34</v>
      </c>
    </row>
    <row r="8260" spans="1:16" ht="14.25" hidden="1" customHeight="1" x14ac:dyDescent="0.3">
      <c r="A8260" s="2" t="s">
        <v>8291</v>
      </c>
      <c r="B8260" s="2" t="str">
        <f>RIGHT(DmartSalesData[[#This Row],[order_id]],6)</f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2" t="s">
        <v>39</v>
      </c>
    </row>
    <row r="8261" spans="1:16" ht="14.25" hidden="1" customHeight="1" x14ac:dyDescent="0.3">
      <c r="A8261" s="2" t="s">
        <v>8282</v>
      </c>
      <c r="B8261" s="2" t="str">
        <f>RIGHT(DmartSalesData[[#This Row],[order_id]],6)</f>
        <v>108249</v>
      </c>
      <c r="C8261" s="2" t="s">
        <v>19</v>
      </c>
      <c r="D8261" s="2" t="s">
        <v>36</v>
      </c>
      <c r="E8261" s="2">
        <v>2498.77</v>
      </c>
      <c r="F8261" s="2">
        <v>0.42</v>
      </c>
      <c r="G8261" s="2">
        <f t="shared" si="258"/>
        <v>1049.4833999999998</v>
      </c>
      <c r="H8261" s="2">
        <f t="shared" si="259"/>
        <v>1449.2866000000001</v>
      </c>
      <c r="I8261" s="2">
        <v>1</v>
      </c>
      <c r="J8261" s="3">
        <v>44988</v>
      </c>
      <c r="K8261" s="3">
        <v>44990</v>
      </c>
      <c r="L8261" s="2" t="s">
        <v>31</v>
      </c>
      <c r="M8261" s="2" t="s">
        <v>16</v>
      </c>
      <c r="N8261" s="2">
        <v>512.92999999999995</v>
      </c>
      <c r="O8261" s="2" t="s">
        <v>17</v>
      </c>
      <c r="P8261" s="2" t="s">
        <v>17</v>
      </c>
    </row>
    <row r="8262" spans="1:16" ht="14.25" hidden="1" customHeight="1" x14ac:dyDescent="0.3">
      <c r="A8262" s="2" t="s">
        <v>8289</v>
      </c>
      <c r="B8262" s="2" t="str">
        <f>RIGHT(DmartSalesData[[#This Row],[order_id]],6)</f>
        <v>108256</v>
      </c>
      <c r="C8262" s="2" t="s">
        <v>13</v>
      </c>
      <c r="D8262" s="2" t="s">
        <v>20</v>
      </c>
      <c r="E8262" s="2">
        <v>4935.26</v>
      </c>
      <c r="F8262" s="2">
        <v>0.48</v>
      </c>
      <c r="G8262" s="2">
        <f t="shared" si="258"/>
        <v>2368.9248000000002</v>
      </c>
      <c r="H8262" s="2">
        <f t="shared" si="259"/>
        <v>2566.3352</v>
      </c>
      <c r="I8262" s="2">
        <v>2</v>
      </c>
      <c r="J8262" s="3">
        <v>45316</v>
      </c>
      <c r="K8262" s="3">
        <v>45320</v>
      </c>
      <c r="L8262" s="2" t="s">
        <v>15</v>
      </c>
      <c r="M8262" s="2" t="s">
        <v>27</v>
      </c>
      <c r="N8262" s="2">
        <v>937.21</v>
      </c>
      <c r="O8262" s="2" t="s">
        <v>17</v>
      </c>
      <c r="P8262" s="2" t="s">
        <v>17</v>
      </c>
    </row>
    <row r="8263" spans="1:16" ht="14.25" hidden="1" customHeight="1" x14ac:dyDescent="0.3">
      <c r="A8263" s="2" t="s">
        <v>8294</v>
      </c>
      <c r="B8263" s="2" t="str">
        <f>RIGHT(DmartSalesData[[#This Row],[order_id]],6)</f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2" t="s">
        <v>23</v>
      </c>
    </row>
    <row r="8264" spans="1:16" ht="14.25" hidden="1" customHeight="1" x14ac:dyDescent="0.3">
      <c r="A8264" s="2" t="s">
        <v>8295</v>
      </c>
      <c r="B8264" s="2" t="str">
        <f>RIGHT(DmartSalesData[[#This Row],[order_id]],6)</f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2" t="s">
        <v>34</v>
      </c>
    </row>
    <row r="8265" spans="1:16" ht="14.25" hidden="1" customHeight="1" x14ac:dyDescent="0.3">
      <c r="A8265" s="2" t="s">
        <v>8296</v>
      </c>
      <c r="B8265" s="2" t="str">
        <f>RIGHT(DmartSalesData[[#This Row],[order_id]],6)</f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2" t="s">
        <v>17</v>
      </c>
    </row>
    <row r="8266" spans="1:16" ht="14.25" hidden="1" customHeight="1" x14ac:dyDescent="0.3">
      <c r="A8266" s="2" t="s">
        <v>8292</v>
      </c>
      <c r="B8266" s="2" t="str">
        <f>RIGHT(DmartSalesData[[#This Row],[order_id]],6)</f>
        <v>108259</v>
      </c>
      <c r="C8266" s="2" t="s">
        <v>25</v>
      </c>
      <c r="D8266" s="2" t="s">
        <v>33</v>
      </c>
      <c r="E8266" s="2">
        <v>3177.85</v>
      </c>
      <c r="F8266" s="2">
        <v>0.43</v>
      </c>
      <c r="G8266" s="2">
        <f t="shared" si="258"/>
        <v>1366.4755</v>
      </c>
      <c r="H8266" s="2">
        <f t="shared" si="259"/>
        <v>1811.3744999999999</v>
      </c>
      <c r="I8266" s="2">
        <v>8</v>
      </c>
      <c r="J8266" s="3">
        <v>45254</v>
      </c>
      <c r="K8266" s="3">
        <v>45261</v>
      </c>
      <c r="L8266" s="2" t="s">
        <v>21</v>
      </c>
      <c r="M8266" s="2" t="s">
        <v>22</v>
      </c>
      <c r="N8266" s="2">
        <v>481.46</v>
      </c>
      <c r="O8266" s="2" t="s">
        <v>34</v>
      </c>
      <c r="P8266" s="2" t="s">
        <v>34</v>
      </c>
    </row>
    <row r="8267" spans="1:16" ht="14.25" hidden="1" customHeight="1" x14ac:dyDescent="0.3">
      <c r="A8267" s="2" t="s">
        <v>8298</v>
      </c>
      <c r="B8267" s="2" t="str">
        <f>RIGHT(DmartSalesData[[#This Row],[order_id]],6)</f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2" t="s">
        <v>34</v>
      </c>
    </row>
    <row r="8268" spans="1:16" ht="14.25" hidden="1" customHeight="1" x14ac:dyDescent="0.3">
      <c r="A8268" s="2" t="s">
        <v>8299</v>
      </c>
      <c r="B8268" s="2" t="str">
        <f>RIGHT(DmartSalesData[[#This Row],[order_id]],6)</f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2" t="s">
        <v>34</v>
      </c>
    </row>
    <row r="8269" spans="1:16" ht="14.25" hidden="1" customHeight="1" x14ac:dyDescent="0.3">
      <c r="A8269" s="2" t="s">
        <v>8300</v>
      </c>
      <c r="B8269" s="2" t="str">
        <f>RIGHT(DmartSalesData[[#This Row],[order_id]],6)</f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2" t="s">
        <v>48</v>
      </c>
    </row>
    <row r="8270" spans="1:16" ht="14.25" hidden="1" customHeight="1" x14ac:dyDescent="0.3">
      <c r="A8270" s="2" t="s">
        <v>8293</v>
      </c>
      <c r="B8270" s="2" t="str">
        <f>RIGHT(DmartSalesData[[#This Row],[order_id]],6)</f>
        <v>108260</v>
      </c>
      <c r="C8270" s="2" t="s">
        <v>13</v>
      </c>
      <c r="D8270" s="2" t="s">
        <v>33</v>
      </c>
      <c r="E8270" s="2">
        <v>4745.8</v>
      </c>
      <c r="F8270" s="2">
        <v>0.28999999999999998</v>
      </c>
      <c r="G8270" s="2">
        <f t="shared" si="258"/>
        <v>1376.2819999999999</v>
      </c>
      <c r="H8270" s="2">
        <f t="shared" si="259"/>
        <v>3369.518</v>
      </c>
      <c r="I8270" s="2">
        <v>4</v>
      </c>
      <c r="J8270" s="3">
        <v>45555</v>
      </c>
      <c r="K8270" s="3">
        <v>45559</v>
      </c>
      <c r="L8270" s="2" t="s">
        <v>21</v>
      </c>
      <c r="M8270" s="2" t="s">
        <v>27</v>
      </c>
      <c r="N8270" s="2">
        <v>854.7</v>
      </c>
      <c r="O8270" s="2" t="s">
        <v>34</v>
      </c>
      <c r="P8270" s="2" t="s">
        <v>34</v>
      </c>
    </row>
    <row r="8271" spans="1:16" ht="14.25" hidden="1" customHeight="1" x14ac:dyDescent="0.3">
      <c r="A8271" s="2" t="s">
        <v>8302</v>
      </c>
      <c r="B8271" s="2" t="str">
        <f>RIGHT(DmartSalesData[[#This Row],[order_id]],6)</f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2" t="s">
        <v>39</v>
      </c>
    </row>
    <row r="8272" spans="1:16" ht="14.25" hidden="1" customHeight="1" x14ac:dyDescent="0.3">
      <c r="A8272" s="2" t="s">
        <v>8297</v>
      </c>
      <c r="B8272" s="2" t="str">
        <f>RIGHT(DmartSalesData[[#This Row],[order_id]],6)</f>
        <v>108264</v>
      </c>
      <c r="C8272" s="2" t="s">
        <v>19</v>
      </c>
      <c r="D8272" s="2" t="s">
        <v>20</v>
      </c>
      <c r="E8272" s="2">
        <v>3569.79</v>
      </c>
      <c r="F8272" s="2">
        <v>0.38</v>
      </c>
      <c r="G8272" s="2">
        <f t="shared" si="258"/>
        <v>1356.5201999999999</v>
      </c>
      <c r="H8272" s="2">
        <f t="shared" si="259"/>
        <v>2213.2698</v>
      </c>
      <c r="I8272" s="2">
        <v>7</v>
      </c>
      <c r="J8272" s="3">
        <v>45243</v>
      </c>
      <c r="K8272" s="3">
        <v>45245</v>
      </c>
      <c r="L8272" s="2" t="s">
        <v>15</v>
      </c>
      <c r="M8272" s="2" t="s">
        <v>22</v>
      </c>
      <c r="N8272" s="2">
        <v>859.25</v>
      </c>
      <c r="O8272" s="2" t="s">
        <v>34</v>
      </c>
      <c r="P8272" s="2" t="s">
        <v>34</v>
      </c>
    </row>
    <row r="8273" spans="1:16" ht="14.25" hidden="1" customHeight="1" x14ac:dyDescent="0.3">
      <c r="A8273" s="2" t="s">
        <v>8304</v>
      </c>
      <c r="B8273" s="2" t="str">
        <f>RIGHT(DmartSalesData[[#This Row],[order_id]],6)</f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2" t="s">
        <v>28</v>
      </c>
    </row>
    <row r="8274" spans="1:16" ht="14.25" hidden="1" customHeight="1" x14ac:dyDescent="0.3">
      <c r="A8274" s="2" t="s">
        <v>8305</v>
      </c>
      <c r="B8274" s="2" t="str">
        <f>RIGHT(DmartSalesData[[#This Row],[order_id]],6)</f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2" t="s">
        <v>17</v>
      </c>
    </row>
    <row r="8275" spans="1:16" ht="14.25" hidden="1" customHeight="1" x14ac:dyDescent="0.3">
      <c r="A8275" s="2" t="s">
        <v>8306</v>
      </c>
      <c r="B8275" s="2" t="str">
        <f>RIGHT(DmartSalesData[[#This Row],[order_id]],6)</f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2" t="s">
        <v>34</v>
      </c>
    </row>
    <row r="8276" spans="1:16" ht="14.25" hidden="1" customHeight="1" x14ac:dyDescent="0.3">
      <c r="A8276" s="2" t="s">
        <v>8307</v>
      </c>
      <c r="B8276" s="2" t="str">
        <f>RIGHT(DmartSalesData[[#This Row],[order_id]],6)</f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2" t="s">
        <v>23</v>
      </c>
    </row>
    <row r="8277" spans="1:16" ht="14.25" hidden="1" customHeight="1" x14ac:dyDescent="0.3">
      <c r="A8277" s="2" t="s">
        <v>8301</v>
      </c>
      <c r="B8277" s="2" t="str">
        <f>RIGHT(DmartSalesData[[#This Row],[order_id]],6)</f>
        <v>108268</v>
      </c>
      <c r="C8277" s="2" t="s">
        <v>41</v>
      </c>
      <c r="D8277" s="2" t="s">
        <v>33</v>
      </c>
      <c r="E8277" s="2">
        <v>4064.59</v>
      </c>
      <c r="F8277" s="2">
        <v>0.41</v>
      </c>
      <c r="G8277" s="2">
        <f t="shared" si="258"/>
        <v>1666.4819</v>
      </c>
      <c r="H8277" s="2">
        <f t="shared" si="259"/>
        <v>2398.1081000000004</v>
      </c>
      <c r="I8277" s="2">
        <v>2</v>
      </c>
      <c r="J8277" s="3">
        <v>45246</v>
      </c>
      <c r="K8277" s="3">
        <v>45253</v>
      </c>
      <c r="L8277" s="2" t="s">
        <v>31</v>
      </c>
      <c r="M8277" s="2" t="s">
        <v>27</v>
      </c>
      <c r="N8277" s="2">
        <v>438.63</v>
      </c>
      <c r="O8277" s="2" t="s">
        <v>34</v>
      </c>
      <c r="P8277" s="2" t="s">
        <v>34</v>
      </c>
    </row>
    <row r="8278" spans="1:16" ht="14.25" hidden="1" customHeight="1" x14ac:dyDescent="0.3">
      <c r="A8278" s="2" t="s">
        <v>8309</v>
      </c>
      <c r="B8278" s="2" t="str">
        <f>RIGHT(DmartSalesData[[#This Row],[order_id]],6)</f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2" t="s">
        <v>39</v>
      </c>
    </row>
    <row r="8279" spans="1:16" ht="14.25" hidden="1" customHeight="1" x14ac:dyDescent="0.3">
      <c r="A8279" s="2" t="s">
        <v>8310</v>
      </c>
      <c r="B8279" s="2" t="str">
        <f>RIGHT(DmartSalesData[[#This Row],[order_id]],6)</f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2" t="s">
        <v>39</v>
      </c>
    </row>
    <row r="8280" spans="1:16" ht="14.25" hidden="1" customHeight="1" x14ac:dyDescent="0.3">
      <c r="A8280" s="2" t="s">
        <v>8311</v>
      </c>
      <c r="B8280" s="2" t="str">
        <f>RIGHT(DmartSalesData[[#This Row],[order_id]],6)</f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2" t="s">
        <v>48</v>
      </c>
    </row>
    <row r="8281" spans="1:16" ht="14.25" hidden="1" customHeight="1" x14ac:dyDescent="0.3">
      <c r="A8281" s="2" t="s">
        <v>8312</v>
      </c>
      <c r="B8281" s="2" t="str">
        <f>RIGHT(DmartSalesData[[#This Row],[order_id]],6)</f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2" t="s">
        <v>48</v>
      </c>
    </row>
    <row r="8282" spans="1:16" ht="14.25" hidden="1" customHeight="1" x14ac:dyDescent="0.3">
      <c r="A8282" s="2" t="s">
        <v>8313</v>
      </c>
      <c r="B8282" s="2" t="str">
        <f>RIGHT(DmartSalesData[[#This Row],[order_id]],6)</f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2" t="s">
        <v>23</v>
      </c>
    </row>
    <row r="8283" spans="1:16" ht="14.25" hidden="1" customHeight="1" x14ac:dyDescent="0.3">
      <c r="A8283" s="2" t="s">
        <v>8314</v>
      </c>
      <c r="B8283" s="2" t="str">
        <f>RIGHT(DmartSalesData[[#This Row],[order_id]],6)</f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2" t="s">
        <v>23</v>
      </c>
    </row>
    <row r="8284" spans="1:16" ht="14.25" hidden="1" customHeight="1" x14ac:dyDescent="0.3">
      <c r="A8284" s="2" t="s">
        <v>8315</v>
      </c>
      <c r="B8284" s="2" t="str">
        <f>RIGHT(DmartSalesData[[#This Row],[order_id]],6)</f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2" t="s">
        <v>34</v>
      </c>
    </row>
    <row r="8285" spans="1:16" ht="14.25" hidden="1" customHeight="1" x14ac:dyDescent="0.3">
      <c r="A8285" s="2" t="s">
        <v>8303</v>
      </c>
      <c r="B8285" s="2" t="str">
        <f>RIGHT(DmartSalesData[[#This Row],[order_id]],6)</f>
        <v>108270</v>
      </c>
      <c r="C8285" s="2" t="s">
        <v>13</v>
      </c>
      <c r="D8285" s="2" t="s">
        <v>20</v>
      </c>
      <c r="E8285" s="2">
        <v>3754.59</v>
      </c>
      <c r="F8285" s="2">
        <v>0.39</v>
      </c>
      <c r="G8285" s="2">
        <f t="shared" si="258"/>
        <v>1464.2901000000002</v>
      </c>
      <c r="H8285" s="2">
        <f t="shared" si="259"/>
        <v>2290.2999</v>
      </c>
      <c r="I8285" s="2">
        <v>4</v>
      </c>
      <c r="J8285" s="3">
        <v>45016</v>
      </c>
      <c r="K8285" s="3">
        <v>45018</v>
      </c>
      <c r="L8285" s="2" t="s">
        <v>21</v>
      </c>
      <c r="M8285" s="2" t="s">
        <v>16</v>
      </c>
      <c r="N8285" s="2">
        <v>345.02</v>
      </c>
      <c r="O8285" s="2" t="s">
        <v>34</v>
      </c>
      <c r="P8285" s="2" t="s">
        <v>34</v>
      </c>
    </row>
    <row r="8286" spans="1:16" ht="14.25" hidden="1" customHeight="1" x14ac:dyDescent="0.3">
      <c r="A8286" s="2" t="s">
        <v>8308</v>
      </c>
      <c r="B8286" s="2" t="str">
        <f>RIGHT(DmartSalesData[[#This Row],[order_id]],6)</f>
        <v>108275</v>
      </c>
      <c r="C8286" s="2" t="s">
        <v>25</v>
      </c>
      <c r="D8286" s="2" t="s">
        <v>36</v>
      </c>
      <c r="E8286" s="2">
        <v>4037.69</v>
      </c>
      <c r="F8286" s="2">
        <v>0.32</v>
      </c>
      <c r="G8286" s="2">
        <f t="shared" si="258"/>
        <v>1292.0608</v>
      </c>
      <c r="H8286" s="2">
        <f t="shared" si="259"/>
        <v>2745.6292000000003</v>
      </c>
      <c r="I8286" s="2">
        <v>2</v>
      </c>
      <c r="J8286" s="3">
        <v>45181</v>
      </c>
      <c r="K8286" s="3">
        <v>45185</v>
      </c>
      <c r="L8286" s="2" t="s">
        <v>31</v>
      </c>
      <c r="M8286" s="2" t="s">
        <v>22</v>
      </c>
      <c r="N8286" s="2">
        <v>591.97</v>
      </c>
      <c r="O8286" s="2" t="s">
        <v>48</v>
      </c>
      <c r="P8286" s="2" t="s">
        <v>48</v>
      </c>
    </row>
    <row r="8287" spans="1:16" ht="14.25" hidden="1" customHeight="1" x14ac:dyDescent="0.3">
      <c r="A8287" s="2" t="s">
        <v>8318</v>
      </c>
      <c r="B8287" s="2" t="str">
        <f>RIGHT(DmartSalesData[[#This Row],[order_id]],6)</f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2" t="s">
        <v>48</v>
      </c>
    </row>
    <row r="8288" spans="1:16" ht="14.25" hidden="1" customHeight="1" x14ac:dyDescent="0.3">
      <c r="A8288" s="2" t="s">
        <v>8319</v>
      </c>
      <c r="B8288" s="2" t="str">
        <f>RIGHT(DmartSalesData[[#This Row],[order_id]],6)</f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2" t="s">
        <v>17</v>
      </c>
    </row>
    <row r="8289" spans="1:16" ht="14.25" hidden="1" customHeight="1" x14ac:dyDescent="0.3">
      <c r="A8289" s="2" t="s">
        <v>8316</v>
      </c>
      <c r="B8289" s="2" t="str">
        <f>RIGHT(DmartSalesData[[#This Row],[order_id]],6)</f>
        <v>108283</v>
      </c>
      <c r="C8289" s="2" t="s">
        <v>13</v>
      </c>
      <c r="D8289" s="2" t="s">
        <v>20</v>
      </c>
      <c r="E8289" s="2">
        <v>3110.92</v>
      </c>
      <c r="F8289" s="2">
        <v>0.39</v>
      </c>
      <c r="G8289" s="2">
        <f t="shared" si="258"/>
        <v>1213.2588000000001</v>
      </c>
      <c r="H8289" s="2">
        <f t="shared" si="259"/>
        <v>1897.6612</v>
      </c>
      <c r="I8289" s="2">
        <v>7</v>
      </c>
      <c r="J8289" s="3">
        <v>44927</v>
      </c>
      <c r="K8289" s="3">
        <v>44929</v>
      </c>
      <c r="L8289" s="2" t="s">
        <v>31</v>
      </c>
      <c r="M8289" s="2" t="s">
        <v>27</v>
      </c>
      <c r="N8289" s="2">
        <v>658.78</v>
      </c>
      <c r="O8289" s="2" t="s">
        <v>17</v>
      </c>
      <c r="P8289" s="2" t="s">
        <v>17</v>
      </c>
    </row>
    <row r="8290" spans="1:16" ht="14.25" hidden="1" customHeight="1" x14ac:dyDescent="0.3">
      <c r="A8290" s="2" t="s">
        <v>8321</v>
      </c>
      <c r="B8290" s="2" t="str">
        <f>RIGHT(DmartSalesData[[#This Row],[order_id]],6)</f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2" t="s">
        <v>39</v>
      </c>
    </row>
    <row r="8291" spans="1:16" ht="14.25" hidden="1" customHeight="1" x14ac:dyDescent="0.3">
      <c r="A8291" s="2" t="s">
        <v>8322</v>
      </c>
      <c r="B8291" s="2" t="str">
        <f>RIGHT(DmartSalesData[[#This Row],[order_id]],6)</f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2" t="s">
        <v>28</v>
      </c>
    </row>
    <row r="8292" spans="1:16" ht="14.25" hidden="1" customHeight="1" x14ac:dyDescent="0.3">
      <c r="A8292" s="2" t="s">
        <v>8323</v>
      </c>
      <c r="B8292" s="2" t="str">
        <f>RIGHT(DmartSalesData[[#This Row],[order_id]],6)</f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2" t="s">
        <v>23</v>
      </c>
    </row>
    <row r="8293" spans="1:16" ht="14.25" hidden="1" customHeight="1" x14ac:dyDescent="0.3">
      <c r="A8293" s="2" t="s">
        <v>8317</v>
      </c>
      <c r="B8293" s="2" t="str">
        <f>RIGHT(DmartSalesData[[#This Row],[order_id]],6)</f>
        <v>108284</v>
      </c>
      <c r="C8293" s="2" t="s">
        <v>19</v>
      </c>
      <c r="D8293" s="2" t="s">
        <v>26</v>
      </c>
      <c r="E8293" s="2">
        <v>3714.31</v>
      </c>
      <c r="F8293" s="2">
        <v>0.41</v>
      </c>
      <c r="G8293" s="2">
        <f t="shared" si="258"/>
        <v>1522.8670999999999</v>
      </c>
      <c r="H8293" s="2">
        <f t="shared" si="259"/>
        <v>2191.4429</v>
      </c>
      <c r="I8293" s="2">
        <v>9</v>
      </c>
      <c r="J8293" s="3">
        <v>45638</v>
      </c>
      <c r="K8293" s="3">
        <v>45642</v>
      </c>
      <c r="L8293" s="2" t="s">
        <v>15</v>
      </c>
      <c r="M8293" s="2" t="s">
        <v>27</v>
      </c>
      <c r="N8293" s="2">
        <v>503.53</v>
      </c>
      <c r="O8293" s="2" t="s">
        <v>34</v>
      </c>
      <c r="P8293" s="2" t="s">
        <v>34</v>
      </c>
    </row>
    <row r="8294" spans="1:16" ht="14.25" hidden="1" customHeight="1" x14ac:dyDescent="0.3">
      <c r="A8294" s="2" t="s">
        <v>8325</v>
      </c>
      <c r="B8294" s="2" t="str">
        <f>RIGHT(DmartSalesData[[#This Row],[order_id]],6)</f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2" t="s">
        <v>39</v>
      </c>
    </row>
    <row r="8295" spans="1:16" ht="14.25" hidden="1" customHeight="1" x14ac:dyDescent="0.3">
      <c r="A8295" s="2" t="s">
        <v>8326</v>
      </c>
      <c r="B8295" s="2" t="str">
        <f>RIGHT(DmartSalesData[[#This Row],[order_id]],6)</f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2" t="s">
        <v>28</v>
      </c>
    </row>
    <row r="8296" spans="1:16" ht="14.25" hidden="1" customHeight="1" x14ac:dyDescent="0.3">
      <c r="A8296" s="2" t="s">
        <v>8327</v>
      </c>
      <c r="B8296" s="2" t="str">
        <f>RIGHT(DmartSalesData[[#This Row],[order_id]],6)</f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2" t="s">
        <v>39</v>
      </c>
    </row>
    <row r="8297" spans="1:16" ht="14.25" hidden="1" customHeight="1" x14ac:dyDescent="0.3">
      <c r="A8297" s="2" t="s">
        <v>8320</v>
      </c>
      <c r="B8297" s="2" t="str">
        <f>RIGHT(DmartSalesData[[#This Row],[order_id]],6)</f>
        <v>108287</v>
      </c>
      <c r="C8297" s="2" t="s">
        <v>41</v>
      </c>
      <c r="D8297" s="2" t="s">
        <v>14</v>
      </c>
      <c r="E8297" s="2">
        <v>4618.33</v>
      </c>
      <c r="F8297" s="2">
        <v>0.34</v>
      </c>
      <c r="G8297" s="2">
        <f t="shared" si="258"/>
        <v>1570.2322000000001</v>
      </c>
      <c r="H8297" s="2">
        <f t="shared" si="259"/>
        <v>3048.0977999999996</v>
      </c>
      <c r="I8297" s="2">
        <v>9</v>
      </c>
      <c r="J8297" s="3">
        <v>45495</v>
      </c>
      <c r="K8297" s="3">
        <v>45500</v>
      </c>
      <c r="L8297" s="2" t="s">
        <v>31</v>
      </c>
      <c r="M8297" s="2" t="s">
        <v>22</v>
      </c>
      <c r="N8297" s="2">
        <v>1064.29</v>
      </c>
      <c r="O8297" s="2" t="s">
        <v>34</v>
      </c>
      <c r="P8297" s="2" t="s">
        <v>34</v>
      </c>
    </row>
    <row r="8298" spans="1:16" ht="14.25" hidden="1" customHeight="1" x14ac:dyDescent="0.3">
      <c r="A8298" s="2" t="s">
        <v>8329</v>
      </c>
      <c r="B8298" s="2" t="str">
        <f>RIGHT(DmartSalesData[[#This Row],[order_id]],6)</f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2" t="s">
        <v>48</v>
      </c>
    </row>
    <row r="8299" spans="1:16" ht="14.25" hidden="1" customHeight="1" x14ac:dyDescent="0.3">
      <c r="A8299" s="2" t="s">
        <v>8324</v>
      </c>
      <c r="B8299" s="2" t="str">
        <f>RIGHT(DmartSalesData[[#This Row],[order_id]],6)</f>
        <v>108291</v>
      </c>
      <c r="C8299" s="2" t="s">
        <v>25</v>
      </c>
      <c r="D8299" s="2" t="s">
        <v>14</v>
      </c>
      <c r="E8299" s="2">
        <v>3244.4</v>
      </c>
      <c r="F8299" s="2">
        <v>0.45</v>
      </c>
      <c r="G8299" s="2">
        <f t="shared" si="258"/>
        <v>1459.98</v>
      </c>
      <c r="H8299" s="2">
        <f t="shared" si="259"/>
        <v>1784.42</v>
      </c>
      <c r="I8299" s="2">
        <v>7</v>
      </c>
      <c r="J8299" s="3">
        <v>45487</v>
      </c>
      <c r="K8299" s="3">
        <v>45492</v>
      </c>
      <c r="L8299" s="2" t="s">
        <v>15</v>
      </c>
      <c r="M8299" s="2" t="s">
        <v>27</v>
      </c>
      <c r="N8299" s="2">
        <v>529.85</v>
      </c>
      <c r="O8299" s="2" t="s">
        <v>23</v>
      </c>
      <c r="P8299" s="2" t="s">
        <v>23</v>
      </c>
    </row>
    <row r="8300" spans="1:16" ht="14.25" hidden="1" customHeight="1" x14ac:dyDescent="0.3">
      <c r="A8300" s="2" t="s">
        <v>8328</v>
      </c>
      <c r="B8300" s="2" t="str">
        <f>RIGHT(DmartSalesData[[#This Row],[order_id]],6)</f>
        <v>108295</v>
      </c>
      <c r="C8300" s="2" t="s">
        <v>13</v>
      </c>
      <c r="D8300" s="2" t="s">
        <v>33</v>
      </c>
      <c r="E8300" s="2">
        <v>4443.99</v>
      </c>
      <c r="F8300" s="2">
        <v>0.26</v>
      </c>
      <c r="G8300" s="2">
        <f t="shared" si="258"/>
        <v>1155.4374</v>
      </c>
      <c r="H8300" s="2">
        <f t="shared" si="259"/>
        <v>3288.5526</v>
      </c>
      <c r="I8300" s="2">
        <v>7</v>
      </c>
      <c r="J8300" s="3">
        <v>45075</v>
      </c>
      <c r="K8300" s="3">
        <v>45081</v>
      </c>
      <c r="L8300" s="2" t="s">
        <v>15</v>
      </c>
      <c r="M8300" s="2" t="s">
        <v>22</v>
      </c>
      <c r="N8300" s="2">
        <v>1009.93</v>
      </c>
      <c r="O8300" s="2" t="s">
        <v>39</v>
      </c>
      <c r="P8300" s="2" t="s">
        <v>39</v>
      </c>
    </row>
    <row r="8301" spans="1:16" ht="14.25" hidden="1" customHeight="1" x14ac:dyDescent="0.3">
      <c r="A8301" s="2" t="s">
        <v>8332</v>
      </c>
      <c r="B8301" s="2" t="str">
        <f>RIGHT(DmartSalesData[[#This Row],[order_id]],6)</f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2" t="s">
        <v>48</v>
      </c>
    </row>
    <row r="8302" spans="1:16" ht="14.25" hidden="1" customHeight="1" x14ac:dyDescent="0.3">
      <c r="A8302" s="2" t="s">
        <v>8333</v>
      </c>
      <c r="B8302" s="2" t="str">
        <f>RIGHT(DmartSalesData[[#This Row],[order_id]],6)</f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2" t="s">
        <v>28</v>
      </c>
    </row>
    <row r="8303" spans="1:16" ht="14.25" hidden="1" customHeight="1" x14ac:dyDescent="0.3">
      <c r="A8303" s="2" t="s">
        <v>8334</v>
      </c>
      <c r="B8303" s="2" t="str">
        <f>RIGHT(DmartSalesData[[#This Row],[order_id]],6)</f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2" t="s">
        <v>17</v>
      </c>
    </row>
    <row r="8304" spans="1:16" ht="14.25" hidden="1" customHeight="1" x14ac:dyDescent="0.3">
      <c r="A8304" s="2" t="s">
        <v>8335</v>
      </c>
      <c r="B8304" s="2" t="str">
        <f>RIGHT(DmartSalesData[[#This Row],[order_id]],6)</f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2" t="s">
        <v>17</v>
      </c>
    </row>
    <row r="8305" spans="1:16" ht="14.25" hidden="1" customHeight="1" x14ac:dyDescent="0.3">
      <c r="A8305" s="2" t="s">
        <v>8336</v>
      </c>
      <c r="B8305" s="2" t="str">
        <f>RIGHT(DmartSalesData[[#This Row],[order_id]],6)</f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2" t="s">
        <v>48</v>
      </c>
    </row>
    <row r="8306" spans="1:16" ht="14.25" hidden="1" customHeight="1" x14ac:dyDescent="0.3">
      <c r="A8306" s="2" t="s">
        <v>8337</v>
      </c>
      <c r="B8306" s="2" t="str">
        <f>RIGHT(DmartSalesData[[#This Row],[order_id]],6)</f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2" t="s">
        <v>34</v>
      </c>
    </row>
    <row r="8307" spans="1:16" ht="14.25" hidden="1" customHeight="1" x14ac:dyDescent="0.3">
      <c r="A8307" s="2" t="s">
        <v>8338</v>
      </c>
      <c r="B8307" s="2" t="str">
        <f>RIGHT(DmartSalesData[[#This Row],[order_id]],6)</f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2" t="s">
        <v>28</v>
      </c>
    </row>
    <row r="8308" spans="1:16" ht="14.25" hidden="1" customHeight="1" x14ac:dyDescent="0.3">
      <c r="A8308" s="2" t="s">
        <v>8339</v>
      </c>
      <c r="B8308" s="2" t="str">
        <f>RIGHT(DmartSalesData[[#This Row],[order_id]],6)</f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2" t="s">
        <v>28</v>
      </c>
    </row>
    <row r="8309" spans="1:16" ht="14.25" hidden="1" customHeight="1" x14ac:dyDescent="0.3">
      <c r="A8309" s="2" t="s">
        <v>8330</v>
      </c>
      <c r="B8309" s="2" t="str">
        <f>RIGHT(DmartSalesData[[#This Row],[order_id]],6)</f>
        <v>108297</v>
      </c>
      <c r="C8309" s="2" t="s">
        <v>19</v>
      </c>
      <c r="D8309" s="2" t="s">
        <v>14</v>
      </c>
      <c r="E8309" s="2">
        <v>3377.77</v>
      </c>
      <c r="F8309" s="2">
        <v>0.43</v>
      </c>
      <c r="G8309" s="2">
        <f t="shared" si="258"/>
        <v>1452.4411</v>
      </c>
      <c r="H8309" s="2">
        <f t="shared" si="259"/>
        <v>1925.3289</v>
      </c>
      <c r="I8309" s="2">
        <v>2</v>
      </c>
      <c r="J8309" s="3">
        <v>45191</v>
      </c>
      <c r="K8309" s="3">
        <v>45196</v>
      </c>
      <c r="L8309" s="2" t="s">
        <v>21</v>
      </c>
      <c r="M8309" s="2" t="s">
        <v>22</v>
      </c>
      <c r="N8309" s="2">
        <v>986.61</v>
      </c>
      <c r="O8309" s="2" t="s">
        <v>48</v>
      </c>
      <c r="P8309" s="2" t="s">
        <v>48</v>
      </c>
    </row>
    <row r="8310" spans="1:16" ht="14.25" hidden="1" customHeight="1" x14ac:dyDescent="0.3">
      <c r="A8310" s="2" t="s">
        <v>8341</v>
      </c>
      <c r="B8310" s="2" t="str">
        <f>RIGHT(DmartSalesData[[#This Row],[order_id]],6)</f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2" t="s">
        <v>48</v>
      </c>
    </row>
    <row r="8311" spans="1:16" ht="14.25" hidden="1" customHeight="1" x14ac:dyDescent="0.3">
      <c r="A8311" s="2" t="s">
        <v>8342</v>
      </c>
      <c r="B8311" s="2" t="str">
        <f>RIGHT(DmartSalesData[[#This Row],[order_id]],6)</f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2" t="s">
        <v>48</v>
      </c>
    </row>
    <row r="8312" spans="1:16" ht="14.25" hidden="1" customHeight="1" x14ac:dyDescent="0.3">
      <c r="A8312" s="2" t="s">
        <v>8343</v>
      </c>
      <c r="B8312" s="2" t="str">
        <f>RIGHT(DmartSalesData[[#This Row],[order_id]],6)</f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2" t="s">
        <v>39</v>
      </c>
    </row>
    <row r="8313" spans="1:16" ht="14.25" hidden="1" customHeight="1" x14ac:dyDescent="0.3">
      <c r="A8313" s="2" t="s">
        <v>8331</v>
      </c>
      <c r="B8313" s="2" t="str">
        <f>RIGHT(DmartSalesData[[#This Row],[order_id]],6)</f>
        <v>108298</v>
      </c>
      <c r="C8313" s="2" t="s">
        <v>13</v>
      </c>
      <c r="D8313" s="2" t="s">
        <v>26</v>
      </c>
      <c r="E8313" s="2">
        <v>3118.08</v>
      </c>
      <c r="F8313" s="2">
        <v>0.34</v>
      </c>
      <c r="G8313" s="2">
        <f t="shared" si="258"/>
        <v>1060.1472000000001</v>
      </c>
      <c r="H8313" s="2">
        <f t="shared" si="259"/>
        <v>2057.9327999999996</v>
      </c>
      <c r="I8313" s="2">
        <v>7</v>
      </c>
      <c r="J8313" s="3">
        <v>45125</v>
      </c>
      <c r="K8313" s="3">
        <v>45126</v>
      </c>
      <c r="L8313" s="2" t="s">
        <v>21</v>
      </c>
      <c r="M8313" s="2" t="s">
        <v>22</v>
      </c>
      <c r="N8313" s="2">
        <v>897.54</v>
      </c>
      <c r="O8313" s="2" t="s">
        <v>23</v>
      </c>
      <c r="P8313" s="2" t="s">
        <v>23</v>
      </c>
    </row>
    <row r="8314" spans="1:16" ht="14.25" hidden="1" customHeight="1" x14ac:dyDescent="0.3">
      <c r="A8314" s="2" t="s">
        <v>8345</v>
      </c>
      <c r="B8314" s="2" t="str">
        <f>RIGHT(DmartSalesData[[#This Row],[order_id]],6)</f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2" t="s">
        <v>48</v>
      </c>
    </row>
    <row r="8315" spans="1:16" ht="14.25" hidden="1" customHeight="1" x14ac:dyDescent="0.3">
      <c r="A8315" s="2" t="s">
        <v>8340</v>
      </c>
      <c r="B8315" s="2" t="str">
        <f>RIGHT(DmartSalesData[[#This Row],[order_id]],6)</f>
        <v>108307</v>
      </c>
      <c r="C8315" s="2" t="s">
        <v>19</v>
      </c>
      <c r="D8315" s="2" t="s">
        <v>14</v>
      </c>
      <c r="E8315" s="2">
        <v>4019.72</v>
      </c>
      <c r="F8315" s="2">
        <v>0.35</v>
      </c>
      <c r="G8315" s="2">
        <f t="shared" si="258"/>
        <v>1406.9019999999998</v>
      </c>
      <c r="H8315" s="2">
        <f t="shared" si="259"/>
        <v>2612.8180000000002</v>
      </c>
      <c r="I8315" s="2">
        <v>7</v>
      </c>
      <c r="J8315" s="3">
        <v>45041</v>
      </c>
      <c r="K8315" s="3">
        <v>45043</v>
      </c>
      <c r="L8315" s="2" t="s">
        <v>15</v>
      </c>
      <c r="M8315" s="2" t="s">
        <v>27</v>
      </c>
      <c r="N8315" s="2">
        <v>598.77</v>
      </c>
      <c r="O8315" s="2" t="s">
        <v>48</v>
      </c>
      <c r="P8315" s="2" t="s">
        <v>48</v>
      </c>
    </row>
    <row r="8316" spans="1:16" ht="14.25" hidden="1" customHeight="1" x14ac:dyDescent="0.3">
      <c r="A8316" s="2" t="s">
        <v>8347</v>
      </c>
      <c r="B8316" s="2" t="str">
        <f>RIGHT(DmartSalesData[[#This Row],[order_id]],6)</f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2" t="s">
        <v>39</v>
      </c>
    </row>
    <row r="8317" spans="1:16" ht="14.25" hidden="1" customHeight="1" x14ac:dyDescent="0.3">
      <c r="A8317" s="2" t="s">
        <v>8348</v>
      </c>
      <c r="B8317" s="2" t="str">
        <f>RIGHT(DmartSalesData[[#This Row],[order_id]],6)</f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ref="G8317:G8380" si="260">E8317*F8317</f>
        <v>338.70979999999997</v>
      </c>
      <c r="H8317" s="2">
        <f t="shared" ref="H8317:H8380" si="261">E8317-G8317</f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2" t="s">
        <v>34</v>
      </c>
    </row>
    <row r="8318" spans="1:16" ht="14.25" hidden="1" customHeight="1" x14ac:dyDescent="0.3">
      <c r="A8318" s="2" t="s">
        <v>8344</v>
      </c>
      <c r="B8318" s="2" t="str">
        <f>RIGHT(DmartSalesData[[#This Row],[order_id]],6)</f>
        <v>108311</v>
      </c>
      <c r="C8318" s="2" t="s">
        <v>41</v>
      </c>
      <c r="D8318" s="2" t="s">
        <v>33</v>
      </c>
      <c r="E8318" s="2">
        <v>3723.41</v>
      </c>
      <c r="F8318" s="2">
        <v>0.38</v>
      </c>
      <c r="G8318" s="2">
        <f t="shared" si="260"/>
        <v>1414.8958</v>
      </c>
      <c r="H8318" s="2">
        <f t="shared" si="261"/>
        <v>2308.5141999999996</v>
      </c>
      <c r="I8318" s="2">
        <v>2</v>
      </c>
      <c r="J8318" s="3">
        <v>45224</v>
      </c>
      <c r="K8318" s="3">
        <v>45228</v>
      </c>
      <c r="L8318" s="2" t="s">
        <v>31</v>
      </c>
      <c r="M8318" s="2" t="s">
        <v>27</v>
      </c>
      <c r="N8318" s="2">
        <v>392.63</v>
      </c>
      <c r="O8318" s="2" t="s">
        <v>28</v>
      </c>
      <c r="P8318" s="2" t="s">
        <v>28</v>
      </c>
    </row>
    <row r="8319" spans="1:16" ht="14.25" hidden="1" customHeight="1" x14ac:dyDescent="0.3">
      <c r="A8319" s="2" t="s">
        <v>8346</v>
      </c>
      <c r="B8319" s="2" t="str">
        <f>RIGHT(DmartSalesData[[#This Row],[order_id]],6)</f>
        <v>108313</v>
      </c>
      <c r="C8319" s="2" t="s">
        <v>19</v>
      </c>
      <c r="D8319" s="2" t="s">
        <v>14</v>
      </c>
      <c r="E8319" s="2">
        <v>4912.79</v>
      </c>
      <c r="F8319" s="2">
        <v>0.42</v>
      </c>
      <c r="G8319" s="2">
        <f t="shared" si="260"/>
        <v>2063.3717999999999</v>
      </c>
      <c r="H8319" s="2">
        <f t="shared" si="261"/>
        <v>2849.4182000000001</v>
      </c>
      <c r="I8319" s="2">
        <v>1</v>
      </c>
      <c r="J8319" s="3">
        <v>45314</v>
      </c>
      <c r="K8319" s="3">
        <v>45317</v>
      </c>
      <c r="L8319" s="2" t="s">
        <v>31</v>
      </c>
      <c r="M8319" s="2" t="s">
        <v>16</v>
      </c>
      <c r="N8319" s="2">
        <v>752.01</v>
      </c>
      <c r="O8319" s="2" t="s">
        <v>23</v>
      </c>
      <c r="P8319" s="2" t="s">
        <v>23</v>
      </c>
    </row>
    <row r="8320" spans="1:16" ht="14.25" hidden="1" customHeight="1" x14ac:dyDescent="0.3">
      <c r="A8320" s="2" t="s">
        <v>8351</v>
      </c>
      <c r="B8320" s="2" t="str">
        <f>RIGHT(DmartSalesData[[#This Row],[order_id]],6)</f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60"/>
        <v>49.878800000000005</v>
      </c>
      <c r="H8320" s="2">
        <f t="shared" si="261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2" t="s">
        <v>28</v>
      </c>
    </row>
    <row r="8321" spans="1:16" ht="14.25" hidden="1" customHeight="1" x14ac:dyDescent="0.3">
      <c r="A8321" s="2" t="s">
        <v>8352</v>
      </c>
      <c r="B8321" s="2" t="str">
        <f>RIGHT(DmartSalesData[[#This Row],[order_id]],6)</f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60"/>
        <v>611.48819999999989</v>
      </c>
      <c r="H8321" s="2">
        <f t="shared" si="261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2" t="s">
        <v>34</v>
      </c>
    </row>
    <row r="8322" spans="1:16" ht="14.25" hidden="1" customHeight="1" x14ac:dyDescent="0.3">
      <c r="A8322" s="2" t="s">
        <v>8353</v>
      </c>
      <c r="B8322" s="2" t="str">
        <f>RIGHT(DmartSalesData[[#This Row],[order_id]],6)</f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60"/>
        <v>336.18559999999997</v>
      </c>
      <c r="H8322" s="2">
        <f t="shared" si="261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2" t="s">
        <v>48</v>
      </c>
    </row>
    <row r="8323" spans="1:16" ht="14.25" hidden="1" customHeight="1" x14ac:dyDescent="0.3">
      <c r="A8323" s="2" t="s">
        <v>8349</v>
      </c>
      <c r="B8323" s="2" t="str">
        <f>RIGHT(DmartSalesData[[#This Row],[order_id]],6)</f>
        <v>108316</v>
      </c>
      <c r="C8323" s="2" t="s">
        <v>13</v>
      </c>
      <c r="D8323" s="2" t="s">
        <v>33</v>
      </c>
      <c r="E8323" s="2">
        <v>3086.5</v>
      </c>
      <c r="F8323" s="2">
        <v>0.5</v>
      </c>
      <c r="G8323" s="2">
        <f t="shared" si="260"/>
        <v>1543.25</v>
      </c>
      <c r="H8323" s="2">
        <f t="shared" si="261"/>
        <v>1543.25</v>
      </c>
      <c r="I8323" s="2">
        <v>2</v>
      </c>
      <c r="J8323" s="3">
        <v>45537</v>
      </c>
      <c r="K8323" s="3">
        <v>45544</v>
      </c>
      <c r="L8323" s="2" t="s">
        <v>21</v>
      </c>
      <c r="M8323" s="2" t="s">
        <v>22</v>
      </c>
      <c r="N8323" s="2">
        <v>677.05</v>
      </c>
      <c r="O8323" s="2" t="s">
        <v>48</v>
      </c>
      <c r="P8323" s="2" t="s">
        <v>48</v>
      </c>
    </row>
    <row r="8324" spans="1:16" ht="14.25" hidden="1" customHeight="1" x14ac:dyDescent="0.3">
      <c r="A8324" s="2" t="s">
        <v>8355</v>
      </c>
      <c r="B8324" s="2" t="str">
        <f>RIGHT(DmartSalesData[[#This Row],[order_id]],6)</f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2" t="s">
        <v>17</v>
      </c>
    </row>
    <row r="8325" spans="1:16" ht="14.25" hidden="1" customHeight="1" x14ac:dyDescent="0.3">
      <c r="A8325" s="2" t="s">
        <v>8356</v>
      </c>
      <c r="B8325" s="2" t="str">
        <f>RIGHT(DmartSalesData[[#This Row],[order_id]],6)</f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2" t="s">
        <v>28</v>
      </c>
    </row>
    <row r="8326" spans="1:16" ht="14.25" hidden="1" customHeight="1" x14ac:dyDescent="0.3">
      <c r="A8326" s="2" t="s">
        <v>8350</v>
      </c>
      <c r="B8326" s="2" t="str">
        <f>RIGHT(DmartSalesData[[#This Row],[order_id]],6)</f>
        <v>108317</v>
      </c>
      <c r="C8326" s="2" t="s">
        <v>19</v>
      </c>
      <c r="D8326" s="2" t="s">
        <v>14</v>
      </c>
      <c r="E8326" s="2">
        <v>4075.58</v>
      </c>
      <c r="F8326" s="2">
        <v>0.47</v>
      </c>
      <c r="G8326" s="2">
        <f t="shared" si="260"/>
        <v>1915.5225999999998</v>
      </c>
      <c r="H8326" s="2">
        <f t="shared" si="261"/>
        <v>2160.0574000000001</v>
      </c>
      <c r="I8326" s="2">
        <v>1</v>
      </c>
      <c r="J8326" s="3">
        <v>45042</v>
      </c>
      <c r="K8326" s="3">
        <v>45044</v>
      </c>
      <c r="L8326" s="2" t="s">
        <v>31</v>
      </c>
      <c r="M8326" s="2" t="s">
        <v>22</v>
      </c>
      <c r="N8326" s="2">
        <v>327.83</v>
      </c>
      <c r="O8326" s="2" t="s">
        <v>28</v>
      </c>
      <c r="P8326" s="2" t="s">
        <v>28</v>
      </c>
    </row>
    <row r="8327" spans="1:16" ht="14.25" hidden="1" customHeight="1" x14ac:dyDescent="0.3">
      <c r="A8327" s="2" t="s">
        <v>8358</v>
      </c>
      <c r="B8327" s="2" t="str">
        <f>RIGHT(DmartSalesData[[#This Row],[order_id]],6)</f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2" t="s">
        <v>17</v>
      </c>
    </row>
    <row r="8328" spans="1:16" ht="14.25" hidden="1" customHeight="1" x14ac:dyDescent="0.3">
      <c r="A8328" s="2" t="s">
        <v>8359</v>
      </c>
      <c r="B8328" s="2" t="str">
        <f>RIGHT(DmartSalesData[[#This Row],[order_id]],6)</f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2" t="s">
        <v>17</v>
      </c>
    </row>
    <row r="8329" spans="1:16" ht="14.25" hidden="1" customHeight="1" x14ac:dyDescent="0.3">
      <c r="A8329" s="2" t="s">
        <v>8360</v>
      </c>
      <c r="B8329" s="2" t="str">
        <f>RIGHT(DmartSalesData[[#This Row],[order_id]],6)</f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2" t="s">
        <v>34</v>
      </c>
    </row>
    <row r="8330" spans="1:16" ht="14.25" hidden="1" customHeight="1" x14ac:dyDescent="0.3">
      <c r="A8330" s="2" t="s">
        <v>8361</v>
      </c>
      <c r="B8330" s="2" t="str">
        <f>RIGHT(DmartSalesData[[#This Row],[order_id]],6)</f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2" t="s">
        <v>34</v>
      </c>
    </row>
    <row r="8331" spans="1:16" ht="14.25" hidden="1" customHeight="1" x14ac:dyDescent="0.3">
      <c r="A8331" s="2" t="s">
        <v>8354</v>
      </c>
      <c r="B8331" s="2" t="str">
        <f>RIGHT(DmartSalesData[[#This Row],[order_id]],6)</f>
        <v>108321</v>
      </c>
      <c r="C8331" s="2" t="s">
        <v>25</v>
      </c>
      <c r="D8331" s="2" t="s">
        <v>14</v>
      </c>
      <c r="E8331" s="2">
        <v>3887.39</v>
      </c>
      <c r="F8331" s="2">
        <v>0.36</v>
      </c>
      <c r="G8331" s="2">
        <f t="shared" si="260"/>
        <v>1399.4603999999999</v>
      </c>
      <c r="H8331" s="2">
        <f t="shared" si="261"/>
        <v>2487.9295999999999</v>
      </c>
      <c r="I8331" s="2">
        <v>7</v>
      </c>
      <c r="J8331" s="3">
        <v>45213</v>
      </c>
      <c r="K8331" s="3">
        <v>45217</v>
      </c>
      <c r="L8331" s="2" t="s">
        <v>31</v>
      </c>
      <c r="M8331" s="2" t="s">
        <v>22</v>
      </c>
      <c r="N8331" s="2">
        <v>292.7</v>
      </c>
      <c r="O8331" s="2" t="s">
        <v>28</v>
      </c>
      <c r="P8331" s="2" t="s">
        <v>28</v>
      </c>
    </row>
    <row r="8332" spans="1:16" ht="14.25" hidden="1" customHeight="1" x14ac:dyDescent="0.3">
      <c r="A8332" s="2" t="s">
        <v>8363</v>
      </c>
      <c r="B8332" s="2" t="str">
        <f>RIGHT(DmartSalesData[[#This Row],[order_id]],6)</f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2" t="s">
        <v>39</v>
      </c>
    </row>
    <row r="8333" spans="1:16" ht="14.25" hidden="1" customHeight="1" x14ac:dyDescent="0.3">
      <c r="A8333" s="2" t="s">
        <v>8364</v>
      </c>
      <c r="B8333" s="2" t="str">
        <f>RIGHT(DmartSalesData[[#This Row],[order_id]],6)</f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2" t="s">
        <v>48</v>
      </c>
    </row>
    <row r="8334" spans="1:16" ht="14.25" hidden="1" customHeight="1" x14ac:dyDescent="0.3">
      <c r="A8334" s="2" t="s">
        <v>8357</v>
      </c>
      <c r="B8334" s="2" t="str">
        <f>RIGHT(DmartSalesData[[#This Row],[order_id]],6)</f>
        <v>108324</v>
      </c>
      <c r="C8334" s="2" t="s">
        <v>25</v>
      </c>
      <c r="D8334" s="2" t="s">
        <v>26</v>
      </c>
      <c r="E8334" s="2">
        <v>2601.27</v>
      </c>
      <c r="F8334" s="2">
        <v>0.42</v>
      </c>
      <c r="G8334" s="2">
        <f t="shared" si="260"/>
        <v>1092.5334</v>
      </c>
      <c r="H8334" s="2">
        <f t="shared" si="261"/>
        <v>1508.7366</v>
      </c>
      <c r="I8334" s="2">
        <v>5</v>
      </c>
      <c r="J8334" s="3">
        <v>45508</v>
      </c>
      <c r="K8334" s="3">
        <v>45509</v>
      </c>
      <c r="L8334" s="2" t="s">
        <v>15</v>
      </c>
      <c r="M8334" s="2" t="s">
        <v>16</v>
      </c>
      <c r="N8334" s="2">
        <v>482.62</v>
      </c>
      <c r="O8334" s="2" t="s">
        <v>39</v>
      </c>
      <c r="P8334" s="2" t="s">
        <v>39</v>
      </c>
    </row>
    <row r="8335" spans="1:16" ht="14.25" hidden="1" customHeight="1" x14ac:dyDescent="0.3">
      <c r="A8335" s="2" t="s">
        <v>8366</v>
      </c>
      <c r="B8335" s="2" t="str">
        <f>RIGHT(DmartSalesData[[#This Row],[order_id]],6)</f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2" t="s">
        <v>34</v>
      </c>
    </row>
    <row r="8336" spans="1:16" ht="14.25" hidden="1" customHeight="1" x14ac:dyDescent="0.3">
      <c r="A8336" s="2" t="s">
        <v>8367</v>
      </c>
      <c r="B8336" s="2" t="str">
        <f>RIGHT(DmartSalesData[[#This Row],[order_id]],6)</f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2" t="s">
        <v>48</v>
      </c>
    </row>
    <row r="8337" spans="1:16" ht="14.25" hidden="1" customHeight="1" x14ac:dyDescent="0.3">
      <c r="A8337" s="2" t="s">
        <v>8368</v>
      </c>
      <c r="B8337" s="2" t="str">
        <f>RIGHT(DmartSalesData[[#This Row],[order_id]],6)</f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2" t="s">
        <v>17</v>
      </c>
    </row>
    <row r="8338" spans="1:16" ht="14.25" hidden="1" customHeight="1" x14ac:dyDescent="0.3">
      <c r="A8338" s="2" t="s">
        <v>8369</v>
      </c>
      <c r="B8338" s="2" t="str">
        <f>RIGHT(DmartSalesData[[#This Row],[order_id]],6)</f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2" t="s">
        <v>23</v>
      </c>
    </row>
    <row r="8339" spans="1:16" ht="14.25" hidden="1" customHeight="1" x14ac:dyDescent="0.3">
      <c r="A8339" s="2" t="s">
        <v>8370</v>
      </c>
      <c r="B8339" s="2" t="str">
        <f>RIGHT(DmartSalesData[[#This Row],[order_id]],6)</f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2" t="s">
        <v>48</v>
      </c>
    </row>
    <row r="8340" spans="1:16" ht="14.25" hidden="1" customHeight="1" x14ac:dyDescent="0.3">
      <c r="A8340" s="2" t="s">
        <v>8371</v>
      </c>
      <c r="B8340" s="2" t="str">
        <f>RIGHT(DmartSalesData[[#This Row],[order_id]],6)</f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2" t="s">
        <v>28</v>
      </c>
    </row>
    <row r="8341" spans="1:16" ht="14.25" hidden="1" customHeight="1" x14ac:dyDescent="0.3">
      <c r="A8341" s="2" t="s">
        <v>8372</v>
      </c>
      <c r="B8341" s="2" t="str">
        <f>RIGHT(DmartSalesData[[#This Row],[order_id]],6)</f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2" t="s">
        <v>34</v>
      </c>
    </row>
    <row r="8342" spans="1:16" ht="14.25" hidden="1" customHeight="1" x14ac:dyDescent="0.3">
      <c r="A8342" s="2" t="s">
        <v>8362</v>
      </c>
      <c r="B8342" s="2" t="str">
        <f>RIGHT(DmartSalesData[[#This Row],[order_id]],6)</f>
        <v>108329</v>
      </c>
      <c r="C8342" s="2" t="s">
        <v>25</v>
      </c>
      <c r="D8342" s="2" t="s">
        <v>26</v>
      </c>
      <c r="E8342" s="2">
        <v>3902.15</v>
      </c>
      <c r="F8342" s="2">
        <v>0.32</v>
      </c>
      <c r="G8342" s="2">
        <f t="shared" si="260"/>
        <v>1248.6880000000001</v>
      </c>
      <c r="H8342" s="2">
        <f t="shared" si="261"/>
        <v>2653.462</v>
      </c>
      <c r="I8342" s="2">
        <v>8</v>
      </c>
      <c r="J8342" s="3">
        <v>45334</v>
      </c>
      <c r="K8342" s="3">
        <v>45338</v>
      </c>
      <c r="L8342" s="2" t="s">
        <v>15</v>
      </c>
      <c r="M8342" s="2" t="s">
        <v>16</v>
      </c>
      <c r="N8342" s="2">
        <v>1084.3900000000001</v>
      </c>
      <c r="O8342" s="2" t="s">
        <v>17</v>
      </c>
      <c r="P8342" s="2" t="s">
        <v>17</v>
      </c>
    </row>
    <row r="8343" spans="1:16" ht="14.25" hidden="1" customHeight="1" x14ac:dyDescent="0.3">
      <c r="A8343" s="2" t="s">
        <v>8374</v>
      </c>
      <c r="B8343" s="2" t="str">
        <f>RIGHT(DmartSalesData[[#This Row],[order_id]],6)</f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2" t="s">
        <v>28</v>
      </c>
    </row>
    <row r="8344" spans="1:16" ht="14.25" hidden="1" customHeight="1" x14ac:dyDescent="0.3">
      <c r="A8344" s="2" t="s">
        <v>8375</v>
      </c>
      <c r="B8344" s="2" t="str">
        <f>RIGHT(DmartSalesData[[#This Row],[order_id]],6)</f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2" t="s">
        <v>23</v>
      </c>
    </row>
    <row r="8345" spans="1:16" ht="14.25" hidden="1" customHeight="1" x14ac:dyDescent="0.3">
      <c r="A8345" s="2" t="s">
        <v>8365</v>
      </c>
      <c r="B8345" s="2" t="str">
        <f>RIGHT(DmartSalesData[[#This Row],[order_id]],6)</f>
        <v>108332</v>
      </c>
      <c r="C8345" s="2" t="s">
        <v>25</v>
      </c>
      <c r="D8345" s="2" t="s">
        <v>26</v>
      </c>
      <c r="E8345" s="2">
        <v>3930.2</v>
      </c>
      <c r="F8345" s="2">
        <v>0.44</v>
      </c>
      <c r="G8345" s="2">
        <f t="shared" si="260"/>
        <v>1729.288</v>
      </c>
      <c r="H8345" s="2">
        <f t="shared" si="261"/>
        <v>2200.9119999999998</v>
      </c>
      <c r="I8345" s="2">
        <v>1</v>
      </c>
      <c r="J8345" s="3">
        <v>45382</v>
      </c>
      <c r="K8345" s="3">
        <v>45389</v>
      </c>
      <c r="L8345" s="2" t="s">
        <v>21</v>
      </c>
      <c r="M8345" s="2" t="s">
        <v>22</v>
      </c>
      <c r="N8345" s="2">
        <v>1055.03</v>
      </c>
      <c r="O8345" s="2" t="s">
        <v>17</v>
      </c>
      <c r="P8345" s="2" t="s">
        <v>17</v>
      </c>
    </row>
    <row r="8346" spans="1:16" ht="14.25" hidden="1" customHeight="1" x14ac:dyDescent="0.3">
      <c r="A8346" s="2" t="s">
        <v>8377</v>
      </c>
      <c r="B8346" s="2" t="str">
        <f>RIGHT(DmartSalesData[[#This Row],[order_id]],6)</f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2" t="s">
        <v>48</v>
      </c>
    </row>
    <row r="8347" spans="1:16" ht="14.25" hidden="1" customHeight="1" x14ac:dyDescent="0.3">
      <c r="A8347" s="2" t="s">
        <v>8378</v>
      </c>
      <c r="B8347" s="2" t="str">
        <f>RIGHT(DmartSalesData[[#This Row],[order_id]],6)</f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2" t="s">
        <v>28</v>
      </c>
    </row>
    <row r="8348" spans="1:16" ht="14.25" hidden="1" customHeight="1" x14ac:dyDescent="0.3">
      <c r="A8348" s="2" t="s">
        <v>8379</v>
      </c>
      <c r="B8348" s="2" t="str">
        <f>RIGHT(DmartSalesData[[#This Row],[order_id]],6)</f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2" t="s">
        <v>23</v>
      </c>
    </row>
    <row r="8349" spans="1:16" ht="14.25" hidden="1" customHeight="1" x14ac:dyDescent="0.3">
      <c r="A8349" s="2" t="s">
        <v>8373</v>
      </c>
      <c r="B8349" s="2" t="str">
        <f>RIGHT(DmartSalesData[[#This Row],[order_id]],6)</f>
        <v>108340</v>
      </c>
      <c r="C8349" s="2" t="s">
        <v>13</v>
      </c>
      <c r="D8349" s="2" t="s">
        <v>20</v>
      </c>
      <c r="E8349" s="2">
        <v>4714.9399999999996</v>
      </c>
      <c r="F8349" s="2">
        <v>0.41</v>
      </c>
      <c r="G8349" s="2">
        <f t="shared" si="260"/>
        <v>1933.1253999999997</v>
      </c>
      <c r="H8349" s="2">
        <f t="shared" si="261"/>
        <v>2781.8145999999997</v>
      </c>
      <c r="I8349" s="2">
        <v>7</v>
      </c>
      <c r="J8349" s="3">
        <v>45008</v>
      </c>
      <c r="K8349" s="3">
        <v>45011</v>
      </c>
      <c r="L8349" s="2" t="s">
        <v>15</v>
      </c>
      <c r="M8349" s="2" t="s">
        <v>27</v>
      </c>
      <c r="N8349" s="2">
        <v>898.29</v>
      </c>
      <c r="O8349" s="2" t="s">
        <v>39</v>
      </c>
      <c r="P8349" s="2" t="s">
        <v>39</v>
      </c>
    </row>
    <row r="8350" spans="1:16" ht="14.25" hidden="1" customHeight="1" x14ac:dyDescent="0.3">
      <c r="A8350" s="2" t="s">
        <v>8381</v>
      </c>
      <c r="B8350" s="2" t="str">
        <f>RIGHT(DmartSalesData[[#This Row],[order_id]],6)</f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2" t="s">
        <v>23</v>
      </c>
    </row>
    <row r="8351" spans="1:16" ht="14.25" hidden="1" customHeight="1" x14ac:dyDescent="0.3">
      <c r="A8351" s="2" t="s">
        <v>8376</v>
      </c>
      <c r="B8351" s="2" t="str">
        <f>RIGHT(DmartSalesData[[#This Row],[order_id]],6)</f>
        <v>108343</v>
      </c>
      <c r="C8351" s="2" t="s">
        <v>41</v>
      </c>
      <c r="D8351" s="2" t="s">
        <v>14</v>
      </c>
      <c r="E8351" s="2">
        <v>3910.74</v>
      </c>
      <c r="F8351" s="2">
        <v>0.46</v>
      </c>
      <c r="G8351" s="2">
        <f t="shared" si="260"/>
        <v>1798.9404</v>
      </c>
      <c r="H8351" s="2">
        <f t="shared" si="261"/>
        <v>2111.7995999999998</v>
      </c>
      <c r="I8351" s="2">
        <v>8</v>
      </c>
      <c r="J8351" s="3">
        <v>45498</v>
      </c>
      <c r="K8351" s="3">
        <v>45500</v>
      </c>
      <c r="L8351" s="2" t="s">
        <v>21</v>
      </c>
      <c r="M8351" s="2" t="s">
        <v>22</v>
      </c>
      <c r="N8351" s="2">
        <v>785.66</v>
      </c>
      <c r="O8351" s="2" t="s">
        <v>23</v>
      </c>
      <c r="P8351" s="2" t="s">
        <v>23</v>
      </c>
    </row>
    <row r="8352" spans="1:16" ht="14.25" hidden="1" customHeight="1" x14ac:dyDescent="0.3">
      <c r="A8352" s="2" t="s">
        <v>8383</v>
      </c>
      <c r="B8352" s="2" t="str">
        <f>RIGHT(DmartSalesData[[#This Row],[order_id]],6)</f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2" t="s">
        <v>17</v>
      </c>
    </row>
    <row r="8353" spans="1:16" ht="14.25" hidden="1" customHeight="1" x14ac:dyDescent="0.3">
      <c r="A8353" s="2" t="s">
        <v>8384</v>
      </c>
      <c r="B8353" s="2" t="str">
        <f>RIGHT(DmartSalesData[[#This Row],[order_id]],6)</f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2" t="s">
        <v>28</v>
      </c>
    </row>
    <row r="8354" spans="1:16" ht="14.25" hidden="1" customHeight="1" x14ac:dyDescent="0.3">
      <c r="A8354" s="2" t="s">
        <v>8380</v>
      </c>
      <c r="B8354" s="2" t="str">
        <f>RIGHT(DmartSalesData[[#This Row],[order_id]],6)</f>
        <v>108347</v>
      </c>
      <c r="C8354" s="2" t="s">
        <v>41</v>
      </c>
      <c r="D8354" s="2" t="s">
        <v>26</v>
      </c>
      <c r="E8354" s="2">
        <v>4721.5</v>
      </c>
      <c r="F8354" s="2">
        <v>0.34</v>
      </c>
      <c r="G8354" s="2">
        <f t="shared" si="260"/>
        <v>1605.3100000000002</v>
      </c>
      <c r="H8354" s="2">
        <f t="shared" si="261"/>
        <v>3116.1899999999996</v>
      </c>
      <c r="I8354" s="2">
        <v>6</v>
      </c>
      <c r="J8354" s="3">
        <v>45370</v>
      </c>
      <c r="K8354" s="3">
        <v>45377</v>
      </c>
      <c r="L8354" s="2" t="s">
        <v>31</v>
      </c>
      <c r="M8354" s="2" t="s">
        <v>27</v>
      </c>
      <c r="N8354" s="2">
        <v>652.14</v>
      </c>
      <c r="O8354" s="2" t="s">
        <v>17</v>
      </c>
      <c r="P8354" s="2" t="s">
        <v>17</v>
      </c>
    </row>
    <row r="8355" spans="1:16" ht="14.25" hidden="1" customHeight="1" x14ac:dyDescent="0.3">
      <c r="A8355" s="2" t="s">
        <v>8386</v>
      </c>
      <c r="B8355" s="2" t="str">
        <f>RIGHT(DmartSalesData[[#This Row],[order_id]],6)</f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2" t="s">
        <v>39</v>
      </c>
    </row>
    <row r="8356" spans="1:16" ht="14.25" hidden="1" customHeight="1" x14ac:dyDescent="0.3">
      <c r="A8356" s="2" t="s">
        <v>8387</v>
      </c>
      <c r="B8356" s="2" t="str">
        <f>RIGHT(DmartSalesData[[#This Row],[order_id]],6)</f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2" t="s">
        <v>48</v>
      </c>
    </row>
    <row r="8357" spans="1:16" ht="14.25" hidden="1" customHeight="1" x14ac:dyDescent="0.3">
      <c r="A8357" s="2" t="s">
        <v>8388</v>
      </c>
      <c r="B8357" s="2" t="str">
        <f>RIGHT(DmartSalesData[[#This Row],[order_id]],6)</f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2" t="s">
        <v>34</v>
      </c>
    </row>
    <row r="8358" spans="1:16" ht="14.25" hidden="1" customHeight="1" x14ac:dyDescent="0.3">
      <c r="A8358" s="2" t="s">
        <v>8389</v>
      </c>
      <c r="B8358" s="2" t="str">
        <f>RIGHT(DmartSalesData[[#This Row],[order_id]],6)</f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2" t="s">
        <v>48</v>
      </c>
    </row>
    <row r="8359" spans="1:16" ht="14.25" hidden="1" customHeight="1" x14ac:dyDescent="0.3">
      <c r="A8359" s="2" t="s">
        <v>8390</v>
      </c>
      <c r="B8359" s="2" t="str">
        <f>RIGHT(DmartSalesData[[#This Row],[order_id]],6)</f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2" t="s">
        <v>23</v>
      </c>
    </row>
    <row r="8360" spans="1:16" ht="14.25" hidden="1" customHeight="1" x14ac:dyDescent="0.3">
      <c r="A8360" s="2" t="s">
        <v>8391</v>
      </c>
      <c r="B8360" s="2" t="str">
        <f>RIGHT(DmartSalesData[[#This Row],[order_id]],6)</f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2" t="s">
        <v>28</v>
      </c>
    </row>
    <row r="8361" spans="1:16" ht="14.25" hidden="1" customHeight="1" x14ac:dyDescent="0.3">
      <c r="A8361" s="2" t="s">
        <v>8392</v>
      </c>
      <c r="B8361" s="2" t="str">
        <f>RIGHT(DmartSalesData[[#This Row],[order_id]],6)</f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2" t="s">
        <v>34</v>
      </c>
    </row>
    <row r="8362" spans="1:16" ht="14.25" hidden="1" customHeight="1" x14ac:dyDescent="0.3">
      <c r="A8362" s="2" t="s">
        <v>8382</v>
      </c>
      <c r="B8362" s="2" t="str">
        <f>RIGHT(DmartSalesData[[#This Row],[order_id]],6)</f>
        <v>108349</v>
      </c>
      <c r="C8362" s="2" t="s">
        <v>19</v>
      </c>
      <c r="D8362" s="2" t="s">
        <v>26</v>
      </c>
      <c r="E8362" s="2">
        <v>4623.1099999999997</v>
      </c>
      <c r="F8362" s="2">
        <v>0.25</v>
      </c>
      <c r="G8362" s="2">
        <f t="shared" si="260"/>
        <v>1155.7774999999999</v>
      </c>
      <c r="H8362" s="2">
        <f t="shared" si="261"/>
        <v>3467.3324999999995</v>
      </c>
      <c r="I8362" s="2">
        <v>1</v>
      </c>
      <c r="J8362" s="3">
        <v>45394</v>
      </c>
      <c r="K8362" s="3">
        <v>45399</v>
      </c>
      <c r="L8362" s="2" t="s">
        <v>15</v>
      </c>
      <c r="M8362" s="2" t="s">
        <v>22</v>
      </c>
      <c r="N8362" s="2">
        <v>869.19</v>
      </c>
      <c r="O8362" s="2" t="s">
        <v>17</v>
      </c>
      <c r="P8362" s="2" t="s">
        <v>17</v>
      </c>
    </row>
    <row r="8363" spans="1:16" ht="14.25" hidden="1" customHeight="1" x14ac:dyDescent="0.3">
      <c r="A8363" s="2" t="s">
        <v>8394</v>
      </c>
      <c r="B8363" s="2" t="str">
        <f>RIGHT(DmartSalesData[[#This Row],[order_id]],6)</f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2" t="s">
        <v>17</v>
      </c>
    </row>
    <row r="8364" spans="1:16" ht="14.25" hidden="1" customHeight="1" x14ac:dyDescent="0.3">
      <c r="A8364" s="2" t="s">
        <v>8385</v>
      </c>
      <c r="B8364" s="2" t="str">
        <f>RIGHT(DmartSalesData[[#This Row],[order_id]],6)</f>
        <v>108352</v>
      </c>
      <c r="C8364" s="2" t="s">
        <v>41</v>
      </c>
      <c r="D8364" s="2" t="s">
        <v>36</v>
      </c>
      <c r="E8364" s="2">
        <v>3645.36</v>
      </c>
      <c r="F8364" s="2">
        <v>0.36</v>
      </c>
      <c r="G8364" s="2">
        <f t="shared" si="260"/>
        <v>1312.3296</v>
      </c>
      <c r="H8364" s="2">
        <f t="shared" si="261"/>
        <v>2333.0304000000001</v>
      </c>
      <c r="I8364" s="2">
        <v>9</v>
      </c>
      <c r="J8364" s="3">
        <v>45292</v>
      </c>
      <c r="K8364" s="3">
        <v>45293</v>
      </c>
      <c r="L8364" s="2" t="s">
        <v>21</v>
      </c>
      <c r="M8364" s="2" t="s">
        <v>27</v>
      </c>
      <c r="N8364" s="2">
        <v>884.07</v>
      </c>
      <c r="O8364" s="2" t="s">
        <v>34</v>
      </c>
      <c r="P8364" s="2" t="s">
        <v>34</v>
      </c>
    </row>
    <row r="8365" spans="1:16" ht="14.25" hidden="1" customHeight="1" x14ac:dyDescent="0.3">
      <c r="A8365" s="2" t="s">
        <v>8396</v>
      </c>
      <c r="B8365" s="2" t="str">
        <f>RIGHT(DmartSalesData[[#This Row],[order_id]],6)</f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2" t="s">
        <v>39</v>
      </c>
    </row>
    <row r="8366" spans="1:16" ht="14.25" hidden="1" customHeight="1" x14ac:dyDescent="0.3">
      <c r="A8366" s="2" t="s">
        <v>8397</v>
      </c>
      <c r="B8366" s="2" t="str">
        <f>RIGHT(DmartSalesData[[#This Row],[order_id]],6)</f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2" t="s">
        <v>39</v>
      </c>
    </row>
    <row r="8367" spans="1:16" ht="14.25" hidden="1" customHeight="1" x14ac:dyDescent="0.3">
      <c r="A8367" s="2" t="s">
        <v>8398</v>
      </c>
      <c r="B8367" s="2" t="str">
        <f>RIGHT(DmartSalesData[[#This Row],[order_id]],6)</f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2" t="s">
        <v>17</v>
      </c>
    </row>
    <row r="8368" spans="1:16" ht="14.25" hidden="1" customHeight="1" x14ac:dyDescent="0.3">
      <c r="A8368" s="2" t="s">
        <v>8399</v>
      </c>
      <c r="B8368" s="2" t="str">
        <f>RIGHT(DmartSalesData[[#This Row],[order_id]],6)</f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2" t="s">
        <v>39</v>
      </c>
    </row>
    <row r="8369" spans="1:16" ht="14.25" customHeight="1" x14ac:dyDescent="0.3">
      <c r="A8369" s="2" t="s">
        <v>11890</v>
      </c>
      <c r="B8369" s="2" t="str">
        <f>RIGHT(DmartSalesData[[#This Row],[order_id]],6)</f>
        <v>111857</v>
      </c>
      <c r="C8369" s="2" t="s">
        <v>25</v>
      </c>
      <c r="D8369" s="2" t="s">
        <v>14</v>
      </c>
      <c r="E8369" s="2">
        <v>108.9</v>
      </c>
      <c r="F8369" s="2">
        <v>0.27</v>
      </c>
      <c r="G8369" s="2">
        <f t="shared" si="260"/>
        <v>29.403000000000002</v>
      </c>
      <c r="H8369" s="2">
        <f t="shared" si="261"/>
        <v>79.497</v>
      </c>
      <c r="I8369" s="2">
        <v>3</v>
      </c>
      <c r="J8369" s="3">
        <v>45291</v>
      </c>
      <c r="K8369" s="3">
        <v>45293</v>
      </c>
      <c r="L8369" s="2" t="s">
        <v>31</v>
      </c>
      <c r="M8369" s="2" t="s">
        <v>16</v>
      </c>
      <c r="N8369" s="2">
        <v>19.77</v>
      </c>
      <c r="O8369" s="2" t="s">
        <v>17</v>
      </c>
      <c r="P8369" s="2" t="s">
        <v>17</v>
      </c>
    </row>
    <row r="8370" spans="1:16" ht="14.25" customHeight="1" x14ac:dyDescent="0.3">
      <c r="A8370" s="2" t="s">
        <v>5816</v>
      </c>
      <c r="B8370" s="2" t="str">
        <f>RIGHT(DmartSalesData[[#This Row],[order_id]],6)</f>
        <v>105783</v>
      </c>
      <c r="C8370" s="2" t="s">
        <v>25</v>
      </c>
      <c r="D8370" s="2" t="s">
        <v>36</v>
      </c>
      <c r="E8370" s="2">
        <v>112.32</v>
      </c>
      <c r="F8370" s="2">
        <v>0.28999999999999998</v>
      </c>
      <c r="G8370" s="2">
        <f t="shared" si="260"/>
        <v>32.572799999999994</v>
      </c>
      <c r="H8370" s="2">
        <f t="shared" si="261"/>
        <v>79.747199999999992</v>
      </c>
      <c r="I8370" s="2">
        <v>4</v>
      </c>
      <c r="J8370" s="3">
        <v>44986</v>
      </c>
      <c r="K8370" s="3">
        <v>44993</v>
      </c>
      <c r="L8370" s="2" t="s">
        <v>21</v>
      </c>
      <c r="M8370" s="2" t="s">
        <v>27</v>
      </c>
      <c r="N8370" s="2">
        <v>15.71</v>
      </c>
      <c r="O8370" s="2" t="s">
        <v>34</v>
      </c>
      <c r="P8370" s="2" t="s">
        <v>34</v>
      </c>
    </row>
    <row r="8371" spans="1:16" ht="14.25" hidden="1" customHeight="1" x14ac:dyDescent="0.3">
      <c r="A8371" s="2" t="s">
        <v>8402</v>
      </c>
      <c r="B8371" s="2" t="str">
        <f>RIGHT(DmartSalesData[[#This Row],[order_id]],6)</f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2" t="s">
        <v>39</v>
      </c>
    </row>
    <row r="8372" spans="1:16" ht="14.25" hidden="1" customHeight="1" x14ac:dyDescent="0.3">
      <c r="A8372" s="2" t="s">
        <v>8393</v>
      </c>
      <c r="B8372" s="2" t="str">
        <f>RIGHT(DmartSalesData[[#This Row],[order_id]],6)</f>
        <v>108360</v>
      </c>
      <c r="C8372" s="2" t="s">
        <v>25</v>
      </c>
      <c r="D8372" s="2" t="s">
        <v>33</v>
      </c>
      <c r="E8372" s="2">
        <v>3949.01</v>
      </c>
      <c r="F8372" s="2">
        <v>0.49</v>
      </c>
      <c r="G8372" s="2">
        <f t="shared" si="260"/>
        <v>1935.0149000000001</v>
      </c>
      <c r="H8372" s="2">
        <f t="shared" si="261"/>
        <v>2013.9951000000001</v>
      </c>
      <c r="I8372" s="2">
        <v>7</v>
      </c>
      <c r="J8372" s="3">
        <v>45242</v>
      </c>
      <c r="K8372" s="3">
        <v>45246</v>
      </c>
      <c r="L8372" s="2" t="s">
        <v>31</v>
      </c>
      <c r="M8372" s="2" t="s">
        <v>16</v>
      </c>
      <c r="N8372" s="2">
        <v>889.83</v>
      </c>
      <c r="O8372" s="2" t="s">
        <v>39</v>
      </c>
      <c r="P8372" s="2" t="s">
        <v>39</v>
      </c>
    </row>
    <row r="8373" spans="1:16" ht="14.25" hidden="1" customHeight="1" x14ac:dyDescent="0.3">
      <c r="A8373" s="2" t="s">
        <v>8395</v>
      </c>
      <c r="B8373" s="2" t="str">
        <f>RIGHT(DmartSalesData[[#This Row],[order_id]],6)</f>
        <v>108362</v>
      </c>
      <c r="C8373" s="2" t="s">
        <v>25</v>
      </c>
      <c r="D8373" s="2" t="s">
        <v>36</v>
      </c>
      <c r="E8373" s="2">
        <v>4780.1400000000003</v>
      </c>
      <c r="F8373" s="2">
        <v>0.28000000000000003</v>
      </c>
      <c r="G8373" s="2">
        <f t="shared" si="260"/>
        <v>1338.4392000000003</v>
      </c>
      <c r="H8373" s="2">
        <f t="shared" si="261"/>
        <v>3441.7008000000001</v>
      </c>
      <c r="I8373" s="2">
        <v>8</v>
      </c>
      <c r="J8373" s="3">
        <v>45489</v>
      </c>
      <c r="K8373" s="3">
        <v>45490</v>
      </c>
      <c r="L8373" s="2" t="s">
        <v>15</v>
      </c>
      <c r="M8373" s="2" t="s">
        <v>27</v>
      </c>
      <c r="N8373" s="2">
        <v>1024.3699999999999</v>
      </c>
      <c r="O8373" s="2" t="s">
        <v>39</v>
      </c>
      <c r="P8373" s="2" t="s">
        <v>39</v>
      </c>
    </row>
    <row r="8374" spans="1:16" ht="14.25" hidden="1" customHeight="1" x14ac:dyDescent="0.3">
      <c r="A8374" s="2" t="s">
        <v>8405</v>
      </c>
      <c r="B8374" s="2" t="str">
        <f>RIGHT(DmartSalesData[[#This Row],[order_id]],6)</f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2" t="s">
        <v>34</v>
      </c>
    </row>
    <row r="8375" spans="1:16" ht="14.25" hidden="1" customHeight="1" x14ac:dyDescent="0.3">
      <c r="A8375" s="2" t="s">
        <v>8403</v>
      </c>
      <c r="B8375" s="2" t="str">
        <f>RIGHT(DmartSalesData[[#This Row],[order_id]],6)</f>
        <v>108370</v>
      </c>
      <c r="C8375" s="2" t="s">
        <v>13</v>
      </c>
      <c r="D8375" s="2" t="s">
        <v>14</v>
      </c>
      <c r="E8375" s="2">
        <v>4642.38</v>
      </c>
      <c r="F8375" s="2">
        <v>0.32</v>
      </c>
      <c r="G8375" s="2">
        <f t="shared" si="260"/>
        <v>1485.5616</v>
      </c>
      <c r="H8375" s="2">
        <f t="shared" si="261"/>
        <v>3156.8184000000001</v>
      </c>
      <c r="I8375" s="2">
        <v>4</v>
      </c>
      <c r="J8375" s="3">
        <v>45555</v>
      </c>
      <c r="K8375" s="3">
        <v>45560</v>
      </c>
      <c r="L8375" s="2" t="s">
        <v>21</v>
      </c>
      <c r="M8375" s="2" t="s">
        <v>16</v>
      </c>
      <c r="N8375" s="2">
        <v>447.65</v>
      </c>
      <c r="O8375" s="2" t="s">
        <v>23</v>
      </c>
      <c r="P8375" s="2" t="s">
        <v>23</v>
      </c>
    </row>
    <row r="8376" spans="1:16" ht="14.25" hidden="1" customHeight="1" x14ac:dyDescent="0.3">
      <c r="A8376" s="2" t="s">
        <v>8407</v>
      </c>
      <c r="B8376" s="2" t="str">
        <f>RIGHT(DmartSalesData[[#This Row],[order_id]],6)</f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2" t="s">
        <v>48</v>
      </c>
    </row>
    <row r="8377" spans="1:16" ht="14.25" hidden="1" customHeight="1" x14ac:dyDescent="0.3">
      <c r="A8377" s="2" t="s">
        <v>8404</v>
      </c>
      <c r="B8377" s="2" t="str">
        <f>RIGHT(DmartSalesData[[#This Row],[order_id]],6)</f>
        <v>108371</v>
      </c>
      <c r="C8377" s="2" t="s">
        <v>19</v>
      </c>
      <c r="D8377" s="2" t="s">
        <v>26</v>
      </c>
      <c r="E8377" s="2">
        <v>3371.01</v>
      </c>
      <c r="F8377" s="2">
        <v>0.32</v>
      </c>
      <c r="G8377" s="2">
        <f t="shared" si="260"/>
        <v>1078.7232000000001</v>
      </c>
      <c r="H8377" s="2">
        <f t="shared" si="261"/>
        <v>2292.2867999999999</v>
      </c>
      <c r="I8377" s="2">
        <v>6</v>
      </c>
      <c r="J8377" s="3">
        <v>45506</v>
      </c>
      <c r="K8377" s="3">
        <v>45510</v>
      </c>
      <c r="L8377" s="2" t="s">
        <v>31</v>
      </c>
      <c r="M8377" s="2" t="s">
        <v>16</v>
      </c>
      <c r="N8377" s="2">
        <v>498.87</v>
      </c>
      <c r="O8377" s="2" t="s">
        <v>28</v>
      </c>
      <c r="P8377" s="2" t="s">
        <v>28</v>
      </c>
    </row>
    <row r="8378" spans="1:16" ht="14.25" hidden="1" customHeight="1" x14ac:dyDescent="0.3">
      <c r="A8378" s="2" t="s">
        <v>8409</v>
      </c>
      <c r="B8378" s="2" t="str">
        <f>RIGHT(DmartSalesData[[#This Row],[order_id]],6)</f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2" t="s">
        <v>28</v>
      </c>
    </row>
    <row r="8379" spans="1:16" ht="14.25" hidden="1" customHeight="1" x14ac:dyDescent="0.3">
      <c r="A8379" s="2" t="s">
        <v>8406</v>
      </c>
      <c r="B8379" s="2" t="str">
        <f>RIGHT(DmartSalesData[[#This Row],[order_id]],6)</f>
        <v>108373</v>
      </c>
      <c r="C8379" s="2" t="s">
        <v>25</v>
      </c>
      <c r="D8379" s="2" t="s">
        <v>20</v>
      </c>
      <c r="E8379" s="2">
        <v>2614.7199999999998</v>
      </c>
      <c r="F8379" s="2">
        <v>0.46</v>
      </c>
      <c r="G8379" s="2">
        <f t="shared" si="260"/>
        <v>1202.7711999999999</v>
      </c>
      <c r="H8379" s="2">
        <f t="shared" si="261"/>
        <v>1411.9487999999999</v>
      </c>
      <c r="I8379" s="2">
        <v>5</v>
      </c>
      <c r="J8379" s="3">
        <v>45185</v>
      </c>
      <c r="K8379" s="3">
        <v>45190</v>
      </c>
      <c r="L8379" s="2" t="s">
        <v>31</v>
      </c>
      <c r="M8379" s="2" t="s">
        <v>27</v>
      </c>
      <c r="N8379" s="2">
        <v>533.19000000000005</v>
      </c>
      <c r="O8379" s="2" t="s">
        <v>28</v>
      </c>
      <c r="P8379" s="2" t="s">
        <v>28</v>
      </c>
    </row>
    <row r="8380" spans="1:16" ht="14.25" hidden="1" customHeight="1" x14ac:dyDescent="0.3">
      <c r="A8380" s="2" t="s">
        <v>8411</v>
      </c>
      <c r="B8380" s="2" t="str">
        <f>RIGHT(DmartSalesData[[#This Row],[order_id]],6)</f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2" t="s">
        <v>28</v>
      </c>
    </row>
    <row r="8381" spans="1:16" ht="14.25" hidden="1" customHeight="1" x14ac:dyDescent="0.3">
      <c r="A8381" s="2" t="s">
        <v>8408</v>
      </c>
      <c r="B8381" s="2" t="str">
        <f>RIGHT(DmartSalesData[[#This Row],[order_id]],6)</f>
        <v>108375</v>
      </c>
      <c r="C8381" s="2" t="s">
        <v>19</v>
      </c>
      <c r="D8381" s="2" t="s">
        <v>14</v>
      </c>
      <c r="E8381" s="2">
        <v>4580.49</v>
      </c>
      <c r="F8381" s="2">
        <v>0.45</v>
      </c>
      <c r="G8381" s="2">
        <f t="shared" ref="G8381:G8444" si="262">E8381*F8381</f>
        <v>2061.2204999999999</v>
      </c>
      <c r="H8381" s="2">
        <f t="shared" ref="H8381:H8444" si="263">E8381-G8381</f>
        <v>2519.2694999999999</v>
      </c>
      <c r="I8381" s="2">
        <v>5</v>
      </c>
      <c r="J8381" s="3">
        <v>45336</v>
      </c>
      <c r="K8381" s="3">
        <v>45340</v>
      </c>
      <c r="L8381" s="2" t="s">
        <v>21</v>
      </c>
      <c r="M8381" s="2" t="s">
        <v>27</v>
      </c>
      <c r="N8381" s="2">
        <v>1056.8</v>
      </c>
      <c r="O8381" s="2" t="s">
        <v>17</v>
      </c>
      <c r="P8381" s="2" t="s">
        <v>17</v>
      </c>
    </row>
    <row r="8382" spans="1:16" ht="14.25" hidden="1" customHeight="1" x14ac:dyDescent="0.3">
      <c r="A8382" s="2" t="s">
        <v>8413</v>
      </c>
      <c r="B8382" s="2" t="str">
        <f>RIGHT(DmartSalesData[[#This Row],[order_id]],6)</f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2"/>
        <v>822.76750000000004</v>
      </c>
      <c r="H8382" s="2">
        <f t="shared" si="263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2" t="s">
        <v>39</v>
      </c>
    </row>
    <row r="8383" spans="1:16" ht="14.25" hidden="1" customHeight="1" x14ac:dyDescent="0.3">
      <c r="A8383" s="2" t="s">
        <v>8414</v>
      </c>
      <c r="B8383" s="2" t="str">
        <f>RIGHT(DmartSalesData[[#This Row],[order_id]],6)</f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2"/>
        <v>0</v>
      </c>
      <c r="H8383" s="2">
        <f t="shared" si="263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2" t="s">
        <v>48</v>
      </c>
    </row>
    <row r="8384" spans="1:16" ht="14.25" hidden="1" customHeight="1" x14ac:dyDescent="0.3">
      <c r="A8384" s="2" t="s">
        <v>8415</v>
      </c>
      <c r="B8384" s="2" t="str">
        <f>RIGHT(DmartSalesData[[#This Row],[order_id]],6)</f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2"/>
        <v>103.878</v>
      </c>
      <c r="H8384" s="2">
        <f t="shared" si="263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2" t="s">
        <v>34</v>
      </c>
    </row>
    <row r="8385" spans="1:16" ht="14.25" hidden="1" customHeight="1" x14ac:dyDescent="0.3">
      <c r="A8385" s="2" t="s">
        <v>8416</v>
      </c>
      <c r="B8385" s="2" t="str">
        <f>RIGHT(DmartSalesData[[#This Row],[order_id]],6)</f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2"/>
        <v>21.554000000000002</v>
      </c>
      <c r="H8385" s="2">
        <f t="shared" si="263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2" t="s">
        <v>28</v>
      </c>
    </row>
    <row r="8386" spans="1:16" ht="14.25" hidden="1" customHeight="1" x14ac:dyDescent="0.3">
      <c r="A8386" s="2" t="s">
        <v>8417</v>
      </c>
      <c r="B8386" s="2" t="str">
        <f>RIGHT(DmartSalesData[[#This Row],[order_id]],6)</f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2"/>
        <v>908.49700000000007</v>
      </c>
      <c r="H8386" s="2">
        <f t="shared" si="263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2" t="s">
        <v>48</v>
      </c>
    </row>
    <row r="8387" spans="1:16" ht="14.25" hidden="1" customHeight="1" x14ac:dyDescent="0.3">
      <c r="A8387" s="2" t="s">
        <v>8418</v>
      </c>
      <c r="B8387" s="2" t="str">
        <f>RIGHT(DmartSalesData[[#This Row],[order_id]],6)</f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si="262"/>
        <v>662.53539999999998</v>
      </c>
      <c r="H8387" s="2">
        <f t="shared" si="263"/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2" t="s">
        <v>28</v>
      </c>
    </row>
    <row r="8388" spans="1:16" ht="14.25" hidden="1" customHeight="1" x14ac:dyDescent="0.3">
      <c r="A8388" s="2" t="s">
        <v>8419</v>
      </c>
      <c r="B8388" s="2" t="str">
        <f>RIGHT(DmartSalesData[[#This Row],[order_id]],6)</f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2" t="s">
        <v>17</v>
      </c>
    </row>
    <row r="8389" spans="1:16" ht="14.25" hidden="1" customHeight="1" x14ac:dyDescent="0.3">
      <c r="A8389" s="2" t="s">
        <v>8410</v>
      </c>
      <c r="B8389" s="2" t="str">
        <f>RIGHT(DmartSalesData[[#This Row],[order_id]],6)</f>
        <v>108377</v>
      </c>
      <c r="C8389" s="2" t="s">
        <v>19</v>
      </c>
      <c r="D8389" s="2" t="s">
        <v>20</v>
      </c>
      <c r="E8389" s="2">
        <v>3724.39</v>
      </c>
      <c r="F8389" s="2">
        <v>0.28000000000000003</v>
      </c>
      <c r="G8389" s="2">
        <f t="shared" si="262"/>
        <v>1042.8292000000001</v>
      </c>
      <c r="H8389" s="2">
        <f t="shared" si="263"/>
        <v>2681.5607999999997</v>
      </c>
      <c r="I8389" s="2">
        <v>6</v>
      </c>
      <c r="J8389" s="3">
        <v>45432</v>
      </c>
      <c r="K8389" s="3">
        <v>45436</v>
      </c>
      <c r="L8389" s="2" t="s">
        <v>15</v>
      </c>
      <c r="M8389" s="2" t="s">
        <v>16</v>
      </c>
      <c r="N8389" s="2">
        <v>859</v>
      </c>
      <c r="O8389" s="2" t="s">
        <v>17</v>
      </c>
      <c r="P8389" s="2" t="s">
        <v>17</v>
      </c>
    </row>
    <row r="8390" spans="1:16" ht="14.25" hidden="1" customHeight="1" x14ac:dyDescent="0.3">
      <c r="A8390" s="2" t="s">
        <v>8421</v>
      </c>
      <c r="B8390" s="2" t="str">
        <f>RIGHT(DmartSalesData[[#This Row],[order_id]],6)</f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2" t="s">
        <v>34</v>
      </c>
    </row>
    <row r="8391" spans="1:16" ht="14.25" hidden="1" customHeight="1" x14ac:dyDescent="0.3">
      <c r="A8391" s="2" t="s">
        <v>8422</v>
      </c>
      <c r="B8391" s="2" t="str">
        <f>RIGHT(DmartSalesData[[#This Row],[order_id]],6)</f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2" t="s">
        <v>23</v>
      </c>
    </row>
    <row r="8392" spans="1:16" ht="14.25" hidden="1" customHeight="1" x14ac:dyDescent="0.3">
      <c r="A8392" s="2" t="s">
        <v>8423</v>
      </c>
      <c r="B8392" s="2" t="str">
        <f>RIGHT(DmartSalesData[[#This Row],[order_id]],6)</f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2" t="s">
        <v>28</v>
      </c>
    </row>
    <row r="8393" spans="1:16" ht="14.25" hidden="1" customHeight="1" x14ac:dyDescent="0.3">
      <c r="A8393" s="2" t="s">
        <v>8424</v>
      </c>
      <c r="B8393" s="2" t="str">
        <f>RIGHT(DmartSalesData[[#This Row],[order_id]],6)</f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2" t="s">
        <v>17</v>
      </c>
    </row>
    <row r="8394" spans="1:16" ht="14.25" hidden="1" customHeight="1" x14ac:dyDescent="0.3">
      <c r="A8394" s="2" t="s">
        <v>8425</v>
      </c>
      <c r="B8394" s="2" t="str">
        <f>RIGHT(DmartSalesData[[#This Row],[order_id]],6)</f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2" t="s">
        <v>17</v>
      </c>
    </row>
    <row r="8395" spans="1:16" ht="14.25" hidden="1" customHeight="1" x14ac:dyDescent="0.3">
      <c r="A8395" s="2" t="s">
        <v>8426</v>
      </c>
      <c r="B8395" s="2" t="str">
        <f>RIGHT(DmartSalesData[[#This Row],[order_id]],6)</f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2" t="s">
        <v>23</v>
      </c>
    </row>
    <row r="8396" spans="1:16" ht="14.25" hidden="1" customHeight="1" x14ac:dyDescent="0.3">
      <c r="A8396" s="2" t="s">
        <v>8427</v>
      </c>
      <c r="B8396" s="2" t="str">
        <f>RIGHT(DmartSalesData[[#This Row],[order_id]],6)</f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2" t="s">
        <v>48</v>
      </c>
    </row>
    <row r="8397" spans="1:16" ht="14.25" hidden="1" customHeight="1" x14ac:dyDescent="0.3">
      <c r="A8397" s="2" t="s">
        <v>8412</v>
      </c>
      <c r="B8397" s="2" t="str">
        <f>RIGHT(DmartSalesData[[#This Row],[order_id]],6)</f>
        <v>108379</v>
      </c>
      <c r="C8397" s="2" t="s">
        <v>19</v>
      </c>
      <c r="D8397" s="2" t="s">
        <v>14</v>
      </c>
      <c r="E8397" s="2">
        <v>4363.7299999999996</v>
      </c>
      <c r="F8397" s="2">
        <v>0.28999999999999998</v>
      </c>
      <c r="G8397" s="2">
        <f t="shared" si="262"/>
        <v>1265.4816999999998</v>
      </c>
      <c r="H8397" s="2">
        <f t="shared" si="263"/>
        <v>3098.2482999999997</v>
      </c>
      <c r="I8397" s="2">
        <v>5</v>
      </c>
      <c r="J8397" s="3">
        <v>45510</v>
      </c>
      <c r="K8397" s="3">
        <v>45515</v>
      </c>
      <c r="L8397" s="2" t="s">
        <v>15</v>
      </c>
      <c r="M8397" s="2" t="s">
        <v>22</v>
      </c>
      <c r="N8397" s="2">
        <v>942.12</v>
      </c>
      <c r="O8397" s="2" t="s">
        <v>39</v>
      </c>
      <c r="P8397" s="2" t="s">
        <v>39</v>
      </c>
    </row>
    <row r="8398" spans="1:16" ht="14.25" hidden="1" customHeight="1" x14ac:dyDescent="0.3">
      <c r="A8398" s="2" t="s">
        <v>8429</v>
      </c>
      <c r="B8398" s="2" t="str">
        <f>RIGHT(DmartSalesData[[#This Row],[order_id]],6)</f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2" t="s">
        <v>48</v>
      </c>
    </row>
    <row r="8399" spans="1:16" ht="14.25" hidden="1" customHeight="1" x14ac:dyDescent="0.3">
      <c r="A8399" s="2" t="s">
        <v>8420</v>
      </c>
      <c r="B8399" s="2" t="str">
        <f>RIGHT(DmartSalesData[[#This Row],[order_id]],6)</f>
        <v>108387</v>
      </c>
      <c r="C8399" s="2" t="s">
        <v>13</v>
      </c>
      <c r="D8399" s="2" t="s">
        <v>36</v>
      </c>
      <c r="E8399" s="2">
        <v>4204.58</v>
      </c>
      <c r="F8399" s="2">
        <v>0.26</v>
      </c>
      <c r="G8399" s="2">
        <f t="shared" si="262"/>
        <v>1093.1908000000001</v>
      </c>
      <c r="H8399" s="2">
        <f t="shared" si="263"/>
        <v>3111.3891999999996</v>
      </c>
      <c r="I8399" s="2">
        <v>5</v>
      </c>
      <c r="J8399" s="3">
        <v>45354</v>
      </c>
      <c r="K8399" s="3">
        <v>45356</v>
      </c>
      <c r="L8399" s="2" t="s">
        <v>21</v>
      </c>
      <c r="M8399" s="2" t="s">
        <v>16</v>
      </c>
      <c r="N8399" s="2">
        <v>240.56</v>
      </c>
      <c r="O8399" s="2" t="s">
        <v>48</v>
      </c>
      <c r="P8399" s="2" t="s">
        <v>48</v>
      </c>
    </row>
    <row r="8400" spans="1:16" ht="14.25" hidden="1" customHeight="1" x14ac:dyDescent="0.3">
      <c r="A8400" s="2" t="s">
        <v>8431</v>
      </c>
      <c r="B8400" s="2" t="str">
        <f>RIGHT(DmartSalesData[[#This Row],[order_id]],6)</f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2" t="s">
        <v>17</v>
      </c>
    </row>
    <row r="8401" spans="1:16" ht="14.25" hidden="1" customHeight="1" x14ac:dyDescent="0.3">
      <c r="A8401" s="2" t="s">
        <v>8432</v>
      </c>
      <c r="B8401" s="2" t="str">
        <f>RIGHT(DmartSalesData[[#This Row],[order_id]],6)</f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2" t="s">
        <v>34</v>
      </c>
    </row>
    <row r="8402" spans="1:16" ht="14.25" hidden="1" customHeight="1" x14ac:dyDescent="0.3">
      <c r="A8402" s="2" t="s">
        <v>8433</v>
      </c>
      <c r="B8402" s="2" t="str">
        <f>RIGHT(DmartSalesData[[#This Row],[order_id]],6)</f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2" t="s">
        <v>48</v>
      </c>
    </row>
    <row r="8403" spans="1:16" ht="14.25" hidden="1" customHeight="1" x14ac:dyDescent="0.3">
      <c r="A8403" s="2" t="s">
        <v>8428</v>
      </c>
      <c r="B8403" s="2" t="str">
        <f>RIGHT(DmartSalesData[[#This Row],[order_id]],6)</f>
        <v>108395</v>
      </c>
      <c r="C8403" s="2" t="s">
        <v>19</v>
      </c>
      <c r="D8403" s="2" t="s">
        <v>33</v>
      </c>
      <c r="E8403" s="2">
        <v>2495.5500000000002</v>
      </c>
      <c r="F8403" s="2">
        <v>0.44</v>
      </c>
      <c r="G8403" s="2">
        <f t="shared" si="262"/>
        <v>1098.0420000000001</v>
      </c>
      <c r="H8403" s="2">
        <f t="shared" si="263"/>
        <v>1397.508</v>
      </c>
      <c r="I8403" s="2">
        <v>4</v>
      </c>
      <c r="J8403" s="3">
        <v>45164</v>
      </c>
      <c r="K8403" s="3">
        <v>45167</v>
      </c>
      <c r="L8403" s="2" t="s">
        <v>31</v>
      </c>
      <c r="M8403" s="2" t="s">
        <v>27</v>
      </c>
      <c r="N8403" s="2">
        <v>483.25</v>
      </c>
      <c r="O8403" s="2" t="s">
        <v>39</v>
      </c>
      <c r="P8403" s="2" t="s">
        <v>39</v>
      </c>
    </row>
    <row r="8404" spans="1:16" ht="14.25" hidden="1" customHeight="1" x14ac:dyDescent="0.3">
      <c r="A8404" s="2" t="s">
        <v>8430</v>
      </c>
      <c r="B8404" s="2" t="str">
        <f>RIGHT(DmartSalesData[[#This Row],[order_id]],6)</f>
        <v>108397</v>
      </c>
      <c r="C8404" s="2" t="s">
        <v>13</v>
      </c>
      <c r="D8404" s="2" t="s">
        <v>33</v>
      </c>
      <c r="E8404" s="2">
        <v>3482.84</v>
      </c>
      <c r="F8404" s="2">
        <v>0.37</v>
      </c>
      <c r="G8404" s="2">
        <f t="shared" si="262"/>
        <v>1288.6508000000001</v>
      </c>
      <c r="H8404" s="2">
        <f t="shared" si="263"/>
        <v>2194.1891999999998</v>
      </c>
      <c r="I8404" s="2">
        <v>5</v>
      </c>
      <c r="J8404" s="3">
        <v>45284</v>
      </c>
      <c r="K8404" s="3">
        <v>45290</v>
      </c>
      <c r="L8404" s="2" t="s">
        <v>31</v>
      </c>
      <c r="M8404" s="2" t="s">
        <v>16</v>
      </c>
      <c r="N8404" s="2">
        <v>427.68</v>
      </c>
      <c r="O8404" s="2" t="s">
        <v>48</v>
      </c>
      <c r="P8404" s="2" t="s">
        <v>48</v>
      </c>
    </row>
    <row r="8405" spans="1:16" ht="14.25" hidden="1" customHeight="1" x14ac:dyDescent="0.3">
      <c r="A8405" s="2" t="s">
        <v>8436</v>
      </c>
      <c r="B8405" s="2" t="str">
        <f>RIGHT(DmartSalesData[[#This Row],[order_id]],6)</f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2" t="s">
        <v>17</v>
      </c>
    </row>
    <row r="8406" spans="1:16" ht="14.25" hidden="1" customHeight="1" x14ac:dyDescent="0.3">
      <c r="A8406" s="2" t="s">
        <v>8437</v>
      </c>
      <c r="B8406" s="2" t="str">
        <f>RIGHT(DmartSalesData[[#This Row],[order_id]],6)</f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2" t="s">
        <v>39</v>
      </c>
    </row>
    <row r="8407" spans="1:16" ht="14.25" hidden="1" customHeight="1" x14ac:dyDescent="0.3">
      <c r="A8407" s="2" t="s">
        <v>8438</v>
      </c>
      <c r="B8407" s="2" t="str">
        <f>RIGHT(DmartSalesData[[#This Row],[order_id]],6)</f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2" t="s">
        <v>17</v>
      </c>
    </row>
    <row r="8408" spans="1:16" ht="14.25" hidden="1" customHeight="1" x14ac:dyDescent="0.3">
      <c r="A8408" s="2" t="s">
        <v>8439</v>
      </c>
      <c r="B8408" s="2" t="str">
        <f>RIGHT(DmartSalesData[[#This Row],[order_id]],6)</f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2" t="s">
        <v>23</v>
      </c>
    </row>
    <row r="8409" spans="1:16" ht="14.25" hidden="1" customHeight="1" x14ac:dyDescent="0.3">
      <c r="A8409" s="2" t="s">
        <v>8440</v>
      </c>
      <c r="B8409" s="2" t="str">
        <f>RIGHT(DmartSalesData[[#This Row],[order_id]],6)</f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2" t="s">
        <v>17</v>
      </c>
    </row>
    <row r="8410" spans="1:16" ht="14.25" hidden="1" customHeight="1" x14ac:dyDescent="0.3">
      <c r="A8410" s="2" t="s">
        <v>8441</v>
      </c>
      <c r="B8410" s="2" t="str">
        <f>RIGHT(DmartSalesData[[#This Row],[order_id]],6)</f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2" t="s">
        <v>48</v>
      </c>
    </row>
    <row r="8411" spans="1:16" ht="14.25" hidden="1" customHeight="1" x14ac:dyDescent="0.3">
      <c r="A8411" s="2" t="s">
        <v>8434</v>
      </c>
      <c r="B8411" s="2" t="str">
        <f>RIGHT(DmartSalesData[[#This Row],[order_id]],6)</f>
        <v>108401</v>
      </c>
      <c r="C8411" s="2" t="s">
        <v>13</v>
      </c>
      <c r="D8411" s="2" t="s">
        <v>26</v>
      </c>
      <c r="E8411" s="2">
        <v>4267.24</v>
      </c>
      <c r="F8411" s="2">
        <v>0.26</v>
      </c>
      <c r="G8411" s="2">
        <f t="shared" si="262"/>
        <v>1109.4823999999999</v>
      </c>
      <c r="H8411" s="2">
        <f t="shared" si="263"/>
        <v>3157.7575999999999</v>
      </c>
      <c r="I8411" s="2">
        <v>5</v>
      </c>
      <c r="J8411" s="3">
        <v>45422</v>
      </c>
      <c r="K8411" s="3">
        <v>45428</v>
      </c>
      <c r="L8411" s="2" t="s">
        <v>15</v>
      </c>
      <c r="M8411" s="2" t="s">
        <v>16</v>
      </c>
      <c r="N8411" s="2">
        <v>236.81</v>
      </c>
      <c r="O8411" s="2" t="s">
        <v>39</v>
      </c>
      <c r="P8411" s="2" t="s">
        <v>39</v>
      </c>
    </row>
    <row r="8412" spans="1:16" ht="14.25" hidden="1" customHeight="1" x14ac:dyDescent="0.3">
      <c r="A8412" s="2" t="s">
        <v>8443</v>
      </c>
      <c r="B8412" s="2" t="str">
        <f>RIGHT(DmartSalesData[[#This Row],[order_id]],6)</f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2" t="s">
        <v>34</v>
      </c>
    </row>
    <row r="8413" spans="1:16" ht="14.25" hidden="1" customHeight="1" x14ac:dyDescent="0.3">
      <c r="A8413" s="2" t="s">
        <v>8435</v>
      </c>
      <c r="B8413" s="2" t="str">
        <f>RIGHT(DmartSalesData[[#This Row],[order_id]],6)</f>
        <v>108402</v>
      </c>
      <c r="C8413" s="2" t="s">
        <v>13</v>
      </c>
      <c r="D8413" s="2" t="s">
        <v>20</v>
      </c>
      <c r="E8413" s="2">
        <v>3577.54</v>
      </c>
      <c r="F8413" s="2">
        <v>0.28000000000000003</v>
      </c>
      <c r="G8413" s="2">
        <f t="shared" si="262"/>
        <v>1001.7112000000001</v>
      </c>
      <c r="H8413" s="2">
        <f t="shared" si="263"/>
        <v>2575.8287999999998</v>
      </c>
      <c r="I8413" s="2">
        <v>2</v>
      </c>
      <c r="J8413" s="3">
        <v>45351</v>
      </c>
      <c r="K8413" s="3">
        <v>45352</v>
      </c>
      <c r="L8413" s="2" t="s">
        <v>21</v>
      </c>
      <c r="M8413" s="2" t="s">
        <v>27</v>
      </c>
      <c r="N8413" s="2">
        <v>1015.47</v>
      </c>
      <c r="O8413" s="2" t="s">
        <v>23</v>
      </c>
      <c r="P8413" s="2" t="s">
        <v>23</v>
      </c>
    </row>
    <row r="8414" spans="1:16" ht="14.25" hidden="1" customHeight="1" x14ac:dyDescent="0.3">
      <c r="A8414" s="2" t="s">
        <v>8445</v>
      </c>
      <c r="B8414" s="2" t="str">
        <f>RIGHT(DmartSalesData[[#This Row],[order_id]],6)</f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2" t="s">
        <v>23</v>
      </c>
    </row>
    <row r="8415" spans="1:16" ht="14.25" hidden="1" customHeight="1" x14ac:dyDescent="0.3">
      <c r="A8415" s="2" t="s">
        <v>8446</v>
      </c>
      <c r="B8415" s="2" t="str">
        <f>RIGHT(DmartSalesData[[#This Row],[order_id]],6)</f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2" t="s">
        <v>28</v>
      </c>
    </row>
    <row r="8416" spans="1:16" ht="14.25" hidden="1" customHeight="1" x14ac:dyDescent="0.3">
      <c r="A8416" s="2" t="s">
        <v>8442</v>
      </c>
      <c r="B8416" s="2" t="str">
        <f>RIGHT(DmartSalesData[[#This Row],[order_id]],6)</f>
        <v>108409</v>
      </c>
      <c r="C8416" s="2" t="s">
        <v>13</v>
      </c>
      <c r="D8416" s="2" t="s">
        <v>33</v>
      </c>
      <c r="E8416" s="2">
        <v>3521.68</v>
      </c>
      <c r="F8416" s="2">
        <v>0.46</v>
      </c>
      <c r="G8416" s="2">
        <f t="shared" si="262"/>
        <v>1619.9728</v>
      </c>
      <c r="H8416" s="2">
        <f t="shared" si="263"/>
        <v>1901.7071999999998</v>
      </c>
      <c r="I8416" s="2">
        <v>4</v>
      </c>
      <c r="J8416" s="3">
        <v>45635</v>
      </c>
      <c r="K8416" s="3">
        <v>45639</v>
      </c>
      <c r="L8416" s="2" t="s">
        <v>15</v>
      </c>
      <c r="M8416" s="2" t="s">
        <v>27</v>
      </c>
      <c r="N8416" s="2">
        <v>565.15</v>
      </c>
      <c r="O8416" s="2" t="s">
        <v>17</v>
      </c>
      <c r="P8416" s="2" t="s">
        <v>17</v>
      </c>
    </row>
    <row r="8417" spans="1:16" ht="14.25" hidden="1" customHeight="1" x14ac:dyDescent="0.3">
      <c r="A8417" s="2" t="s">
        <v>8448</v>
      </c>
      <c r="B8417" s="2" t="str">
        <f>RIGHT(DmartSalesData[[#This Row],[order_id]],6)</f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2" t="s">
        <v>48</v>
      </c>
    </row>
    <row r="8418" spans="1:16" ht="14.25" hidden="1" customHeight="1" x14ac:dyDescent="0.3">
      <c r="A8418" s="2" t="s">
        <v>8444</v>
      </c>
      <c r="B8418" s="2" t="str">
        <f>RIGHT(DmartSalesData[[#This Row],[order_id]],6)</f>
        <v>108411</v>
      </c>
      <c r="C8418" s="2" t="s">
        <v>13</v>
      </c>
      <c r="D8418" s="2" t="s">
        <v>20</v>
      </c>
      <c r="E8418" s="2">
        <v>4696.8599999999997</v>
      </c>
      <c r="F8418" s="2">
        <v>0.41</v>
      </c>
      <c r="G8418" s="2">
        <f t="shared" si="262"/>
        <v>1925.7125999999998</v>
      </c>
      <c r="H8418" s="2">
        <f t="shared" si="263"/>
        <v>2771.1473999999998</v>
      </c>
      <c r="I8418" s="2">
        <v>7</v>
      </c>
      <c r="J8418" s="3">
        <v>45364</v>
      </c>
      <c r="K8418" s="3">
        <v>45367</v>
      </c>
      <c r="L8418" s="2" t="s">
        <v>21</v>
      </c>
      <c r="M8418" s="2" t="s">
        <v>16</v>
      </c>
      <c r="N8418" s="2">
        <v>1253.05</v>
      </c>
      <c r="O8418" s="2" t="s">
        <v>39</v>
      </c>
      <c r="P8418" s="2" t="s">
        <v>39</v>
      </c>
    </row>
    <row r="8419" spans="1:16" ht="14.25" hidden="1" customHeight="1" x14ac:dyDescent="0.3">
      <c r="A8419" s="2" t="s">
        <v>8450</v>
      </c>
      <c r="B8419" s="2" t="str">
        <f>RIGHT(DmartSalesData[[#This Row],[order_id]],6)</f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2" t="s">
        <v>34</v>
      </c>
    </row>
    <row r="8420" spans="1:16" ht="14.25" hidden="1" customHeight="1" x14ac:dyDescent="0.3">
      <c r="A8420" s="2" t="s">
        <v>8451</v>
      </c>
      <c r="B8420" s="2" t="str">
        <f>RIGHT(DmartSalesData[[#This Row],[order_id]],6)</f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2" t="s">
        <v>23</v>
      </c>
    </row>
    <row r="8421" spans="1:16" ht="14.25" hidden="1" customHeight="1" x14ac:dyDescent="0.3">
      <c r="A8421" s="2" t="s">
        <v>8447</v>
      </c>
      <c r="B8421" s="2" t="str">
        <f>RIGHT(DmartSalesData[[#This Row],[order_id]],6)</f>
        <v>108414</v>
      </c>
      <c r="C8421" s="2" t="s">
        <v>19</v>
      </c>
      <c r="D8421" s="2" t="s">
        <v>36</v>
      </c>
      <c r="E8421" s="2">
        <v>3009.91</v>
      </c>
      <c r="F8421" s="2">
        <v>0.4</v>
      </c>
      <c r="G8421" s="2">
        <f t="shared" si="262"/>
        <v>1203.9639999999999</v>
      </c>
      <c r="H8421" s="2">
        <f t="shared" si="263"/>
        <v>1805.9459999999999</v>
      </c>
      <c r="I8421" s="2">
        <v>7</v>
      </c>
      <c r="J8421" s="3">
        <v>45103</v>
      </c>
      <c r="K8421" s="3">
        <v>45106</v>
      </c>
      <c r="L8421" s="2" t="s">
        <v>21</v>
      </c>
      <c r="M8421" s="2" t="s">
        <v>16</v>
      </c>
      <c r="N8421" s="2">
        <v>441.78</v>
      </c>
      <c r="O8421" s="2" t="s">
        <v>17</v>
      </c>
      <c r="P8421" s="2" t="s">
        <v>17</v>
      </c>
    </row>
    <row r="8422" spans="1:16" ht="14.25" hidden="1" customHeight="1" x14ac:dyDescent="0.3">
      <c r="A8422" s="2" t="s">
        <v>8453</v>
      </c>
      <c r="B8422" s="2" t="str">
        <f>RIGHT(DmartSalesData[[#This Row],[order_id]],6)</f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2" t="s">
        <v>34</v>
      </c>
    </row>
    <row r="8423" spans="1:16" ht="14.25" hidden="1" customHeight="1" x14ac:dyDescent="0.3">
      <c r="A8423" s="2" t="s">
        <v>8449</v>
      </c>
      <c r="B8423" s="2" t="str">
        <f>RIGHT(DmartSalesData[[#This Row],[order_id]],6)</f>
        <v>108416</v>
      </c>
      <c r="C8423" s="2" t="s">
        <v>19</v>
      </c>
      <c r="D8423" s="2" t="s">
        <v>36</v>
      </c>
      <c r="E8423" s="2">
        <v>2937.47</v>
      </c>
      <c r="F8423" s="2">
        <v>0.44</v>
      </c>
      <c r="G8423" s="2">
        <f t="shared" si="262"/>
        <v>1292.4867999999999</v>
      </c>
      <c r="H8423" s="2">
        <f t="shared" si="263"/>
        <v>1644.9831999999999</v>
      </c>
      <c r="I8423" s="2">
        <v>5</v>
      </c>
      <c r="J8423" s="3">
        <v>44978</v>
      </c>
      <c r="K8423" s="3">
        <v>44982</v>
      </c>
      <c r="L8423" s="2" t="s">
        <v>31</v>
      </c>
      <c r="M8423" s="2" t="s">
        <v>16</v>
      </c>
      <c r="N8423" s="2">
        <v>384.98</v>
      </c>
      <c r="O8423" s="2" t="s">
        <v>28</v>
      </c>
      <c r="P8423" s="2" t="s">
        <v>28</v>
      </c>
    </row>
    <row r="8424" spans="1:16" ht="14.25" hidden="1" customHeight="1" x14ac:dyDescent="0.3">
      <c r="A8424" s="2" t="s">
        <v>8455</v>
      </c>
      <c r="B8424" s="2" t="str">
        <f>RIGHT(DmartSalesData[[#This Row],[order_id]],6)</f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2" t="s">
        <v>28</v>
      </c>
    </row>
    <row r="8425" spans="1:16" ht="14.25" hidden="1" customHeight="1" x14ac:dyDescent="0.3">
      <c r="A8425" s="2" t="s">
        <v>8456</v>
      </c>
      <c r="B8425" s="2" t="str">
        <f>RIGHT(DmartSalesData[[#This Row],[order_id]],6)</f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2" t="s">
        <v>23</v>
      </c>
    </row>
    <row r="8426" spans="1:16" ht="14.25" hidden="1" customHeight="1" x14ac:dyDescent="0.3">
      <c r="A8426" s="2" t="s">
        <v>8452</v>
      </c>
      <c r="B8426" s="2" t="str">
        <f>RIGHT(DmartSalesData[[#This Row],[order_id]],6)</f>
        <v>108419</v>
      </c>
      <c r="C8426" s="2" t="s">
        <v>19</v>
      </c>
      <c r="D8426" s="2" t="s">
        <v>14</v>
      </c>
      <c r="E8426" s="2">
        <v>2228.61</v>
      </c>
      <c r="F8426" s="2">
        <v>0.45</v>
      </c>
      <c r="G8426" s="2">
        <f t="shared" si="262"/>
        <v>1002.8745000000001</v>
      </c>
      <c r="H8426" s="2">
        <f t="shared" si="263"/>
        <v>1225.7355</v>
      </c>
      <c r="I8426" s="2">
        <v>5</v>
      </c>
      <c r="J8426" s="3">
        <v>45043</v>
      </c>
      <c r="K8426" s="3">
        <v>45045</v>
      </c>
      <c r="L8426" s="2" t="s">
        <v>21</v>
      </c>
      <c r="M8426" s="2" t="s">
        <v>22</v>
      </c>
      <c r="N8426" s="2">
        <v>549.4</v>
      </c>
      <c r="O8426" s="2" t="s">
        <v>39</v>
      </c>
      <c r="P8426" s="2" t="s">
        <v>39</v>
      </c>
    </row>
    <row r="8427" spans="1:16" ht="14.25" hidden="1" customHeight="1" x14ac:dyDescent="0.3">
      <c r="A8427" s="2" t="s">
        <v>8454</v>
      </c>
      <c r="B8427" s="2" t="str">
        <f>RIGHT(DmartSalesData[[#This Row],[order_id]],6)</f>
        <v>108421</v>
      </c>
      <c r="C8427" s="2" t="s">
        <v>13</v>
      </c>
      <c r="D8427" s="2" t="s">
        <v>20</v>
      </c>
      <c r="E8427" s="2">
        <v>3389.22</v>
      </c>
      <c r="F8427" s="2">
        <v>0.43</v>
      </c>
      <c r="G8427" s="2">
        <f t="shared" si="262"/>
        <v>1457.3645999999999</v>
      </c>
      <c r="H8427" s="2">
        <f t="shared" si="263"/>
        <v>1931.8553999999999</v>
      </c>
      <c r="I8427" s="2">
        <v>2</v>
      </c>
      <c r="J8427" s="3">
        <v>45073</v>
      </c>
      <c r="K8427" s="3">
        <v>45078</v>
      </c>
      <c r="L8427" s="2" t="s">
        <v>21</v>
      </c>
      <c r="M8427" s="2" t="s">
        <v>16</v>
      </c>
      <c r="N8427" s="2">
        <v>460.08</v>
      </c>
      <c r="O8427" s="2" t="s">
        <v>48</v>
      </c>
      <c r="P8427" s="2" t="s">
        <v>48</v>
      </c>
    </row>
    <row r="8428" spans="1:16" ht="14.25" hidden="1" customHeight="1" x14ac:dyDescent="0.3">
      <c r="A8428" s="2" t="s">
        <v>8459</v>
      </c>
      <c r="B8428" s="2" t="str">
        <f>RIGHT(DmartSalesData[[#This Row],[order_id]],6)</f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2" t="s">
        <v>28</v>
      </c>
    </row>
    <row r="8429" spans="1:16" ht="14.25" hidden="1" customHeight="1" x14ac:dyDescent="0.3">
      <c r="A8429" s="2" t="s">
        <v>8457</v>
      </c>
      <c r="B8429" s="2" t="str">
        <f>RIGHT(DmartSalesData[[#This Row],[order_id]],6)</f>
        <v>108424</v>
      </c>
      <c r="C8429" s="2" t="s">
        <v>13</v>
      </c>
      <c r="D8429" s="2" t="s">
        <v>20</v>
      </c>
      <c r="E8429" s="2">
        <v>4624.05</v>
      </c>
      <c r="F8429" s="2">
        <v>0.41</v>
      </c>
      <c r="G8429" s="2">
        <f t="shared" si="262"/>
        <v>1895.8605</v>
      </c>
      <c r="H8429" s="2">
        <f t="shared" si="263"/>
        <v>2728.1895000000004</v>
      </c>
      <c r="I8429" s="2">
        <v>5</v>
      </c>
      <c r="J8429" s="3">
        <v>45538</v>
      </c>
      <c r="K8429" s="3">
        <v>45540</v>
      </c>
      <c r="L8429" s="2" t="s">
        <v>15</v>
      </c>
      <c r="M8429" s="2" t="s">
        <v>22</v>
      </c>
      <c r="N8429" s="2">
        <v>619.69000000000005</v>
      </c>
      <c r="O8429" s="2" t="s">
        <v>34</v>
      </c>
      <c r="P8429" s="2" t="s">
        <v>34</v>
      </c>
    </row>
    <row r="8430" spans="1:16" ht="14.25" hidden="1" customHeight="1" x14ac:dyDescent="0.3">
      <c r="A8430" s="2" t="s">
        <v>8461</v>
      </c>
      <c r="B8430" s="2" t="str">
        <f>RIGHT(DmartSalesData[[#This Row],[order_id]],6)</f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2" t="s">
        <v>48</v>
      </c>
    </row>
    <row r="8431" spans="1:16" ht="14.25" hidden="1" customHeight="1" x14ac:dyDescent="0.3">
      <c r="A8431" s="2" t="s">
        <v>8462</v>
      </c>
      <c r="B8431" s="2" t="str">
        <f>RIGHT(DmartSalesData[[#This Row],[order_id]],6)</f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2" t="s">
        <v>48</v>
      </c>
    </row>
    <row r="8432" spans="1:16" ht="14.25" hidden="1" customHeight="1" x14ac:dyDescent="0.3">
      <c r="A8432" s="2" t="s">
        <v>8463</v>
      </c>
      <c r="B8432" s="2" t="str">
        <f>RIGHT(DmartSalesData[[#This Row],[order_id]],6)</f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2" t="s">
        <v>39</v>
      </c>
    </row>
    <row r="8433" spans="1:16" ht="14.25" hidden="1" customHeight="1" x14ac:dyDescent="0.3">
      <c r="A8433" s="2" t="s">
        <v>8464</v>
      </c>
      <c r="B8433" s="2" t="str">
        <f>RIGHT(DmartSalesData[[#This Row],[order_id]],6)</f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2" t="s">
        <v>48</v>
      </c>
    </row>
    <row r="8434" spans="1:16" ht="14.25" hidden="1" customHeight="1" x14ac:dyDescent="0.3">
      <c r="A8434" s="2" t="s">
        <v>8465</v>
      </c>
      <c r="B8434" s="2" t="str">
        <f>RIGHT(DmartSalesData[[#This Row],[order_id]],6)</f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2" t="s">
        <v>48</v>
      </c>
    </row>
    <row r="8435" spans="1:16" ht="14.25" hidden="1" customHeight="1" x14ac:dyDescent="0.3">
      <c r="A8435" s="2" t="s">
        <v>8466</v>
      </c>
      <c r="B8435" s="2" t="str">
        <f>RIGHT(DmartSalesData[[#This Row],[order_id]],6)</f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2" t="s">
        <v>39</v>
      </c>
    </row>
    <row r="8436" spans="1:16" ht="14.25" hidden="1" customHeight="1" x14ac:dyDescent="0.3">
      <c r="A8436" s="2" t="s">
        <v>8467</v>
      </c>
      <c r="B8436" s="2" t="str">
        <f>RIGHT(DmartSalesData[[#This Row],[order_id]],6)</f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2" t="s">
        <v>48</v>
      </c>
    </row>
    <row r="8437" spans="1:16" ht="14.25" hidden="1" customHeight="1" x14ac:dyDescent="0.3">
      <c r="A8437" s="2" t="s">
        <v>8468</v>
      </c>
      <c r="B8437" s="2" t="str">
        <f>RIGHT(DmartSalesData[[#This Row],[order_id]],6)</f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2" t="s">
        <v>39</v>
      </c>
    </row>
    <row r="8438" spans="1:16" ht="14.25" hidden="1" customHeight="1" x14ac:dyDescent="0.3">
      <c r="A8438" s="2" t="s">
        <v>8469</v>
      </c>
      <c r="B8438" s="2" t="str">
        <f>RIGHT(DmartSalesData[[#This Row],[order_id]],6)</f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2" t="s">
        <v>48</v>
      </c>
    </row>
    <row r="8439" spans="1:16" ht="14.25" hidden="1" customHeight="1" x14ac:dyDescent="0.3">
      <c r="A8439" s="2" t="s">
        <v>8470</v>
      </c>
      <c r="B8439" s="2" t="str">
        <f>RIGHT(DmartSalesData[[#This Row],[order_id]],6)</f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2" t="s">
        <v>34</v>
      </c>
    </row>
    <row r="8440" spans="1:16" ht="14.25" hidden="1" customHeight="1" x14ac:dyDescent="0.3">
      <c r="A8440" s="2" t="s">
        <v>8471</v>
      </c>
      <c r="B8440" s="2" t="str">
        <f>RIGHT(DmartSalesData[[#This Row],[order_id]],6)</f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2" t="s">
        <v>34</v>
      </c>
    </row>
    <row r="8441" spans="1:16" ht="14.25" hidden="1" customHeight="1" x14ac:dyDescent="0.3">
      <c r="A8441" s="2" t="s">
        <v>8458</v>
      </c>
      <c r="B8441" s="2" t="str">
        <f>RIGHT(DmartSalesData[[#This Row],[order_id]],6)</f>
        <v>108425</v>
      </c>
      <c r="C8441" s="2" t="s">
        <v>13</v>
      </c>
      <c r="D8441" s="2" t="s">
        <v>14</v>
      </c>
      <c r="E8441" s="2">
        <v>3813.85</v>
      </c>
      <c r="F8441" s="2">
        <v>0.45</v>
      </c>
      <c r="G8441" s="2">
        <f t="shared" si="262"/>
        <v>1716.2325000000001</v>
      </c>
      <c r="H8441" s="2">
        <f t="shared" si="263"/>
        <v>2097.6174999999998</v>
      </c>
      <c r="I8441" s="2">
        <v>5</v>
      </c>
      <c r="J8441" s="3">
        <v>45369</v>
      </c>
      <c r="K8441" s="3">
        <v>45375</v>
      </c>
      <c r="L8441" s="2" t="s">
        <v>31</v>
      </c>
      <c r="M8441" s="2" t="s">
        <v>22</v>
      </c>
      <c r="N8441" s="2">
        <v>300.54000000000002</v>
      </c>
      <c r="O8441" s="2" t="s">
        <v>17</v>
      </c>
      <c r="P8441" s="2" t="s">
        <v>17</v>
      </c>
    </row>
    <row r="8442" spans="1:16" ht="14.25" hidden="1" customHeight="1" x14ac:dyDescent="0.3">
      <c r="A8442" s="2" t="s">
        <v>8460</v>
      </c>
      <c r="B8442" s="2" t="str">
        <f>RIGHT(DmartSalesData[[#This Row],[order_id]],6)</f>
        <v>108427</v>
      </c>
      <c r="C8442" s="2" t="s">
        <v>13</v>
      </c>
      <c r="D8442" s="2" t="s">
        <v>36</v>
      </c>
      <c r="E8442" s="2">
        <v>2398.7199999999998</v>
      </c>
      <c r="F8442" s="2">
        <v>0.47</v>
      </c>
      <c r="G8442" s="2">
        <f t="shared" si="262"/>
        <v>1127.3983999999998</v>
      </c>
      <c r="H8442" s="2">
        <f t="shared" si="263"/>
        <v>1271.3216</v>
      </c>
      <c r="I8442" s="2">
        <v>9</v>
      </c>
      <c r="J8442" s="3">
        <v>45604</v>
      </c>
      <c r="K8442" s="3">
        <v>45609</v>
      </c>
      <c r="L8442" s="2" t="s">
        <v>31</v>
      </c>
      <c r="M8442" s="2" t="s">
        <v>22</v>
      </c>
      <c r="N8442" s="2">
        <v>209.04</v>
      </c>
      <c r="O8442" s="2" t="s">
        <v>39</v>
      </c>
      <c r="P8442" s="2" t="s">
        <v>39</v>
      </c>
    </row>
    <row r="8443" spans="1:16" ht="14.25" hidden="1" customHeight="1" x14ac:dyDescent="0.3">
      <c r="A8443" s="2" t="s">
        <v>8474</v>
      </c>
      <c r="B8443" s="2" t="str">
        <f>RIGHT(DmartSalesData[[#This Row],[order_id]],6)</f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2" t="s">
        <v>39</v>
      </c>
    </row>
    <row r="8444" spans="1:16" ht="14.25" hidden="1" customHeight="1" x14ac:dyDescent="0.3">
      <c r="A8444" s="2" t="s">
        <v>8475</v>
      </c>
      <c r="B8444" s="2" t="str">
        <f>RIGHT(DmartSalesData[[#This Row],[order_id]],6)</f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2" t="s">
        <v>34</v>
      </c>
    </row>
    <row r="8445" spans="1:16" ht="14.25" hidden="1" customHeight="1" x14ac:dyDescent="0.3">
      <c r="A8445" s="2" t="s">
        <v>8476</v>
      </c>
      <c r="B8445" s="2" t="str">
        <f>RIGHT(DmartSalesData[[#This Row],[order_id]],6)</f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ref="G8445:G8508" si="264">E8445*F8445</f>
        <v>595.22879999999998</v>
      </c>
      <c r="H8445" s="2">
        <f t="shared" ref="H8445:H8508" si="265">E8445-G8445</f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2" t="s">
        <v>48</v>
      </c>
    </row>
    <row r="8446" spans="1:16" ht="14.25" hidden="1" customHeight="1" x14ac:dyDescent="0.3">
      <c r="A8446" s="2" t="s">
        <v>8472</v>
      </c>
      <c r="B8446" s="2" t="str">
        <f>RIGHT(DmartSalesData[[#This Row],[order_id]],6)</f>
        <v>108439</v>
      </c>
      <c r="C8446" s="2" t="s">
        <v>19</v>
      </c>
      <c r="D8446" s="2" t="s">
        <v>14</v>
      </c>
      <c r="E8446" s="2">
        <v>4285.5200000000004</v>
      </c>
      <c r="F8446" s="2">
        <v>0.3</v>
      </c>
      <c r="G8446" s="2">
        <f t="shared" si="264"/>
        <v>1285.6560000000002</v>
      </c>
      <c r="H8446" s="2">
        <f t="shared" si="265"/>
        <v>2999.8640000000005</v>
      </c>
      <c r="I8446" s="2">
        <v>7</v>
      </c>
      <c r="J8446" s="3">
        <v>45342</v>
      </c>
      <c r="K8446" s="3">
        <v>45348</v>
      </c>
      <c r="L8446" s="2" t="s">
        <v>15</v>
      </c>
      <c r="M8446" s="2" t="s">
        <v>16</v>
      </c>
      <c r="N8446" s="2">
        <v>1137.3800000000001</v>
      </c>
      <c r="O8446" s="2" t="s">
        <v>34</v>
      </c>
      <c r="P8446" s="2" t="s">
        <v>34</v>
      </c>
    </row>
    <row r="8447" spans="1:16" ht="14.25" hidden="1" customHeight="1" x14ac:dyDescent="0.3">
      <c r="A8447" s="2" t="s">
        <v>8478</v>
      </c>
      <c r="B8447" s="2" t="str">
        <f>RIGHT(DmartSalesData[[#This Row],[order_id]],6)</f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4"/>
        <v>32.013200000000005</v>
      </c>
      <c r="H8447" s="2">
        <f t="shared" si="265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2" t="s">
        <v>39</v>
      </c>
    </row>
    <row r="8448" spans="1:16" ht="14.25" hidden="1" customHeight="1" x14ac:dyDescent="0.3">
      <c r="A8448" s="2" t="s">
        <v>8479</v>
      </c>
      <c r="B8448" s="2" t="str">
        <f>RIGHT(DmartSalesData[[#This Row],[order_id]],6)</f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4"/>
        <v>878.56859999999995</v>
      </c>
      <c r="H8448" s="2">
        <f t="shared" si="265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2" t="s">
        <v>48</v>
      </c>
    </row>
    <row r="8449" spans="1:16" ht="14.25" hidden="1" customHeight="1" x14ac:dyDescent="0.3">
      <c r="A8449" s="2" t="s">
        <v>8480</v>
      </c>
      <c r="B8449" s="2" t="str">
        <f>RIGHT(DmartSalesData[[#This Row],[order_id]],6)</f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4"/>
        <v>362.5265</v>
      </c>
      <c r="H8449" s="2">
        <f t="shared" si="265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2" t="s">
        <v>23</v>
      </c>
    </row>
    <row r="8450" spans="1:16" ht="14.25" hidden="1" customHeight="1" x14ac:dyDescent="0.3">
      <c r="A8450" s="2" t="s">
        <v>8481</v>
      </c>
      <c r="B8450" s="2" t="str">
        <f>RIGHT(DmartSalesData[[#This Row],[order_id]],6)</f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4"/>
        <v>58.905300000000004</v>
      </c>
      <c r="H8450" s="2">
        <f t="shared" si="265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2" t="s">
        <v>23</v>
      </c>
    </row>
    <row r="8451" spans="1:16" ht="14.25" hidden="1" customHeight="1" x14ac:dyDescent="0.3">
      <c r="A8451" s="2" t="s">
        <v>8482</v>
      </c>
      <c r="B8451" s="2" t="str">
        <f>RIGHT(DmartSalesData[[#This Row],[order_id]],6)</f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si="264"/>
        <v>446.36280000000005</v>
      </c>
      <c r="H8451" s="2">
        <f t="shared" si="265"/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2" t="s">
        <v>17</v>
      </c>
    </row>
    <row r="8452" spans="1:16" ht="14.25" hidden="1" customHeight="1" x14ac:dyDescent="0.3">
      <c r="A8452" s="2" t="s">
        <v>8473</v>
      </c>
      <c r="B8452" s="2" t="str">
        <f>RIGHT(DmartSalesData[[#This Row],[order_id]],6)</f>
        <v>108440</v>
      </c>
      <c r="C8452" s="2" t="s">
        <v>41</v>
      </c>
      <c r="D8452" s="2" t="s">
        <v>33</v>
      </c>
      <c r="E8452" s="2">
        <v>4005.49</v>
      </c>
      <c r="F8452" s="2">
        <v>0.48</v>
      </c>
      <c r="G8452" s="2">
        <f t="shared" si="264"/>
        <v>1922.6351999999997</v>
      </c>
      <c r="H8452" s="2">
        <f t="shared" si="265"/>
        <v>2082.8548000000001</v>
      </c>
      <c r="I8452" s="2">
        <v>7</v>
      </c>
      <c r="J8452" s="3">
        <v>45163</v>
      </c>
      <c r="K8452" s="3">
        <v>45169</v>
      </c>
      <c r="L8452" s="2" t="s">
        <v>31</v>
      </c>
      <c r="M8452" s="2" t="s">
        <v>27</v>
      </c>
      <c r="N8452" s="2">
        <v>582.51</v>
      </c>
      <c r="O8452" s="2" t="s">
        <v>28</v>
      </c>
      <c r="P8452" s="2" t="s">
        <v>28</v>
      </c>
    </row>
    <row r="8453" spans="1:16" ht="14.25" hidden="1" customHeight="1" x14ac:dyDescent="0.3">
      <c r="A8453" s="2" t="s">
        <v>8484</v>
      </c>
      <c r="B8453" s="2" t="str">
        <f>RIGHT(DmartSalesData[[#This Row],[order_id]],6)</f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2" t="s">
        <v>23</v>
      </c>
    </row>
    <row r="8454" spans="1:16" ht="14.25" hidden="1" customHeight="1" x14ac:dyDescent="0.3">
      <c r="A8454" s="2" t="s">
        <v>8485</v>
      </c>
      <c r="B8454" s="2" t="str">
        <f>RIGHT(DmartSalesData[[#This Row],[order_id]],6)</f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2" t="s">
        <v>23</v>
      </c>
    </row>
    <row r="8455" spans="1:16" ht="14.25" hidden="1" customHeight="1" x14ac:dyDescent="0.3">
      <c r="A8455" s="2" t="s">
        <v>8486</v>
      </c>
      <c r="B8455" s="2" t="str">
        <f>RIGHT(DmartSalesData[[#This Row],[order_id]],6)</f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2" t="s">
        <v>28</v>
      </c>
    </row>
    <row r="8456" spans="1:16" ht="14.25" hidden="1" customHeight="1" x14ac:dyDescent="0.3">
      <c r="A8456" s="2" t="s">
        <v>8477</v>
      </c>
      <c r="B8456" s="2" t="str">
        <f>RIGHT(DmartSalesData[[#This Row],[order_id]],6)</f>
        <v>108444</v>
      </c>
      <c r="C8456" s="2" t="s">
        <v>25</v>
      </c>
      <c r="D8456" s="2" t="s">
        <v>33</v>
      </c>
      <c r="E8456" s="2">
        <v>2962.62</v>
      </c>
      <c r="F8456" s="2">
        <v>0.38</v>
      </c>
      <c r="G8456" s="2">
        <f t="shared" si="264"/>
        <v>1125.7955999999999</v>
      </c>
      <c r="H8456" s="2">
        <f t="shared" si="265"/>
        <v>1836.8244</v>
      </c>
      <c r="I8456" s="2">
        <v>9</v>
      </c>
      <c r="J8456" s="3">
        <v>45583</v>
      </c>
      <c r="K8456" s="3">
        <v>45589</v>
      </c>
      <c r="L8456" s="2" t="s">
        <v>21</v>
      </c>
      <c r="M8456" s="2" t="s">
        <v>22</v>
      </c>
      <c r="N8456" s="2">
        <v>531.02</v>
      </c>
      <c r="O8456" s="2" t="s">
        <v>39</v>
      </c>
      <c r="P8456" s="2" t="s">
        <v>39</v>
      </c>
    </row>
    <row r="8457" spans="1:16" ht="14.25" hidden="1" customHeight="1" x14ac:dyDescent="0.3">
      <c r="A8457" s="2" t="s">
        <v>8483</v>
      </c>
      <c r="B8457" s="2" t="str">
        <f>RIGHT(DmartSalesData[[#This Row],[order_id]],6)</f>
        <v>108450</v>
      </c>
      <c r="C8457" s="2" t="s">
        <v>41</v>
      </c>
      <c r="D8457" s="2" t="s">
        <v>14</v>
      </c>
      <c r="E8457" s="2">
        <v>4514.58</v>
      </c>
      <c r="F8457" s="2">
        <v>0.35</v>
      </c>
      <c r="G8457" s="2">
        <f t="shared" si="264"/>
        <v>1580.1029999999998</v>
      </c>
      <c r="H8457" s="2">
        <f t="shared" si="265"/>
        <v>2934.4769999999999</v>
      </c>
      <c r="I8457" s="2">
        <v>1</v>
      </c>
      <c r="J8457" s="3">
        <v>45347</v>
      </c>
      <c r="K8457" s="3">
        <v>45351</v>
      </c>
      <c r="L8457" s="2" t="s">
        <v>31</v>
      </c>
      <c r="M8457" s="2" t="s">
        <v>22</v>
      </c>
      <c r="N8457" s="2">
        <v>1174.22</v>
      </c>
      <c r="O8457" s="2" t="s">
        <v>39</v>
      </c>
      <c r="P8457" s="2" t="s">
        <v>39</v>
      </c>
    </row>
    <row r="8458" spans="1:16" ht="14.25" hidden="1" customHeight="1" x14ac:dyDescent="0.3">
      <c r="A8458" s="2" t="s">
        <v>8487</v>
      </c>
      <c r="B8458" s="2" t="str">
        <f>RIGHT(DmartSalesData[[#This Row],[order_id]],6)</f>
        <v>108454</v>
      </c>
      <c r="C8458" s="2" t="s">
        <v>13</v>
      </c>
      <c r="D8458" s="2" t="s">
        <v>33</v>
      </c>
      <c r="E8458" s="2">
        <v>4028.07</v>
      </c>
      <c r="F8458" s="2">
        <v>0.35</v>
      </c>
      <c r="G8458" s="2">
        <f t="shared" si="264"/>
        <v>1409.8244999999999</v>
      </c>
      <c r="H8458" s="2">
        <f t="shared" si="265"/>
        <v>2618.2455</v>
      </c>
      <c r="I8458" s="2">
        <v>2</v>
      </c>
      <c r="J8458" s="3">
        <v>45582</v>
      </c>
      <c r="K8458" s="3">
        <v>45588</v>
      </c>
      <c r="L8458" s="2" t="s">
        <v>15</v>
      </c>
      <c r="M8458" s="2" t="s">
        <v>27</v>
      </c>
      <c r="N8458" s="2">
        <v>1165.69</v>
      </c>
      <c r="O8458" s="2" t="s">
        <v>28</v>
      </c>
      <c r="P8458" s="2" t="s">
        <v>28</v>
      </c>
    </row>
    <row r="8459" spans="1:16" ht="14.25" hidden="1" customHeight="1" x14ac:dyDescent="0.3">
      <c r="A8459" s="2" t="s">
        <v>8490</v>
      </c>
      <c r="B8459" s="2" t="str">
        <f>RIGHT(DmartSalesData[[#This Row],[order_id]],6)</f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2" t="s">
        <v>23</v>
      </c>
    </row>
    <row r="8460" spans="1:16" ht="14.25" hidden="1" customHeight="1" x14ac:dyDescent="0.3">
      <c r="A8460" s="2" t="s">
        <v>8491</v>
      </c>
      <c r="B8460" s="2" t="str">
        <f>RIGHT(DmartSalesData[[#This Row],[order_id]],6)</f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2" t="s">
        <v>34</v>
      </c>
    </row>
    <row r="8461" spans="1:16" ht="14.25" hidden="1" customHeight="1" x14ac:dyDescent="0.3">
      <c r="A8461" s="2" t="s">
        <v>8492</v>
      </c>
      <c r="B8461" s="2" t="str">
        <f>RIGHT(DmartSalesData[[#This Row],[order_id]],6)</f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2" t="s">
        <v>39</v>
      </c>
    </row>
    <row r="8462" spans="1:16" ht="14.25" hidden="1" customHeight="1" x14ac:dyDescent="0.3">
      <c r="A8462" s="2" t="s">
        <v>8493</v>
      </c>
      <c r="B8462" s="2" t="str">
        <f>RIGHT(DmartSalesData[[#This Row],[order_id]],6)</f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2" t="s">
        <v>48</v>
      </c>
    </row>
    <row r="8463" spans="1:16" ht="14.25" hidden="1" customHeight="1" x14ac:dyDescent="0.3">
      <c r="A8463" s="2" t="s">
        <v>8488</v>
      </c>
      <c r="B8463" s="2" t="str">
        <f>RIGHT(DmartSalesData[[#This Row],[order_id]],6)</f>
        <v>108455</v>
      </c>
      <c r="C8463" s="2" t="s">
        <v>13</v>
      </c>
      <c r="D8463" s="2" t="s">
        <v>20</v>
      </c>
      <c r="E8463" s="2">
        <v>2165.4699999999998</v>
      </c>
      <c r="F8463" s="2">
        <v>0.47</v>
      </c>
      <c r="G8463" s="2">
        <f t="shared" si="264"/>
        <v>1017.7708999999999</v>
      </c>
      <c r="H8463" s="2">
        <f t="shared" si="265"/>
        <v>1147.6990999999998</v>
      </c>
      <c r="I8463" s="2">
        <v>9</v>
      </c>
      <c r="J8463" s="3">
        <v>45184</v>
      </c>
      <c r="K8463" s="3">
        <v>45189</v>
      </c>
      <c r="L8463" s="2" t="s">
        <v>15</v>
      </c>
      <c r="M8463" s="2" t="s">
        <v>16</v>
      </c>
      <c r="N8463" s="2">
        <v>311.24</v>
      </c>
      <c r="O8463" s="2" t="s">
        <v>17</v>
      </c>
      <c r="P8463" s="2" t="s">
        <v>17</v>
      </c>
    </row>
    <row r="8464" spans="1:16" ht="14.25" hidden="1" customHeight="1" x14ac:dyDescent="0.3">
      <c r="A8464" s="2" t="s">
        <v>8495</v>
      </c>
      <c r="B8464" s="2" t="str">
        <f>RIGHT(DmartSalesData[[#This Row],[order_id]],6)</f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2" t="s">
        <v>17</v>
      </c>
    </row>
    <row r="8465" spans="1:16" ht="14.25" hidden="1" customHeight="1" x14ac:dyDescent="0.3">
      <c r="A8465" s="2" t="s">
        <v>8496</v>
      </c>
      <c r="B8465" s="2" t="str">
        <f>RIGHT(DmartSalesData[[#This Row],[order_id]],6)</f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2" t="s">
        <v>34</v>
      </c>
    </row>
    <row r="8466" spans="1:16" ht="14.25" hidden="1" customHeight="1" x14ac:dyDescent="0.3">
      <c r="A8466" s="2" t="s">
        <v>8489</v>
      </c>
      <c r="B8466" s="2" t="str">
        <f>RIGHT(DmartSalesData[[#This Row],[order_id]],6)</f>
        <v>108456</v>
      </c>
      <c r="C8466" s="2" t="s">
        <v>25</v>
      </c>
      <c r="D8466" s="2" t="s">
        <v>14</v>
      </c>
      <c r="E8466" s="2">
        <v>3096.68</v>
      </c>
      <c r="F8466" s="2">
        <v>0.47</v>
      </c>
      <c r="G8466" s="2">
        <f t="shared" si="264"/>
        <v>1455.4395999999999</v>
      </c>
      <c r="H8466" s="2">
        <f t="shared" si="265"/>
        <v>1641.2403999999999</v>
      </c>
      <c r="I8466" s="2">
        <v>5</v>
      </c>
      <c r="J8466" s="3">
        <v>45255</v>
      </c>
      <c r="K8466" s="3">
        <v>45261</v>
      </c>
      <c r="L8466" s="2" t="s">
        <v>31</v>
      </c>
      <c r="M8466" s="2" t="s">
        <v>22</v>
      </c>
      <c r="N8466" s="2">
        <v>913.67</v>
      </c>
      <c r="O8466" s="2" t="s">
        <v>34</v>
      </c>
      <c r="P8466" s="2" t="s">
        <v>34</v>
      </c>
    </row>
    <row r="8467" spans="1:16" ht="14.25" hidden="1" customHeight="1" x14ac:dyDescent="0.3">
      <c r="A8467" s="2" t="s">
        <v>8498</v>
      </c>
      <c r="B8467" s="2" t="str">
        <f>RIGHT(DmartSalesData[[#This Row],[order_id]],6)</f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2" t="s">
        <v>39</v>
      </c>
    </row>
    <row r="8468" spans="1:16" ht="14.25" hidden="1" customHeight="1" x14ac:dyDescent="0.3">
      <c r="A8468" s="2" t="s">
        <v>8494</v>
      </c>
      <c r="B8468" s="2" t="str">
        <f>RIGHT(DmartSalesData[[#This Row],[order_id]],6)</f>
        <v>108461</v>
      </c>
      <c r="C8468" s="2" t="s">
        <v>41</v>
      </c>
      <c r="D8468" s="2" t="s">
        <v>14</v>
      </c>
      <c r="E8468" s="2">
        <v>4290.0200000000004</v>
      </c>
      <c r="F8468" s="2">
        <v>0.44</v>
      </c>
      <c r="G8468" s="2">
        <f t="shared" si="264"/>
        <v>1887.6088000000002</v>
      </c>
      <c r="H8468" s="2">
        <f t="shared" si="265"/>
        <v>2402.4112000000005</v>
      </c>
      <c r="I8468" s="2">
        <v>5</v>
      </c>
      <c r="J8468" s="3">
        <v>45593</v>
      </c>
      <c r="K8468" s="3">
        <v>45596</v>
      </c>
      <c r="L8468" s="2" t="s">
        <v>31</v>
      </c>
      <c r="M8468" s="2" t="s">
        <v>16</v>
      </c>
      <c r="N8468" s="2">
        <v>319.01</v>
      </c>
      <c r="O8468" s="2" t="s">
        <v>39</v>
      </c>
      <c r="P8468" s="2" t="s">
        <v>39</v>
      </c>
    </row>
    <row r="8469" spans="1:16" ht="14.25" hidden="1" customHeight="1" x14ac:dyDescent="0.3">
      <c r="A8469" s="2" t="s">
        <v>8497</v>
      </c>
      <c r="B8469" s="2" t="str">
        <f>RIGHT(DmartSalesData[[#This Row],[order_id]],6)</f>
        <v>108464</v>
      </c>
      <c r="C8469" s="2" t="s">
        <v>13</v>
      </c>
      <c r="D8469" s="2" t="s">
        <v>33</v>
      </c>
      <c r="E8469" s="2">
        <v>3960.81</v>
      </c>
      <c r="F8469" s="2">
        <v>0.37</v>
      </c>
      <c r="G8469" s="2">
        <f t="shared" si="264"/>
        <v>1465.4997000000001</v>
      </c>
      <c r="H8469" s="2">
        <f t="shared" si="265"/>
        <v>2495.3103000000001</v>
      </c>
      <c r="I8469" s="2">
        <v>7</v>
      </c>
      <c r="J8469" s="3">
        <v>45093</v>
      </c>
      <c r="K8469" s="3">
        <v>45099</v>
      </c>
      <c r="L8469" s="2" t="s">
        <v>21</v>
      </c>
      <c r="M8469" s="2" t="s">
        <v>16</v>
      </c>
      <c r="N8469" s="2">
        <v>516.99</v>
      </c>
      <c r="O8469" s="2" t="s">
        <v>28</v>
      </c>
      <c r="P8469" s="2" t="s">
        <v>28</v>
      </c>
    </row>
    <row r="8470" spans="1:16" ht="14.25" hidden="1" customHeight="1" x14ac:dyDescent="0.3">
      <c r="A8470" s="2" t="s">
        <v>8501</v>
      </c>
      <c r="B8470" s="2" t="str">
        <f>RIGHT(DmartSalesData[[#This Row],[order_id]],6)</f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2" t="s">
        <v>23</v>
      </c>
    </row>
    <row r="8471" spans="1:16" ht="14.25" hidden="1" customHeight="1" x14ac:dyDescent="0.3">
      <c r="A8471" s="2" t="s">
        <v>8502</v>
      </c>
      <c r="B8471" s="2" t="str">
        <f>RIGHT(DmartSalesData[[#This Row],[order_id]],6)</f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2" t="s">
        <v>39</v>
      </c>
    </row>
    <row r="8472" spans="1:16" ht="14.25" hidden="1" customHeight="1" x14ac:dyDescent="0.3">
      <c r="A8472" s="2" t="s">
        <v>8499</v>
      </c>
      <c r="B8472" s="2" t="str">
        <f>RIGHT(DmartSalesData[[#This Row],[order_id]],6)</f>
        <v>108466</v>
      </c>
      <c r="C8472" s="2" t="s">
        <v>25</v>
      </c>
      <c r="D8472" s="2" t="s">
        <v>33</v>
      </c>
      <c r="E8472" s="2">
        <v>3413.77</v>
      </c>
      <c r="F8472" s="2">
        <v>0.34</v>
      </c>
      <c r="G8472" s="2">
        <f t="shared" si="264"/>
        <v>1160.6818000000001</v>
      </c>
      <c r="H8472" s="2">
        <f t="shared" si="265"/>
        <v>2253.0882000000001</v>
      </c>
      <c r="I8472" s="2">
        <v>2</v>
      </c>
      <c r="J8472" s="3">
        <v>45599</v>
      </c>
      <c r="K8472" s="3">
        <v>45600</v>
      </c>
      <c r="L8472" s="2" t="s">
        <v>21</v>
      </c>
      <c r="M8472" s="2" t="s">
        <v>16</v>
      </c>
      <c r="N8472" s="2">
        <v>759.92</v>
      </c>
      <c r="O8472" s="2" t="s">
        <v>17</v>
      </c>
      <c r="P8472" s="2" t="s">
        <v>17</v>
      </c>
    </row>
    <row r="8473" spans="1:16" ht="14.25" hidden="1" customHeight="1" x14ac:dyDescent="0.3">
      <c r="A8473" s="2" t="s">
        <v>8504</v>
      </c>
      <c r="B8473" s="2" t="str">
        <f>RIGHT(DmartSalesData[[#This Row],[order_id]],6)</f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2" t="s">
        <v>48</v>
      </c>
    </row>
    <row r="8474" spans="1:16" ht="14.25" hidden="1" customHeight="1" x14ac:dyDescent="0.3">
      <c r="A8474" s="2" t="s">
        <v>8505</v>
      </c>
      <c r="B8474" s="2" t="str">
        <f>RIGHT(DmartSalesData[[#This Row],[order_id]],6)</f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2" t="s">
        <v>23</v>
      </c>
    </row>
    <row r="8475" spans="1:16" ht="14.25" hidden="1" customHeight="1" x14ac:dyDescent="0.3">
      <c r="A8475" s="2" t="s">
        <v>8500</v>
      </c>
      <c r="B8475" s="2" t="str">
        <f>RIGHT(DmartSalesData[[#This Row],[order_id]],6)</f>
        <v>108467</v>
      </c>
      <c r="C8475" s="2" t="s">
        <v>25</v>
      </c>
      <c r="D8475" s="2" t="s">
        <v>14</v>
      </c>
      <c r="E8475" s="2">
        <v>3901.98</v>
      </c>
      <c r="F8475" s="2">
        <v>0.37</v>
      </c>
      <c r="G8475" s="2">
        <f t="shared" si="264"/>
        <v>1443.7326</v>
      </c>
      <c r="H8475" s="2">
        <f t="shared" si="265"/>
        <v>2458.2474000000002</v>
      </c>
      <c r="I8475" s="2">
        <v>4</v>
      </c>
      <c r="J8475" s="3">
        <v>45323</v>
      </c>
      <c r="K8475" s="3">
        <v>45329</v>
      </c>
      <c r="L8475" s="2" t="s">
        <v>15</v>
      </c>
      <c r="M8475" s="2" t="s">
        <v>27</v>
      </c>
      <c r="N8475" s="2">
        <v>735.14</v>
      </c>
      <c r="O8475" s="2" t="s">
        <v>23</v>
      </c>
      <c r="P8475" s="2" t="s">
        <v>23</v>
      </c>
    </row>
    <row r="8476" spans="1:16" ht="14.25" hidden="1" customHeight="1" x14ac:dyDescent="0.3">
      <c r="A8476" s="2" t="s">
        <v>8507</v>
      </c>
      <c r="B8476" s="2" t="str">
        <f>RIGHT(DmartSalesData[[#This Row],[order_id]],6)</f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2" t="s">
        <v>17</v>
      </c>
    </row>
    <row r="8477" spans="1:16" ht="14.25" hidden="1" customHeight="1" x14ac:dyDescent="0.3">
      <c r="A8477" s="2" t="s">
        <v>8508</v>
      </c>
      <c r="B8477" s="2" t="str">
        <f>RIGHT(DmartSalesData[[#This Row],[order_id]],6)</f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2" t="s">
        <v>34</v>
      </c>
    </row>
    <row r="8478" spans="1:16" ht="14.25" hidden="1" customHeight="1" x14ac:dyDescent="0.3">
      <c r="A8478" s="2" t="s">
        <v>8509</v>
      </c>
      <c r="B8478" s="2" t="str">
        <f>RIGHT(DmartSalesData[[#This Row],[order_id]],6)</f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2" t="s">
        <v>23</v>
      </c>
    </row>
    <row r="8479" spans="1:16" ht="14.25" hidden="1" customHeight="1" x14ac:dyDescent="0.3">
      <c r="A8479" s="2" t="s">
        <v>8510</v>
      </c>
      <c r="B8479" s="2" t="str">
        <f>RIGHT(DmartSalesData[[#This Row],[order_id]],6)</f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2" t="s">
        <v>28</v>
      </c>
    </row>
    <row r="8480" spans="1:16" ht="14.25" hidden="1" customHeight="1" x14ac:dyDescent="0.3">
      <c r="A8480" s="2" t="s">
        <v>8511</v>
      </c>
      <c r="B8480" s="2" t="str">
        <f>RIGHT(DmartSalesData[[#This Row],[order_id]],6)</f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2" t="s">
        <v>23</v>
      </c>
    </row>
    <row r="8481" spans="1:16" ht="14.25" hidden="1" customHeight="1" x14ac:dyDescent="0.3">
      <c r="A8481" s="2" t="s">
        <v>8512</v>
      </c>
      <c r="B8481" s="2" t="str">
        <f>RIGHT(DmartSalesData[[#This Row],[order_id]],6)</f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2" t="s">
        <v>34</v>
      </c>
    </row>
    <row r="8482" spans="1:16" ht="14.25" hidden="1" customHeight="1" x14ac:dyDescent="0.3">
      <c r="A8482" s="2" t="s">
        <v>8503</v>
      </c>
      <c r="B8482" s="2" t="str">
        <f>RIGHT(DmartSalesData[[#This Row],[order_id]],6)</f>
        <v>108470</v>
      </c>
      <c r="C8482" s="2" t="s">
        <v>19</v>
      </c>
      <c r="D8482" s="2" t="s">
        <v>14</v>
      </c>
      <c r="E8482" s="2">
        <v>2088.65</v>
      </c>
      <c r="F8482" s="2">
        <v>0.5</v>
      </c>
      <c r="G8482" s="2">
        <f t="shared" si="264"/>
        <v>1044.325</v>
      </c>
      <c r="H8482" s="2">
        <f t="shared" si="265"/>
        <v>1044.325</v>
      </c>
      <c r="I8482" s="2">
        <v>5</v>
      </c>
      <c r="J8482" s="3">
        <v>45104</v>
      </c>
      <c r="K8482" s="3">
        <v>45106</v>
      </c>
      <c r="L8482" s="2" t="s">
        <v>21</v>
      </c>
      <c r="M8482" s="2" t="s">
        <v>16</v>
      </c>
      <c r="N8482" s="2">
        <v>120.27</v>
      </c>
      <c r="O8482" s="2" t="s">
        <v>34</v>
      </c>
      <c r="P8482" s="2" t="s">
        <v>34</v>
      </c>
    </row>
    <row r="8483" spans="1:16" ht="14.25" hidden="1" customHeight="1" x14ac:dyDescent="0.3">
      <c r="A8483" s="2" t="s">
        <v>8514</v>
      </c>
      <c r="B8483" s="2" t="str">
        <f>RIGHT(DmartSalesData[[#This Row],[order_id]],6)</f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2" t="s">
        <v>39</v>
      </c>
    </row>
    <row r="8484" spans="1:16" ht="14.25" hidden="1" customHeight="1" x14ac:dyDescent="0.3">
      <c r="A8484" s="2" t="s">
        <v>8515</v>
      </c>
      <c r="B8484" s="2" t="str">
        <f>RIGHT(DmartSalesData[[#This Row],[order_id]],6)</f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2" t="s">
        <v>28</v>
      </c>
    </row>
    <row r="8485" spans="1:16" ht="14.25" hidden="1" customHeight="1" x14ac:dyDescent="0.3">
      <c r="A8485" s="2" t="s">
        <v>8516</v>
      </c>
      <c r="B8485" s="2" t="str">
        <f>RIGHT(DmartSalesData[[#This Row],[order_id]],6)</f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2" t="s">
        <v>48</v>
      </c>
    </row>
    <row r="8486" spans="1:16" ht="14.25" hidden="1" customHeight="1" x14ac:dyDescent="0.3">
      <c r="A8486" s="2" t="s">
        <v>8517</v>
      </c>
      <c r="B8486" s="2" t="str">
        <f>RIGHT(DmartSalesData[[#This Row],[order_id]],6)</f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2" t="s">
        <v>34</v>
      </c>
    </row>
    <row r="8487" spans="1:16" ht="14.25" hidden="1" customHeight="1" x14ac:dyDescent="0.3">
      <c r="A8487" s="2" t="s">
        <v>8518</v>
      </c>
      <c r="B8487" s="2" t="str">
        <f>RIGHT(DmartSalesData[[#This Row],[order_id]],6)</f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2" t="s">
        <v>48</v>
      </c>
    </row>
    <row r="8488" spans="1:16" ht="14.25" hidden="1" customHeight="1" x14ac:dyDescent="0.3">
      <c r="A8488" s="2" t="s">
        <v>8519</v>
      </c>
      <c r="B8488" s="2" t="str">
        <f>RIGHT(DmartSalesData[[#This Row],[order_id]],6)</f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2" t="s">
        <v>23</v>
      </c>
    </row>
    <row r="8489" spans="1:16" ht="14.25" hidden="1" customHeight="1" x14ac:dyDescent="0.3">
      <c r="A8489" s="2" t="s">
        <v>8506</v>
      </c>
      <c r="B8489" s="2" t="str">
        <f>RIGHT(DmartSalesData[[#This Row],[order_id]],6)</f>
        <v>108473</v>
      </c>
      <c r="C8489" s="2" t="s">
        <v>25</v>
      </c>
      <c r="D8489" s="2" t="s">
        <v>26</v>
      </c>
      <c r="E8489" s="2">
        <v>4739.54</v>
      </c>
      <c r="F8489" s="2">
        <v>0.27</v>
      </c>
      <c r="G8489" s="2">
        <f t="shared" si="264"/>
        <v>1279.6758</v>
      </c>
      <c r="H8489" s="2">
        <f t="shared" si="265"/>
        <v>3459.8642</v>
      </c>
      <c r="I8489" s="2">
        <v>6</v>
      </c>
      <c r="J8489" s="3">
        <v>45618</v>
      </c>
      <c r="K8489" s="3">
        <v>45619</v>
      </c>
      <c r="L8489" s="2" t="s">
        <v>21</v>
      </c>
      <c r="M8489" s="2" t="s">
        <v>16</v>
      </c>
      <c r="N8489" s="2">
        <v>1249.08</v>
      </c>
      <c r="O8489" s="2" t="s">
        <v>28</v>
      </c>
      <c r="P8489" s="2" t="s">
        <v>28</v>
      </c>
    </row>
    <row r="8490" spans="1:16" ht="14.25" hidden="1" customHeight="1" x14ac:dyDescent="0.3">
      <c r="A8490" s="2" t="s">
        <v>8513</v>
      </c>
      <c r="B8490" s="2" t="str">
        <f>RIGHT(DmartSalesData[[#This Row],[order_id]],6)</f>
        <v>108480</v>
      </c>
      <c r="C8490" s="2" t="s">
        <v>41</v>
      </c>
      <c r="D8490" s="2" t="s">
        <v>14</v>
      </c>
      <c r="E8490" s="2">
        <v>3925.83</v>
      </c>
      <c r="F8490" s="2">
        <v>0.49</v>
      </c>
      <c r="G8490" s="2">
        <f t="shared" si="264"/>
        <v>1923.6567</v>
      </c>
      <c r="H8490" s="2">
        <f t="shared" si="265"/>
        <v>2002.1732999999999</v>
      </c>
      <c r="I8490" s="2">
        <v>2</v>
      </c>
      <c r="J8490" s="3">
        <v>45181</v>
      </c>
      <c r="K8490" s="3">
        <v>45185</v>
      </c>
      <c r="L8490" s="2" t="s">
        <v>15</v>
      </c>
      <c r="M8490" s="2" t="s">
        <v>22</v>
      </c>
      <c r="N8490" s="2">
        <v>1046.5</v>
      </c>
      <c r="O8490" s="2" t="s">
        <v>34</v>
      </c>
      <c r="P8490" s="2" t="s">
        <v>34</v>
      </c>
    </row>
    <row r="8491" spans="1:16" ht="14.25" hidden="1" customHeight="1" x14ac:dyDescent="0.3">
      <c r="A8491" s="2" t="s">
        <v>8520</v>
      </c>
      <c r="B8491" s="2" t="str">
        <f>RIGHT(DmartSalesData[[#This Row],[order_id]],6)</f>
        <v>108487</v>
      </c>
      <c r="C8491" s="2" t="s">
        <v>41</v>
      </c>
      <c r="D8491" s="2" t="s">
        <v>26</v>
      </c>
      <c r="E8491" s="2">
        <v>4322.3100000000004</v>
      </c>
      <c r="F8491" s="2">
        <v>0.26</v>
      </c>
      <c r="G8491" s="2">
        <f t="shared" si="264"/>
        <v>1123.8006</v>
      </c>
      <c r="H8491" s="2">
        <f t="shared" si="265"/>
        <v>3198.5094000000004</v>
      </c>
      <c r="I8491" s="2">
        <v>4</v>
      </c>
      <c r="J8491" s="3">
        <v>45130</v>
      </c>
      <c r="K8491" s="3">
        <v>45136</v>
      </c>
      <c r="L8491" s="2" t="s">
        <v>15</v>
      </c>
      <c r="M8491" s="2" t="s">
        <v>22</v>
      </c>
      <c r="N8491" s="2">
        <v>1084.79</v>
      </c>
      <c r="O8491" s="2" t="s">
        <v>48</v>
      </c>
      <c r="P8491" s="2" t="s">
        <v>48</v>
      </c>
    </row>
    <row r="8492" spans="1:16" ht="14.25" hidden="1" customHeight="1" x14ac:dyDescent="0.3">
      <c r="A8492" s="2" t="s">
        <v>8521</v>
      </c>
      <c r="B8492" s="2" t="str">
        <f>RIGHT(DmartSalesData[[#This Row],[order_id]],6)</f>
        <v>108488</v>
      </c>
      <c r="C8492" s="2" t="s">
        <v>13</v>
      </c>
      <c r="D8492" s="2" t="s">
        <v>33</v>
      </c>
      <c r="E8492" s="2">
        <v>4978.3999999999996</v>
      </c>
      <c r="F8492" s="2">
        <v>0.34</v>
      </c>
      <c r="G8492" s="2">
        <f t="shared" si="264"/>
        <v>1692.6559999999999</v>
      </c>
      <c r="H8492" s="2">
        <f t="shared" si="265"/>
        <v>3285.7439999999997</v>
      </c>
      <c r="I8492" s="2">
        <v>3</v>
      </c>
      <c r="J8492" s="3">
        <v>45095</v>
      </c>
      <c r="K8492" s="3">
        <v>45099</v>
      </c>
      <c r="L8492" s="2" t="s">
        <v>21</v>
      </c>
      <c r="M8492" s="2" t="s">
        <v>16</v>
      </c>
      <c r="N8492" s="2">
        <v>759.93</v>
      </c>
      <c r="O8492" s="2" t="s">
        <v>34</v>
      </c>
      <c r="P8492" s="2" t="s">
        <v>34</v>
      </c>
    </row>
    <row r="8493" spans="1:16" ht="14.25" hidden="1" customHeight="1" x14ac:dyDescent="0.3">
      <c r="A8493" s="2" t="s">
        <v>8522</v>
      </c>
      <c r="B8493" s="2" t="str">
        <f>RIGHT(DmartSalesData[[#This Row],[order_id]],6)</f>
        <v>108489</v>
      </c>
      <c r="C8493" s="2" t="s">
        <v>19</v>
      </c>
      <c r="D8493" s="2" t="s">
        <v>36</v>
      </c>
      <c r="E8493" s="2">
        <v>4623.72</v>
      </c>
      <c r="F8493" s="2">
        <v>0.44</v>
      </c>
      <c r="G8493" s="2">
        <f t="shared" si="264"/>
        <v>2034.4368000000002</v>
      </c>
      <c r="H8493" s="2">
        <f t="shared" si="265"/>
        <v>2589.2831999999999</v>
      </c>
      <c r="I8493" s="2">
        <v>7</v>
      </c>
      <c r="J8493" s="3">
        <v>45083</v>
      </c>
      <c r="K8493" s="3">
        <v>45085</v>
      </c>
      <c r="L8493" s="2" t="s">
        <v>31</v>
      </c>
      <c r="M8493" s="2" t="s">
        <v>27</v>
      </c>
      <c r="N8493" s="2">
        <v>298.32</v>
      </c>
      <c r="O8493" s="2" t="s">
        <v>39</v>
      </c>
      <c r="P8493" s="2" t="s">
        <v>39</v>
      </c>
    </row>
    <row r="8494" spans="1:16" ht="14.25" hidden="1" customHeight="1" x14ac:dyDescent="0.3">
      <c r="A8494" s="2" t="s">
        <v>8525</v>
      </c>
      <c r="B8494" s="2" t="str">
        <f>RIGHT(DmartSalesData[[#This Row],[order_id]],6)</f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2" t="s">
        <v>34</v>
      </c>
    </row>
    <row r="8495" spans="1:16" ht="14.25" hidden="1" customHeight="1" x14ac:dyDescent="0.3">
      <c r="A8495" s="2" t="s">
        <v>8523</v>
      </c>
      <c r="B8495" s="2" t="str">
        <f>RIGHT(DmartSalesData[[#This Row],[order_id]],6)</f>
        <v>108490</v>
      </c>
      <c r="C8495" s="2" t="s">
        <v>41</v>
      </c>
      <c r="D8495" s="2" t="s">
        <v>36</v>
      </c>
      <c r="E8495" s="2">
        <v>4317.26</v>
      </c>
      <c r="F8495" s="2">
        <v>0.38</v>
      </c>
      <c r="G8495" s="2">
        <f t="shared" si="264"/>
        <v>1640.5588</v>
      </c>
      <c r="H8495" s="2">
        <f t="shared" si="265"/>
        <v>2676.7012000000004</v>
      </c>
      <c r="I8495" s="2">
        <v>4</v>
      </c>
      <c r="J8495" s="3">
        <v>45638</v>
      </c>
      <c r="K8495" s="3">
        <v>45641</v>
      </c>
      <c r="L8495" s="2" t="s">
        <v>31</v>
      </c>
      <c r="M8495" s="2" t="s">
        <v>16</v>
      </c>
      <c r="N8495" s="2">
        <v>1188.07</v>
      </c>
      <c r="O8495" s="2" t="s">
        <v>17</v>
      </c>
      <c r="P8495" s="2" t="s">
        <v>17</v>
      </c>
    </row>
    <row r="8496" spans="1:16" ht="14.25" hidden="1" customHeight="1" x14ac:dyDescent="0.3">
      <c r="A8496" s="2" t="s">
        <v>8527</v>
      </c>
      <c r="B8496" s="2" t="str">
        <f>RIGHT(DmartSalesData[[#This Row],[order_id]],6)</f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2" t="s">
        <v>39</v>
      </c>
    </row>
    <row r="8497" spans="1:16" ht="14.25" hidden="1" customHeight="1" x14ac:dyDescent="0.3">
      <c r="A8497" s="2" t="s">
        <v>8528</v>
      </c>
      <c r="B8497" s="2" t="str">
        <f>RIGHT(DmartSalesData[[#This Row],[order_id]],6)</f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2" t="s">
        <v>17</v>
      </c>
    </row>
    <row r="8498" spans="1:16" ht="14.25" hidden="1" customHeight="1" x14ac:dyDescent="0.3">
      <c r="A8498" s="2" t="s">
        <v>8529</v>
      </c>
      <c r="B8498" s="2" t="str">
        <f>RIGHT(DmartSalesData[[#This Row],[order_id]],6)</f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2" t="s">
        <v>34</v>
      </c>
    </row>
    <row r="8499" spans="1:16" ht="14.25" hidden="1" customHeight="1" x14ac:dyDescent="0.3">
      <c r="A8499" s="2" t="s">
        <v>8530</v>
      </c>
      <c r="B8499" s="2" t="str">
        <f>RIGHT(DmartSalesData[[#This Row],[order_id]],6)</f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2" t="s">
        <v>28</v>
      </c>
    </row>
    <row r="8500" spans="1:16" ht="14.25" hidden="1" customHeight="1" x14ac:dyDescent="0.3">
      <c r="A8500" s="2" t="s">
        <v>8531</v>
      </c>
      <c r="B8500" s="2" t="str">
        <f>RIGHT(DmartSalesData[[#This Row],[order_id]],6)</f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2" t="s">
        <v>34</v>
      </c>
    </row>
    <row r="8501" spans="1:16" ht="14.25" hidden="1" customHeight="1" x14ac:dyDescent="0.3">
      <c r="A8501" s="2" t="s">
        <v>8532</v>
      </c>
      <c r="B8501" s="2" t="str">
        <f>RIGHT(DmartSalesData[[#This Row],[order_id]],6)</f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2" t="s">
        <v>34</v>
      </c>
    </row>
    <row r="8502" spans="1:16" ht="14.25" hidden="1" customHeight="1" x14ac:dyDescent="0.3">
      <c r="A8502" s="2" t="s">
        <v>8533</v>
      </c>
      <c r="B8502" s="2" t="str">
        <f>RIGHT(DmartSalesData[[#This Row],[order_id]],6)</f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2" t="s">
        <v>48</v>
      </c>
    </row>
    <row r="8503" spans="1:16" ht="14.25" hidden="1" customHeight="1" x14ac:dyDescent="0.3">
      <c r="A8503" s="2" t="s">
        <v>8534</v>
      </c>
      <c r="B8503" s="2" t="str">
        <f>RIGHT(DmartSalesData[[#This Row],[order_id]],6)</f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2" t="s">
        <v>48</v>
      </c>
    </row>
    <row r="8504" spans="1:16" ht="14.25" hidden="1" customHeight="1" x14ac:dyDescent="0.3">
      <c r="A8504" s="2" t="s">
        <v>8535</v>
      </c>
      <c r="B8504" s="2" t="str">
        <f>RIGHT(DmartSalesData[[#This Row],[order_id]],6)</f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2" t="s">
        <v>39</v>
      </c>
    </row>
    <row r="8505" spans="1:16" ht="14.25" hidden="1" customHeight="1" x14ac:dyDescent="0.3">
      <c r="A8505" s="2" t="s">
        <v>8536</v>
      </c>
      <c r="B8505" s="2" t="str">
        <f>RIGHT(DmartSalesData[[#This Row],[order_id]],6)</f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2" t="s">
        <v>17</v>
      </c>
    </row>
    <row r="8506" spans="1:16" ht="14.25" hidden="1" customHeight="1" x14ac:dyDescent="0.3">
      <c r="A8506" s="2" t="s">
        <v>8537</v>
      </c>
      <c r="B8506" s="2" t="str">
        <f>RIGHT(DmartSalesData[[#This Row],[order_id]],6)</f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2" t="s">
        <v>39</v>
      </c>
    </row>
    <row r="8507" spans="1:16" ht="14.25" hidden="1" customHeight="1" x14ac:dyDescent="0.3">
      <c r="A8507" s="2" t="s">
        <v>8538</v>
      </c>
      <c r="B8507" s="2" t="str">
        <f>RIGHT(DmartSalesData[[#This Row],[order_id]],6)</f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2" t="s">
        <v>48</v>
      </c>
    </row>
    <row r="8508" spans="1:16" ht="14.25" hidden="1" customHeight="1" x14ac:dyDescent="0.3">
      <c r="A8508" s="2" t="s">
        <v>8539</v>
      </c>
      <c r="B8508" s="2" t="str">
        <f>RIGHT(DmartSalesData[[#This Row],[order_id]],6)</f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2" t="s">
        <v>34</v>
      </c>
    </row>
    <row r="8509" spans="1:16" ht="14.25" hidden="1" customHeight="1" x14ac:dyDescent="0.3">
      <c r="A8509" s="2" t="s">
        <v>8524</v>
      </c>
      <c r="B8509" s="2" t="str">
        <f>RIGHT(DmartSalesData[[#This Row],[order_id]],6)</f>
        <v>108491</v>
      </c>
      <c r="C8509" s="2" t="s">
        <v>25</v>
      </c>
      <c r="D8509" s="2" t="s">
        <v>26</v>
      </c>
      <c r="E8509" s="2">
        <v>4963.74</v>
      </c>
      <c r="F8509" s="2">
        <v>0.43</v>
      </c>
      <c r="G8509" s="2">
        <f t="shared" ref="G8509:G8572" si="266">E8509*F8509</f>
        <v>2134.4081999999999</v>
      </c>
      <c r="H8509" s="2">
        <f t="shared" ref="H8509:H8572" si="267">E8509-G8509</f>
        <v>2829.3317999999999</v>
      </c>
      <c r="I8509" s="2">
        <v>2</v>
      </c>
      <c r="J8509" s="3">
        <v>45416</v>
      </c>
      <c r="K8509" s="3">
        <v>45422</v>
      </c>
      <c r="L8509" s="2" t="s">
        <v>31</v>
      </c>
      <c r="M8509" s="2" t="s">
        <v>16</v>
      </c>
      <c r="N8509" s="2">
        <v>536.79999999999995</v>
      </c>
      <c r="O8509" s="2" t="s">
        <v>17</v>
      </c>
      <c r="P8509" s="2" t="s">
        <v>17</v>
      </c>
    </row>
    <row r="8510" spans="1:16" ht="14.25" hidden="1" customHeight="1" x14ac:dyDescent="0.3">
      <c r="A8510" s="2" t="s">
        <v>8541</v>
      </c>
      <c r="B8510" s="2" t="str">
        <f>RIGHT(DmartSalesData[[#This Row],[order_id]],6)</f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6"/>
        <v>152.21250000000001</v>
      </c>
      <c r="H8510" s="2">
        <f t="shared" si="267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2" t="s">
        <v>34</v>
      </c>
    </row>
    <row r="8511" spans="1:16" ht="14.25" hidden="1" customHeight="1" x14ac:dyDescent="0.3">
      <c r="A8511" s="2" t="s">
        <v>8526</v>
      </c>
      <c r="B8511" s="2" t="str">
        <f>RIGHT(DmartSalesData[[#This Row],[order_id]],6)</f>
        <v>108493</v>
      </c>
      <c r="C8511" s="2" t="s">
        <v>25</v>
      </c>
      <c r="D8511" s="2" t="s">
        <v>14</v>
      </c>
      <c r="E8511" s="2">
        <v>3473</v>
      </c>
      <c r="F8511" s="2">
        <v>0.4</v>
      </c>
      <c r="G8511" s="2">
        <f t="shared" si="266"/>
        <v>1389.2</v>
      </c>
      <c r="H8511" s="2">
        <f t="shared" si="267"/>
        <v>2083.8000000000002</v>
      </c>
      <c r="I8511" s="2">
        <v>4</v>
      </c>
      <c r="J8511" s="3">
        <v>44930</v>
      </c>
      <c r="K8511" s="3">
        <v>44931</v>
      </c>
      <c r="L8511" s="2" t="s">
        <v>31</v>
      </c>
      <c r="M8511" s="2" t="s">
        <v>16</v>
      </c>
      <c r="N8511" s="2">
        <v>785.38</v>
      </c>
      <c r="O8511" s="2" t="s">
        <v>23</v>
      </c>
      <c r="P8511" s="2" t="s">
        <v>23</v>
      </c>
    </row>
    <row r="8512" spans="1:16" ht="14.25" hidden="1" customHeight="1" x14ac:dyDescent="0.3">
      <c r="A8512" s="2" t="s">
        <v>8543</v>
      </c>
      <c r="B8512" s="2" t="str">
        <f>RIGHT(DmartSalesData[[#This Row],[order_id]],6)</f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6"/>
        <v>946.69960000000003</v>
      </c>
      <c r="H8512" s="2">
        <f t="shared" si="267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2" t="s">
        <v>39</v>
      </c>
    </row>
    <row r="8513" spans="1:16" ht="14.25" hidden="1" customHeight="1" x14ac:dyDescent="0.3">
      <c r="A8513" s="2" t="s">
        <v>8544</v>
      </c>
      <c r="B8513" s="2" t="str">
        <f>RIGHT(DmartSalesData[[#This Row],[order_id]],6)</f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6"/>
        <v>170.63019999999997</v>
      </c>
      <c r="H8513" s="2">
        <f t="shared" si="267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2" t="s">
        <v>39</v>
      </c>
    </row>
    <row r="8514" spans="1:16" ht="14.25" hidden="1" customHeight="1" x14ac:dyDescent="0.3">
      <c r="A8514" s="2" t="s">
        <v>8540</v>
      </c>
      <c r="B8514" s="2" t="str">
        <f>RIGHT(DmartSalesData[[#This Row],[order_id]],6)</f>
        <v>108507</v>
      </c>
      <c r="C8514" s="2" t="s">
        <v>41</v>
      </c>
      <c r="D8514" s="2" t="s">
        <v>33</v>
      </c>
      <c r="E8514" s="2">
        <v>2563.9299999999998</v>
      </c>
      <c r="F8514" s="2">
        <v>0.45</v>
      </c>
      <c r="G8514" s="2">
        <f t="shared" si="266"/>
        <v>1153.7684999999999</v>
      </c>
      <c r="H8514" s="2">
        <f t="shared" si="267"/>
        <v>1410.1614999999999</v>
      </c>
      <c r="I8514" s="2">
        <v>9</v>
      </c>
      <c r="J8514" s="3">
        <v>45547</v>
      </c>
      <c r="K8514" s="3">
        <v>45551</v>
      </c>
      <c r="L8514" s="2" t="s">
        <v>21</v>
      </c>
      <c r="M8514" s="2" t="s">
        <v>16</v>
      </c>
      <c r="N8514" s="2">
        <v>372.99</v>
      </c>
      <c r="O8514" s="2" t="s">
        <v>48</v>
      </c>
      <c r="P8514" s="2" t="s">
        <v>48</v>
      </c>
    </row>
    <row r="8515" spans="1:16" ht="14.25" hidden="1" customHeight="1" x14ac:dyDescent="0.3">
      <c r="A8515" s="2" t="s">
        <v>8546</v>
      </c>
      <c r="B8515" s="2" t="str">
        <f>RIGHT(DmartSalesData[[#This Row],[order_id]],6)</f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si="266"/>
        <v>850.55380000000002</v>
      </c>
      <c r="H8515" s="2">
        <f t="shared" si="267"/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2" t="s">
        <v>39</v>
      </c>
    </row>
    <row r="8516" spans="1:16" ht="14.25" hidden="1" customHeight="1" x14ac:dyDescent="0.3">
      <c r="A8516" s="2" t="s">
        <v>8547</v>
      </c>
      <c r="B8516" s="2" t="str">
        <f>RIGHT(DmartSalesData[[#This Row],[order_id]],6)</f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2" t="s">
        <v>34</v>
      </c>
    </row>
    <row r="8517" spans="1:16" ht="14.25" hidden="1" customHeight="1" x14ac:dyDescent="0.3">
      <c r="A8517" s="2" t="s">
        <v>8548</v>
      </c>
      <c r="B8517" s="2" t="str">
        <f>RIGHT(DmartSalesData[[#This Row],[order_id]],6)</f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2" t="s">
        <v>23</v>
      </c>
    </row>
    <row r="8518" spans="1:16" ht="14.25" hidden="1" customHeight="1" x14ac:dyDescent="0.3">
      <c r="A8518" s="2" t="s">
        <v>8542</v>
      </c>
      <c r="B8518" s="2" t="str">
        <f>RIGHT(DmartSalesData[[#This Row],[order_id]],6)</f>
        <v>108509</v>
      </c>
      <c r="C8518" s="2" t="s">
        <v>13</v>
      </c>
      <c r="D8518" s="2" t="s">
        <v>36</v>
      </c>
      <c r="E8518" s="2">
        <v>3454.71</v>
      </c>
      <c r="F8518" s="2">
        <v>0.33</v>
      </c>
      <c r="G8518" s="2">
        <f t="shared" si="266"/>
        <v>1140.0543</v>
      </c>
      <c r="H8518" s="2">
        <f t="shared" si="267"/>
        <v>2314.6557000000003</v>
      </c>
      <c r="I8518" s="2">
        <v>5</v>
      </c>
      <c r="J8518" s="3">
        <v>45270</v>
      </c>
      <c r="K8518" s="3">
        <v>45272</v>
      </c>
      <c r="L8518" s="2" t="s">
        <v>31</v>
      </c>
      <c r="M8518" s="2" t="s">
        <v>22</v>
      </c>
      <c r="N8518" s="2">
        <v>933.4</v>
      </c>
      <c r="O8518" s="2" t="s">
        <v>39</v>
      </c>
      <c r="P8518" s="2" t="s">
        <v>39</v>
      </c>
    </row>
    <row r="8519" spans="1:16" ht="14.25" hidden="1" customHeight="1" x14ac:dyDescent="0.3">
      <c r="A8519" s="2" t="s">
        <v>8550</v>
      </c>
      <c r="B8519" s="2" t="str">
        <f>RIGHT(DmartSalesData[[#This Row],[order_id]],6)</f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2" t="s">
        <v>34</v>
      </c>
    </row>
    <row r="8520" spans="1:16" ht="14.25" hidden="1" customHeight="1" x14ac:dyDescent="0.3">
      <c r="A8520" s="2" t="s">
        <v>8551</v>
      </c>
      <c r="B8520" s="2" t="str">
        <f>RIGHT(DmartSalesData[[#This Row],[order_id]],6)</f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2" t="s">
        <v>39</v>
      </c>
    </row>
    <row r="8521" spans="1:16" ht="14.25" hidden="1" customHeight="1" x14ac:dyDescent="0.3">
      <c r="A8521" s="2" t="s">
        <v>8545</v>
      </c>
      <c r="B8521" s="2" t="str">
        <f>RIGHT(DmartSalesData[[#This Row],[order_id]],6)</f>
        <v>108512</v>
      </c>
      <c r="C8521" s="2" t="s">
        <v>25</v>
      </c>
      <c r="D8521" s="2" t="s">
        <v>36</v>
      </c>
      <c r="E8521" s="2">
        <v>3221.47</v>
      </c>
      <c r="F8521" s="2">
        <v>0.4</v>
      </c>
      <c r="G8521" s="2">
        <f t="shared" si="266"/>
        <v>1288.588</v>
      </c>
      <c r="H8521" s="2">
        <f t="shared" si="267"/>
        <v>1932.8819999999998</v>
      </c>
      <c r="I8521" s="2">
        <v>2</v>
      </c>
      <c r="J8521" s="3">
        <v>45102</v>
      </c>
      <c r="K8521" s="3">
        <v>45107</v>
      </c>
      <c r="L8521" s="2" t="s">
        <v>15</v>
      </c>
      <c r="M8521" s="2" t="s">
        <v>27</v>
      </c>
      <c r="N8521" s="2">
        <v>486.63</v>
      </c>
      <c r="O8521" s="2" t="s">
        <v>39</v>
      </c>
      <c r="P8521" s="2" t="s">
        <v>39</v>
      </c>
    </row>
    <row r="8522" spans="1:16" ht="14.25" hidden="1" customHeight="1" x14ac:dyDescent="0.3">
      <c r="A8522" s="2" t="s">
        <v>8553</v>
      </c>
      <c r="B8522" s="2" t="str">
        <f>RIGHT(DmartSalesData[[#This Row],[order_id]],6)</f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2" t="s">
        <v>34</v>
      </c>
    </row>
    <row r="8523" spans="1:16" ht="14.25" hidden="1" customHeight="1" x14ac:dyDescent="0.3">
      <c r="A8523" s="2" t="s">
        <v>8554</v>
      </c>
      <c r="B8523" s="2" t="str">
        <f>RIGHT(DmartSalesData[[#This Row],[order_id]],6)</f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2" t="s">
        <v>34</v>
      </c>
    </row>
    <row r="8524" spans="1:16" ht="14.25" hidden="1" customHeight="1" x14ac:dyDescent="0.3">
      <c r="A8524" s="2" t="s">
        <v>8549</v>
      </c>
      <c r="B8524" s="2" t="str">
        <f>RIGHT(DmartSalesData[[#This Row],[order_id]],6)</f>
        <v>108516</v>
      </c>
      <c r="C8524" s="2" t="s">
        <v>41</v>
      </c>
      <c r="D8524" s="2" t="s">
        <v>26</v>
      </c>
      <c r="E8524" s="2">
        <v>2898.87</v>
      </c>
      <c r="F8524" s="2">
        <v>0.5</v>
      </c>
      <c r="G8524" s="2">
        <f t="shared" si="266"/>
        <v>1449.4349999999999</v>
      </c>
      <c r="H8524" s="2">
        <f t="shared" si="267"/>
        <v>1449.4349999999999</v>
      </c>
      <c r="I8524" s="2">
        <v>7</v>
      </c>
      <c r="J8524" s="3">
        <v>45285</v>
      </c>
      <c r="K8524" s="3">
        <v>45290</v>
      </c>
      <c r="L8524" s="2" t="s">
        <v>31</v>
      </c>
      <c r="M8524" s="2" t="s">
        <v>22</v>
      </c>
      <c r="N8524" s="2">
        <v>741.44</v>
      </c>
      <c r="O8524" s="2" t="s">
        <v>23</v>
      </c>
      <c r="P8524" s="2" t="s">
        <v>23</v>
      </c>
    </row>
    <row r="8525" spans="1:16" ht="14.25" hidden="1" customHeight="1" x14ac:dyDescent="0.3">
      <c r="A8525" s="2" t="s">
        <v>8556</v>
      </c>
      <c r="B8525" s="2" t="str">
        <f>RIGHT(DmartSalesData[[#This Row],[order_id]],6)</f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2" t="s">
        <v>23</v>
      </c>
    </row>
    <row r="8526" spans="1:16" ht="14.25" hidden="1" customHeight="1" x14ac:dyDescent="0.3">
      <c r="A8526" s="2" t="s">
        <v>8552</v>
      </c>
      <c r="B8526" s="2" t="str">
        <f>RIGHT(DmartSalesData[[#This Row],[order_id]],6)</f>
        <v>108519</v>
      </c>
      <c r="C8526" s="2" t="s">
        <v>25</v>
      </c>
      <c r="D8526" s="2" t="s">
        <v>26</v>
      </c>
      <c r="E8526" s="2">
        <v>4690.03</v>
      </c>
      <c r="F8526" s="2">
        <v>0.38</v>
      </c>
      <c r="G8526" s="2">
        <f t="shared" si="266"/>
        <v>1782.2113999999999</v>
      </c>
      <c r="H8526" s="2">
        <f t="shared" si="267"/>
        <v>2907.8185999999996</v>
      </c>
      <c r="I8526" s="2">
        <v>9</v>
      </c>
      <c r="J8526" s="3">
        <v>45581</v>
      </c>
      <c r="K8526" s="3">
        <v>45584</v>
      </c>
      <c r="L8526" s="2" t="s">
        <v>15</v>
      </c>
      <c r="M8526" s="2" t="s">
        <v>27</v>
      </c>
      <c r="N8526" s="2">
        <v>1228.8800000000001</v>
      </c>
      <c r="O8526" s="2" t="s">
        <v>39</v>
      </c>
      <c r="P8526" s="2" t="s">
        <v>39</v>
      </c>
    </row>
    <row r="8527" spans="1:16" ht="14.25" hidden="1" customHeight="1" x14ac:dyDescent="0.3">
      <c r="A8527" s="2" t="s">
        <v>8558</v>
      </c>
      <c r="B8527" s="2" t="str">
        <f>RIGHT(DmartSalesData[[#This Row],[order_id]],6)</f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2" t="s">
        <v>28</v>
      </c>
    </row>
    <row r="8528" spans="1:16" ht="14.25" hidden="1" customHeight="1" x14ac:dyDescent="0.3">
      <c r="A8528" s="2" t="s">
        <v>8555</v>
      </c>
      <c r="B8528" s="2" t="str">
        <f>RIGHT(DmartSalesData[[#This Row],[order_id]],6)</f>
        <v>108522</v>
      </c>
      <c r="C8528" s="2" t="s">
        <v>19</v>
      </c>
      <c r="D8528" s="2" t="s">
        <v>36</v>
      </c>
      <c r="E8528" s="2">
        <v>4172.29</v>
      </c>
      <c r="F8528" s="2">
        <v>0.47</v>
      </c>
      <c r="G8528" s="2">
        <f t="shared" si="266"/>
        <v>1960.9762999999998</v>
      </c>
      <c r="H8528" s="2">
        <f t="shared" si="267"/>
        <v>2211.3137000000002</v>
      </c>
      <c r="I8528" s="2">
        <v>8</v>
      </c>
      <c r="J8528" s="3">
        <v>45104</v>
      </c>
      <c r="K8528" s="3">
        <v>45109</v>
      </c>
      <c r="L8528" s="2" t="s">
        <v>15</v>
      </c>
      <c r="M8528" s="2" t="s">
        <v>16</v>
      </c>
      <c r="N8528" s="2">
        <v>324.37</v>
      </c>
      <c r="O8528" s="2" t="s">
        <v>39</v>
      </c>
      <c r="P8528" s="2" t="s">
        <v>39</v>
      </c>
    </row>
    <row r="8529" spans="1:16" ht="14.25" hidden="1" customHeight="1" x14ac:dyDescent="0.3">
      <c r="A8529" s="2" t="s">
        <v>8557</v>
      </c>
      <c r="B8529" s="2" t="str">
        <f>RIGHT(DmartSalesData[[#This Row],[order_id]],6)</f>
        <v>108524</v>
      </c>
      <c r="C8529" s="2" t="s">
        <v>13</v>
      </c>
      <c r="D8529" s="2" t="s">
        <v>26</v>
      </c>
      <c r="E8529" s="2">
        <v>3588.53</v>
      </c>
      <c r="F8529" s="2">
        <v>0.45</v>
      </c>
      <c r="G8529" s="2">
        <f t="shared" si="266"/>
        <v>1614.8385000000001</v>
      </c>
      <c r="H8529" s="2">
        <f t="shared" si="267"/>
        <v>1973.6915000000001</v>
      </c>
      <c r="I8529" s="2">
        <v>7</v>
      </c>
      <c r="J8529" s="3">
        <v>45435</v>
      </c>
      <c r="K8529" s="3">
        <v>45441</v>
      </c>
      <c r="L8529" s="2" t="s">
        <v>15</v>
      </c>
      <c r="M8529" s="2" t="s">
        <v>22</v>
      </c>
      <c r="N8529" s="2">
        <v>381.72</v>
      </c>
      <c r="O8529" s="2" t="s">
        <v>17</v>
      </c>
      <c r="P8529" s="2" t="s">
        <v>17</v>
      </c>
    </row>
    <row r="8530" spans="1:16" ht="14.25" hidden="1" customHeight="1" x14ac:dyDescent="0.3">
      <c r="A8530" s="2" t="s">
        <v>8561</v>
      </c>
      <c r="B8530" s="2" t="str">
        <f>RIGHT(DmartSalesData[[#This Row],[order_id]],6)</f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2" t="s">
        <v>17</v>
      </c>
    </row>
    <row r="8531" spans="1:16" ht="14.25" hidden="1" customHeight="1" x14ac:dyDescent="0.3">
      <c r="A8531" s="2" t="s">
        <v>8559</v>
      </c>
      <c r="B8531" s="2" t="str">
        <f>RIGHT(DmartSalesData[[#This Row],[order_id]],6)</f>
        <v>108526</v>
      </c>
      <c r="C8531" s="2" t="s">
        <v>41</v>
      </c>
      <c r="D8531" s="2" t="s">
        <v>20</v>
      </c>
      <c r="E8531" s="2">
        <v>3013.9</v>
      </c>
      <c r="F8531" s="2">
        <v>0.42</v>
      </c>
      <c r="G8531" s="2">
        <f t="shared" si="266"/>
        <v>1265.838</v>
      </c>
      <c r="H8531" s="2">
        <f t="shared" si="267"/>
        <v>1748.0620000000001</v>
      </c>
      <c r="I8531" s="2">
        <v>5</v>
      </c>
      <c r="J8531" s="3">
        <v>45451</v>
      </c>
      <c r="K8531" s="3">
        <v>45457</v>
      </c>
      <c r="L8531" s="2" t="s">
        <v>15</v>
      </c>
      <c r="M8531" s="2" t="s">
        <v>16</v>
      </c>
      <c r="N8531" s="2">
        <v>394.67</v>
      </c>
      <c r="O8531" s="2" t="s">
        <v>17</v>
      </c>
      <c r="P8531" s="2" t="s">
        <v>17</v>
      </c>
    </row>
    <row r="8532" spans="1:16" ht="14.25" hidden="1" customHeight="1" x14ac:dyDescent="0.3">
      <c r="A8532" s="2" t="s">
        <v>8563</v>
      </c>
      <c r="B8532" s="2" t="str">
        <f>RIGHT(DmartSalesData[[#This Row],[order_id]],6)</f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2" t="s">
        <v>48</v>
      </c>
    </row>
    <row r="8533" spans="1:16" ht="14.25" hidden="1" customHeight="1" x14ac:dyDescent="0.3">
      <c r="A8533" s="2" t="s">
        <v>8564</v>
      </c>
      <c r="B8533" s="2" t="str">
        <f>RIGHT(DmartSalesData[[#This Row],[order_id]],6)</f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2" t="s">
        <v>28</v>
      </c>
    </row>
    <row r="8534" spans="1:16" ht="14.25" hidden="1" customHeight="1" x14ac:dyDescent="0.3">
      <c r="A8534" s="2" t="s">
        <v>8565</v>
      </c>
      <c r="B8534" s="2" t="str">
        <f>RIGHT(DmartSalesData[[#This Row],[order_id]],6)</f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2" t="s">
        <v>39</v>
      </c>
    </row>
    <row r="8535" spans="1:16" ht="14.25" hidden="1" customHeight="1" x14ac:dyDescent="0.3">
      <c r="A8535" s="2" t="s">
        <v>8566</v>
      </c>
      <c r="B8535" s="2" t="str">
        <f>RIGHT(DmartSalesData[[#This Row],[order_id]],6)</f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2" t="s">
        <v>39</v>
      </c>
    </row>
    <row r="8536" spans="1:16" ht="14.25" hidden="1" customHeight="1" x14ac:dyDescent="0.3">
      <c r="A8536" s="2" t="s">
        <v>8560</v>
      </c>
      <c r="B8536" s="2" t="str">
        <f>RIGHT(DmartSalesData[[#This Row],[order_id]],6)</f>
        <v>108527</v>
      </c>
      <c r="C8536" s="2" t="s">
        <v>13</v>
      </c>
      <c r="D8536" s="2" t="s">
        <v>20</v>
      </c>
      <c r="E8536" s="2">
        <v>3379.26</v>
      </c>
      <c r="F8536" s="2">
        <v>0.32</v>
      </c>
      <c r="G8536" s="2">
        <f t="shared" si="266"/>
        <v>1081.3632</v>
      </c>
      <c r="H8536" s="2">
        <f t="shared" si="267"/>
        <v>2297.8968000000004</v>
      </c>
      <c r="I8536" s="2">
        <v>5</v>
      </c>
      <c r="J8536" s="3">
        <v>44970</v>
      </c>
      <c r="K8536" s="3">
        <v>44977</v>
      </c>
      <c r="L8536" s="2" t="s">
        <v>31</v>
      </c>
      <c r="M8536" s="2" t="s">
        <v>22</v>
      </c>
      <c r="N8536" s="2">
        <v>619.16</v>
      </c>
      <c r="O8536" s="2" t="s">
        <v>23</v>
      </c>
      <c r="P8536" s="2" t="s">
        <v>23</v>
      </c>
    </row>
    <row r="8537" spans="1:16" ht="14.25" hidden="1" customHeight="1" x14ac:dyDescent="0.3">
      <c r="A8537" s="2" t="s">
        <v>8568</v>
      </c>
      <c r="B8537" s="2" t="str">
        <f>RIGHT(DmartSalesData[[#This Row],[order_id]],6)</f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2" t="s">
        <v>23</v>
      </c>
    </row>
    <row r="8538" spans="1:16" ht="14.25" hidden="1" customHeight="1" x14ac:dyDescent="0.3">
      <c r="A8538" s="2" t="s">
        <v>8562</v>
      </c>
      <c r="B8538" s="2" t="str">
        <f>RIGHT(DmartSalesData[[#This Row],[order_id]],6)</f>
        <v>108529</v>
      </c>
      <c r="C8538" s="2" t="s">
        <v>25</v>
      </c>
      <c r="D8538" s="2" t="s">
        <v>33</v>
      </c>
      <c r="E8538" s="2">
        <v>4415.8599999999997</v>
      </c>
      <c r="F8538" s="2">
        <v>0.49</v>
      </c>
      <c r="G8538" s="2">
        <f t="shared" si="266"/>
        <v>2163.7713999999996</v>
      </c>
      <c r="H8538" s="2">
        <f t="shared" si="267"/>
        <v>2252.0886</v>
      </c>
      <c r="I8538" s="2">
        <v>2</v>
      </c>
      <c r="J8538" s="3">
        <v>45613</v>
      </c>
      <c r="K8538" s="3">
        <v>45619</v>
      </c>
      <c r="L8538" s="2" t="s">
        <v>15</v>
      </c>
      <c r="M8538" s="2" t="s">
        <v>27</v>
      </c>
      <c r="N8538" s="2">
        <v>1203.48</v>
      </c>
      <c r="O8538" s="2" t="s">
        <v>23</v>
      </c>
      <c r="P8538" s="2" t="s">
        <v>23</v>
      </c>
    </row>
    <row r="8539" spans="1:16" ht="14.25" hidden="1" customHeight="1" x14ac:dyDescent="0.3">
      <c r="A8539" s="2" t="s">
        <v>8570</v>
      </c>
      <c r="B8539" s="2" t="str">
        <f>RIGHT(DmartSalesData[[#This Row],[order_id]],6)</f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2" t="s">
        <v>17</v>
      </c>
    </row>
    <row r="8540" spans="1:16" ht="14.25" hidden="1" customHeight="1" x14ac:dyDescent="0.3">
      <c r="A8540" s="2" t="s">
        <v>8571</v>
      </c>
      <c r="B8540" s="2" t="str">
        <f>RIGHT(DmartSalesData[[#This Row],[order_id]],6)</f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2" t="s">
        <v>34</v>
      </c>
    </row>
    <row r="8541" spans="1:16" ht="14.25" hidden="1" customHeight="1" x14ac:dyDescent="0.3">
      <c r="A8541" s="2" t="s">
        <v>8572</v>
      </c>
      <c r="B8541" s="2" t="str">
        <f>RIGHT(DmartSalesData[[#This Row],[order_id]],6)</f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2" t="s">
        <v>17</v>
      </c>
    </row>
    <row r="8542" spans="1:16" ht="14.25" hidden="1" customHeight="1" x14ac:dyDescent="0.3">
      <c r="A8542" s="2" t="s">
        <v>8573</v>
      </c>
      <c r="B8542" s="2" t="str">
        <f>RIGHT(DmartSalesData[[#This Row],[order_id]],6)</f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2" t="s">
        <v>17</v>
      </c>
    </row>
    <row r="8543" spans="1:16" ht="14.25" hidden="1" customHeight="1" x14ac:dyDescent="0.3">
      <c r="A8543" s="2" t="s">
        <v>8574</v>
      </c>
      <c r="B8543" s="2" t="str">
        <f>RIGHT(DmartSalesData[[#This Row],[order_id]],6)</f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2" t="s">
        <v>23</v>
      </c>
    </row>
    <row r="8544" spans="1:16" ht="14.25" hidden="1" customHeight="1" x14ac:dyDescent="0.3">
      <c r="A8544" s="2" t="s">
        <v>8575</v>
      </c>
      <c r="B8544" s="2" t="str">
        <f>RIGHT(DmartSalesData[[#This Row],[order_id]],6)</f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2" t="s">
        <v>34</v>
      </c>
    </row>
    <row r="8545" spans="1:16" ht="14.25" hidden="1" customHeight="1" x14ac:dyDescent="0.3">
      <c r="A8545" s="2" t="s">
        <v>8576</v>
      </c>
      <c r="B8545" s="2" t="str">
        <f>RIGHT(DmartSalesData[[#This Row],[order_id]],6)</f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2" t="s">
        <v>34</v>
      </c>
    </row>
    <row r="8546" spans="1:16" ht="14.25" hidden="1" customHeight="1" x14ac:dyDescent="0.3">
      <c r="A8546" s="2" t="s">
        <v>8577</v>
      </c>
      <c r="B8546" s="2" t="str">
        <f>RIGHT(DmartSalesData[[#This Row],[order_id]],6)</f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2" t="s">
        <v>17</v>
      </c>
    </row>
    <row r="8547" spans="1:16" ht="14.25" hidden="1" customHeight="1" x14ac:dyDescent="0.3">
      <c r="A8547" s="2" t="s">
        <v>8567</v>
      </c>
      <c r="B8547" s="2" t="str">
        <f>RIGHT(DmartSalesData[[#This Row],[order_id]],6)</f>
        <v>108534</v>
      </c>
      <c r="C8547" s="2" t="s">
        <v>41</v>
      </c>
      <c r="D8547" s="2" t="s">
        <v>20</v>
      </c>
      <c r="E8547" s="2">
        <v>4076.16</v>
      </c>
      <c r="F8547" s="2">
        <v>0.28000000000000003</v>
      </c>
      <c r="G8547" s="2">
        <f t="shared" si="266"/>
        <v>1141.3248000000001</v>
      </c>
      <c r="H8547" s="2">
        <f t="shared" si="267"/>
        <v>2934.8351999999995</v>
      </c>
      <c r="I8547" s="2">
        <v>6</v>
      </c>
      <c r="J8547" s="3">
        <v>45486</v>
      </c>
      <c r="K8547" s="3">
        <v>45488</v>
      </c>
      <c r="L8547" s="2" t="s">
        <v>31</v>
      </c>
      <c r="M8547" s="2" t="s">
        <v>27</v>
      </c>
      <c r="N8547" s="2">
        <v>948.24</v>
      </c>
      <c r="O8547" s="2" t="s">
        <v>17</v>
      </c>
      <c r="P8547" s="2" t="s">
        <v>17</v>
      </c>
    </row>
    <row r="8548" spans="1:16" ht="14.25" hidden="1" customHeight="1" x14ac:dyDescent="0.3">
      <c r="A8548" s="2" t="s">
        <v>8579</v>
      </c>
      <c r="B8548" s="2" t="str">
        <f>RIGHT(DmartSalesData[[#This Row],[order_id]],6)</f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2" t="s">
        <v>34</v>
      </c>
    </row>
    <row r="8549" spans="1:16" ht="14.25" hidden="1" customHeight="1" x14ac:dyDescent="0.3">
      <c r="A8549" s="2" t="s">
        <v>8569</v>
      </c>
      <c r="B8549" s="2" t="str">
        <f>RIGHT(DmartSalesData[[#This Row],[order_id]],6)</f>
        <v>108536</v>
      </c>
      <c r="C8549" s="2" t="s">
        <v>13</v>
      </c>
      <c r="D8549" s="2" t="s">
        <v>26</v>
      </c>
      <c r="E8549" s="2">
        <v>2389.06</v>
      </c>
      <c r="F8549" s="2">
        <v>0.5</v>
      </c>
      <c r="G8549" s="2">
        <f t="shared" si="266"/>
        <v>1194.53</v>
      </c>
      <c r="H8549" s="2">
        <f t="shared" si="267"/>
        <v>1194.53</v>
      </c>
      <c r="I8549" s="2">
        <v>9</v>
      </c>
      <c r="J8549" s="3">
        <v>44977</v>
      </c>
      <c r="K8549" s="3">
        <v>44978</v>
      </c>
      <c r="L8549" s="2" t="s">
        <v>31</v>
      </c>
      <c r="M8549" s="2" t="s">
        <v>27</v>
      </c>
      <c r="N8549" s="2">
        <v>133.43</v>
      </c>
      <c r="O8549" s="2" t="s">
        <v>48</v>
      </c>
      <c r="P8549" s="2" t="s">
        <v>48</v>
      </c>
    </row>
    <row r="8550" spans="1:16" ht="14.25" hidden="1" customHeight="1" x14ac:dyDescent="0.3">
      <c r="A8550" s="2" t="s">
        <v>8581</v>
      </c>
      <c r="B8550" s="2" t="str">
        <f>RIGHT(DmartSalesData[[#This Row],[order_id]],6)</f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2" t="s">
        <v>34</v>
      </c>
    </row>
    <row r="8551" spans="1:16" ht="14.25" hidden="1" customHeight="1" x14ac:dyDescent="0.3">
      <c r="A8551" s="2" t="s">
        <v>8578</v>
      </c>
      <c r="B8551" s="2" t="str">
        <f>RIGHT(DmartSalesData[[#This Row],[order_id]],6)</f>
        <v>108545</v>
      </c>
      <c r="C8551" s="2" t="s">
        <v>41</v>
      </c>
      <c r="D8551" s="2" t="s">
        <v>33</v>
      </c>
      <c r="E8551" s="2">
        <v>4179.51</v>
      </c>
      <c r="F8551" s="2">
        <v>0.31</v>
      </c>
      <c r="G8551" s="2">
        <f t="shared" si="266"/>
        <v>1295.6481000000001</v>
      </c>
      <c r="H8551" s="2">
        <f t="shared" si="267"/>
        <v>2883.8618999999999</v>
      </c>
      <c r="I8551" s="2">
        <v>7</v>
      </c>
      <c r="J8551" s="3">
        <v>45450</v>
      </c>
      <c r="K8551" s="3">
        <v>45455</v>
      </c>
      <c r="L8551" s="2" t="s">
        <v>31</v>
      </c>
      <c r="M8551" s="2" t="s">
        <v>16</v>
      </c>
      <c r="N8551" s="2">
        <v>364.48</v>
      </c>
      <c r="O8551" s="2" t="s">
        <v>48</v>
      </c>
      <c r="P8551" s="2" t="s">
        <v>48</v>
      </c>
    </row>
    <row r="8552" spans="1:16" ht="14.25" hidden="1" customHeight="1" x14ac:dyDescent="0.3">
      <c r="A8552" s="2" t="s">
        <v>8580</v>
      </c>
      <c r="B8552" s="2" t="str">
        <f>RIGHT(DmartSalesData[[#This Row],[order_id]],6)</f>
        <v>108547</v>
      </c>
      <c r="C8552" s="2" t="s">
        <v>25</v>
      </c>
      <c r="D8552" s="2" t="s">
        <v>14</v>
      </c>
      <c r="E8552" s="2">
        <v>3218.39</v>
      </c>
      <c r="F8552" s="2">
        <v>0.41</v>
      </c>
      <c r="G8552" s="2">
        <f t="shared" si="266"/>
        <v>1319.5398999999998</v>
      </c>
      <c r="H8552" s="2">
        <f t="shared" si="267"/>
        <v>1898.8501000000001</v>
      </c>
      <c r="I8552" s="2">
        <v>5</v>
      </c>
      <c r="J8552" s="3">
        <v>45473</v>
      </c>
      <c r="K8552" s="3">
        <v>45475</v>
      </c>
      <c r="L8552" s="2" t="s">
        <v>31</v>
      </c>
      <c r="M8552" s="2" t="s">
        <v>16</v>
      </c>
      <c r="N8552" s="2">
        <v>611.19000000000005</v>
      </c>
      <c r="O8552" s="2" t="s">
        <v>28</v>
      </c>
      <c r="P8552" s="2" t="s">
        <v>28</v>
      </c>
    </row>
    <row r="8553" spans="1:16" ht="14.25" hidden="1" customHeight="1" x14ac:dyDescent="0.3">
      <c r="A8553" s="2" t="s">
        <v>8582</v>
      </c>
      <c r="B8553" s="2" t="str">
        <f>RIGHT(DmartSalesData[[#This Row],[order_id]],6)</f>
        <v>108549</v>
      </c>
      <c r="C8553" s="2" t="s">
        <v>19</v>
      </c>
      <c r="D8553" s="2" t="s">
        <v>20</v>
      </c>
      <c r="E8553" s="2">
        <v>3284.41</v>
      </c>
      <c r="F8553" s="2">
        <v>0.43</v>
      </c>
      <c r="G8553" s="2">
        <f t="shared" si="266"/>
        <v>1412.2963</v>
      </c>
      <c r="H8553" s="2">
        <f t="shared" si="267"/>
        <v>1872.1136999999999</v>
      </c>
      <c r="I8553" s="2">
        <v>4</v>
      </c>
      <c r="J8553" s="3">
        <v>45605</v>
      </c>
      <c r="K8553" s="3">
        <v>45610</v>
      </c>
      <c r="L8553" s="2" t="s">
        <v>31</v>
      </c>
      <c r="M8553" s="2" t="s">
        <v>27</v>
      </c>
      <c r="N8553" s="2">
        <v>521.49</v>
      </c>
      <c r="O8553" s="2" t="s">
        <v>39</v>
      </c>
      <c r="P8553" s="2" t="s">
        <v>39</v>
      </c>
    </row>
    <row r="8554" spans="1:16" ht="14.25" hidden="1" customHeight="1" x14ac:dyDescent="0.3">
      <c r="A8554" s="2" t="s">
        <v>8585</v>
      </c>
      <c r="B8554" s="2" t="str">
        <f>RIGHT(DmartSalesData[[#This Row],[order_id]],6)</f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2" t="s">
        <v>34</v>
      </c>
    </row>
    <row r="8555" spans="1:16" ht="14.25" hidden="1" customHeight="1" x14ac:dyDescent="0.3">
      <c r="A8555" s="2" t="s">
        <v>8586</v>
      </c>
      <c r="B8555" s="2" t="str">
        <f>RIGHT(DmartSalesData[[#This Row],[order_id]],6)</f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2" t="s">
        <v>28</v>
      </c>
    </row>
    <row r="8556" spans="1:16" ht="14.25" hidden="1" customHeight="1" x14ac:dyDescent="0.3">
      <c r="A8556" s="2" t="s">
        <v>8587</v>
      </c>
      <c r="B8556" s="2" t="str">
        <f>RIGHT(DmartSalesData[[#This Row],[order_id]],6)</f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2" t="s">
        <v>48</v>
      </c>
    </row>
    <row r="8557" spans="1:16" ht="14.25" hidden="1" customHeight="1" x14ac:dyDescent="0.3">
      <c r="A8557" s="2" t="s">
        <v>8588</v>
      </c>
      <c r="B8557" s="2" t="str">
        <f>RIGHT(DmartSalesData[[#This Row],[order_id]],6)</f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2" t="s">
        <v>23</v>
      </c>
    </row>
    <row r="8558" spans="1:16" ht="14.25" hidden="1" customHeight="1" x14ac:dyDescent="0.3">
      <c r="A8558" s="2" t="s">
        <v>8589</v>
      </c>
      <c r="B8558" s="2" t="str">
        <f>RIGHT(DmartSalesData[[#This Row],[order_id]],6)</f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2" t="s">
        <v>17</v>
      </c>
    </row>
    <row r="8559" spans="1:16" ht="14.25" hidden="1" customHeight="1" x14ac:dyDescent="0.3">
      <c r="A8559" s="2" t="s">
        <v>8590</v>
      </c>
      <c r="B8559" s="2" t="str">
        <f>RIGHT(DmartSalesData[[#This Row],[order_id]],6)</f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2" t="s">
        <v>28</v>
      </c>
    </row>
    <row r="8560" spans="1:16" ht="14.25" hidden="1" customHeight="1" x14ac:dyDescent="0.3">
      <c r="A8560" s="2" t="s">
        <v>8591</v>
      </c>
      <c r="B8560" s="2" t="str">
        <f>RIGHT(DmartSalesData[[#This Row],[order_id]],6)</f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2" t="s">
        <v>28</v>
      </c>
    </row>
    <row r="8561" spans="1:16" ht="14.25" hidden="1" customHeight="1" x14ac:dyDescent="0.3">
      <c r="A8561" s="2" t="s">
        <v>8592</v>
      </c>
      <c r="B8561" s="2" t="str">
        <f>RIGHT(DmartSalesData[[#This Row],[order_id]],6)</f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2" t="s">
        <v>28</v>
      </c>
    </row>
    <row r="8562" spans="1:16" ht="14.25" hidden="1" customHeight="1" x14ac:dyDescent="0.3">
      <c r="A8562" s="2" t="s">
        <v>8593</v>
      </c>
      <c r="B8562" s="2" t="str">
        <f>RIGHT(DmartSalesData[[#This Row],[order_id]],6)</f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2" t="s">
        <v>48</v>
      </c>
    </row>
    <row r="8563" spans="1:16" ht="14.25" hidden="1" customHeight="1" x14ac:dyDescent="0.3">
      <c r="A8563" s="2" t="s">
        <v>8594</v>
      </c>
      <c r="B8563" s="2" t="str">
        <f>RIGHT(DmartSalesData[[#This Row],[order_id]],6)</f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2" t="s">
        <v>17</v>
      </c>
    </row>
    <row r="8564" spans="1:16" ht="14.25" hidden="1" customHeight="1" x14ac:dyDescent="0.3">
      <c r="A8564" s="2" t="s">
        <v>8595</v>
      </c>
      <c r="B8564" s="2" t="str">
        <f>RIGHT(DmartSalesData[[#This Row],[order_id]],6)</f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2" t="s">
        <v>34</v>
      </c>
    </row>
    <row r="8565" spans="1:16" ht="14.25" hidden="1" customHeight="1" x14ac:dyDescent="0.3">
      <c r="A8565" s="2" t="s">
        <v>8596</v>
      </c>
      <c r="B8565" s="2" t="str">
        <f>RIGHT(DmartSalesData[[#This Row],[order_id]],6)</f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2" t="s">
        <v>39</v>
      </c>
    </row>
    <row r="8566" spans="1:16" ht="14.25" hidden="1" customHeight="1" x14ac:dyDescent="0.3">
      <c r="A8566" s="2" t="s">
        <v>8597</v>
      </c>
      <c r="B8566" s="2" t="str">
        <f>RIGHT(DmartSalesData[[#This Row],[order_id]],6)</f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2" t="s">
        <v>23</v>
      </c>
    </row>
    <row r="8567" spans="1:16" ht="14.25" hidden="1" customHeight="1" x14ac:dyDescent="0.3">
      <c r="A8567" s="2" t="s">
        <v>8584</v>
      </c>
      <c r="B8567" s="2" t="str">
        <f>RIGHT(DmartSalesData[[#This Row],[order_id]],6)</f>
        <v>108551</v>
      </c>
      <c r="C8567" s="2" t="s">
        <v>41</v>
      </c>
      <c r="D8567" s="2" t="s">
        <v>14</v>
      </c>
      <c r="E8567" s="2">
        <v>3016.91</v>
      </c>
      <c r="F8567" s="2">
        <v>0.38</v>
      </c>
      <c r="G8567" s="2">
        <f t="shared" si="266"/>
        <v>1146.4258</v>
      </c>
      <c r="H8567" s="2">
        <f t="shared" si="267"/>
        <v>1870.4841999999999</v>
      </c>
      <c r="I8567" s="2">
        <v>3</v>
      </c>
      <c r="J8567" s="3">
        <v>45278</v>
      </c>
      <c r="K8567" s="3">
        <v>45283</v>
      </c>
      <c r="L8567" s="2" t="s">
        <v>21</v>
      </c>
      <c r="M8567" s="2" t="s">
        <v>22</v>
      </c>
      <c r="N8567" s="2">
        <v>159.46</v>
      </c>
      <c r="O8567" s="2" t="s">
        <v>34</v>
      </c>
      <c r="P8567" s="2" t="s">
        <v>34</v>
      </c>
    </row>
    <row r="8568" spans="1:16" ht="14.25" hidden="1" customHeight="1" x14ac:dyDescent="0.3">
      <c r="A8568" s="2" t="s">
        <v>8599</v>
      </c>
      <c r="B8568" s="2" t="str">
        <f>RIGHT(DmartSalesData[[#This Row],[order_id]],6)</f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2" t="s">
        <v>17</v>
      </c>
    </row>
    <row r="8569" spans="1:16" ht="14.25" hidden="1" customHeight="1" x14ac:dyDescent="0.3">
      <c r="A8569" s="2" t="s">
        <v>8600</v>
      </c>
      <c r="B8569" s="2" t="str">
        <f>RIGHT(DmartSalesData[[#This Row],[order_id]],6)</f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2" t="s">
        <v>48</v>
      </c>
    </row>
    <row r="8570" spans="1:16" ht="14.25" hidden="1" customHeight="1" x14ac:dyDescent="0.3">
      <c r="A8570" s="2" t="s">
        <v>8598</v>
      </c>
      <c r="B8570" s="2" t="str">
        <f>RIGHT(DmartSalesData[[#This Row],[order_id]],6)</f>
        <v>108565</v>
      </c>
      <c r="C8570" s="2" t="s">
        <v>41</v>
      </c>
      <c r="D8570" s="2" t="s">
        <v>20</v>
      </c>
      <c r="E8570" s="2">
        <v>3953.03</v>
      </c>
      <c r="F8570" s="2">
        <v>0.35</v>
      </c>
      <c r="G8570" s="2">
        <f t="shared" si="266"/>
        <v>1383.5605</v>
      </c>
      <c r="H8570" s="2">
        <f t="shared" si="267"/>
        <v>2569.4695000000002</v>
      </c>
      <c r="I8570" s="2">
        <v>5</v>
      </c>
      <c r="J8570" s="3">
        <v>45346</v>
      </c>
      <c r="K8570" s="3">
        <v>45353</v>
      </c>
      <c r="L8570" s="2" t="s">
        <v>15</v>
      </c>
      <c r="M8570" s="2" t="s">
        <v>27</v>
      </c>
      <c r="N8570" s="2">
        <v>312.14</v>
      </c>
      <c r="O8570" s="2" t="s">
        <v>28</v>
      </c>
      <c r="P8570" s="2" t="s">
        <v>28</v>
      </c>
    </row>
    <row r="8571" spans="1:16" ht="14.25" hidden="1" customHeight="1" x14ac:dyDescent="0.3">
      <c r="A8571" s="2" t="s">
        <v>8602</v>
      </c>
      <c r="B8571" s="2" t="str">
        <f>RIGHT(DmartSalesData[[#This Row],[order_id]],6)</f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2" t="s">
        <v>17</v>
      </c>
    </row>
    <row r="8572" spans="1:16" ht="14.25" hidden="1" customHeight="1" x14ac:dyDescent="0.3">
      <c r="A8572" s="2" t="s">
        <v>8603</v>
      </c>
      <c r="B8572" s="2" t="str">
        <f>RIGHT(DmartSalesData[[#This Row],[order_id]],6)</f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2" t="s">
        <v>28</v>
      </c>
    </row>
    <row r="8573" spans="1:16" ht="14.25" hidden="1" customHeight="1" x14ac:dyDescent="0.3">
      <c r="A8573" s="2" t="s">
        <v>8604</v>
      </c>
      <c r="B8573" s="2" t="str">
        <f>RIGHT(DmartSalesData[[#This Row],[order_id]],6)</f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ref="G8573:G8636" si="268">E8573*F8573</f>
        <v>620.0648000000001</v>
      </c>
      <c r="H8573" s="2">
        <f t="shared" ref="H8573:H8636" si="269">E8573-G8573</f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2" t="s">
        <v>39</v>
      </c>
    </row>
    <row r="8574" spans="1:16" ht="14.25" hidden="1" customHeight="1" x14ac:dyDescent="0.3">
      <c r="A8574" s="2" t="s">
        <v>8605</v>
      </c>
      <c r="B8574" s="2" t="str">
        <f>RIGHT(DmartSalesData[[#This Row],[order_id]],6)</f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8"/>
        <v>191.3</v>
      </c>
      <c r="H8574" s="2">
        <f t="shared" si="269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2" t="s">
        <v>23</v>
      </c>
    </row>
    <row r="8575" spans="1:16" ht="14.25" hidden="1" customHeight="1" x14ac:dyDescent="0.3">
      <c r="A8575" s="2" t="s">
        <v>8606</v>
      </c>
      <c r="B8575" s="2" t="str">
        <f>RIGHT(DmartSalesData[[#This Row],[order_id]],6)</f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8"/>
        <v>660.55769999999995</v>
      </c>
      <c r="H8575" s="2">
        <f t="shared" si="269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2" t="s">
        <v>23</v>
      </c>
    </row>
    <row r="8576" spans="1:16" ht="14.25" hidden="1" customHeight="1" x14ac:dyDescent="0.3">
      <c r="A8576" s="2" t="s">
        <v>8607</v>
      </c>
      <c r="B8576" s="2" t="str">
        <f>RIGHT(DmartSalesData[[#This Row],[order_id]],6)</f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8"/>
        <v>500.97679999999997</v>
      </c>
      <c r="H8576" s="2">
        <f t="shared" si="269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2" t="s">
        <v>48</v>
      </c>
    </row>
    <row r="8577" spans="1:16" ht="14.25" hidden="1" customHeight="1" x14ac:dyDescent="0.3">
      <c r="A8577" s="2" t="s">
        <v>8608</v>
      </c>
      <c r="B8577" s="2" t="str">
        <f>RIGHT(DmartSalesData[[#This Row],[order_id]],6)</f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8"/>
        <v>165.61160000000001</v>
      </c>
      <c r="H8577" s="2">
        <f t="shared" si="269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2" t="s">
        <v>34</v>
      </c>
    </row>
    <row r="8578" spans="1:16" ht="14.25" hidden="1" customHeight="1" x14ac:dyDescent="0.3">
      <c r="A8578" s="2" t="s">
        <v>8609</v>
      </c>
      <c r="B8578" s="2" t="str">
        <f>RIGHT(DmartSalesData[[#This Row],[order_id]],6)</f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8"/>
        <v>772.80840000000012</v>
      </c>
      <c r="H8578" s="2">
        <f t="shared" si="269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2" t="s">
        <v>48</v>
      </c>
    </row>
    <row r="8579" spans="1:16" ht="14.25" hidden="1" customHeight="1" x14ac:dyDescent="0.3">
      <c r="A8579" s="2" t="s">
        <v>8610</v>
      </c>
      <c r="B8579" s="2" t="str">
        <f>RIGHT(DmartSalesData[[#This Row],[order_id]],6)</f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si="268"/>
        <v>785.92960000000005</v>
      </c>
      <c r="H8579" s="2">
        <f t="shared" si="269"/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2" t="s">
        <v>39</v>
      </c>
    </row>
    <row r="8580" spans="1:16" ht="14.25" hidden="1" customHeight="1" x14ac:dyDescent="0.3">
      <c r="A8580" s="2" t="s">
        <v>8601</v>
      </c>
      <c r="B8580" s="2" t="str">
        <f>RIGHT(DmartSalesData[[#This Row],[order_id]],6)</f>
        <v>108568</v>
      </c>
      <c r="C8580" s="2" t="s">
        <v>25</v>
      </c>
      <c r="D8580" s="2" t="s">
        <v>14</v>
      </c>
      <c r="E8580" s="2">
        <v>3819.81</v>
      </c>
      <c r="F8580" s="2">
        <v>0.33</v>
      </c>
      <c r="G8580" s="2">
        <f t="shared" si="268"/>
        <v>1260.5373</v>
      </c>
      <c r="H8580" s="2">
        <f t="shared" si="269"/>
        <v>2559.2727</v>
      </c>
      <c r="I8580" s="2">
        <v>3</v>
      </c>
      <c r="J8580" s="3">
        <v>45588</v>
      </c>
      <c r="K8580" s="3">
        <v>45589</v>
      </c>
      <c r="L8580" s="2" t="s">
        <v>21</v>
      </c>
      <c r="M8580" s="2" t="s">
        <v>27</v>
      </c>
      <c r="N8580" s="2">
        <v>500.58</v>
      </c>
      <c r="O8580" s="2" t="s">
        <v>48</v>
      </c>
      <c r="P8580" s="2" t="s">
        <v>48</v>
      </c>
    </row>
    <row r="8581" spans="1:16" ht="14.25" hidden="1" customHeight="1" x14ac:dyDescent="0.3">
      <c r="A8581" s="2" t="s">
        <v>8612</v>
      </c>
      <c r="B8581" s="2" t="str">
        <f>RIGHT(DmartSalesData[[#This Row],[order_id]],6)</f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2" t="s">
        <v>17</v>
      </c>
    </row>
    <row r="8582" spans="1:16" ht="14.25" hidden="1" customHeight="1" x14ac:dyDescent="0.3">
      <c r="A8582" s="2" t="s">
        <v>8613</v>
      </c>
      <c r="B8582" s="2" t="str">
        <f>RIGHT(DmartSalesData[[#This Row],[order_id]],6)</f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2" t="s">
        <v>28</v>
      </c>
    </row>
    <row r="8583" spans="1:16" ht="14.25" hidden="1" customHeight="1" x14ac:dyDescent="0.3">
      <c r="A8583" s="2" t="s">
        <v>8614</v>
      </c>
      <c r="B8583" s="2" t="str">
        <f>RIGHT(DmartSalesData[[#This Row],[order_id]],6)</f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2" t="s">
        <v>48</v>
      </c>
    </row>
    <row r="8584" spans="1:16" ht="14.25" hidden="1" customHeight="1" x14ac:dyDescent="0.3">
      <c r="A8584" s="2" t="s">
        <v>8615</v>
      </c>
      <c r="B8584" s="2" t="str">
        <f>RIGHT(DmartSalesData[[#This Row],[order_id]],6)</f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2" t="s">
        <v>34</v>
      </c>
    </row>
    <row r="8585" spans="1:16" ht="14.25" hidden="1" customHeight="1" x14ac:dyDescent="0.3">
      <c r="A8585" s="2" t="s">
        <v>8611</v>
      </c>
      <c r="B8585" s="2" t="str">
        <f>RIGHT(DmartSalesData[[#This Row],[order_id]],6)</f>
        <v>108578</v>
      </c>
      <c r="C8585" s="2" t="s">
        <v>13</v>
      </c>
      <c r="D8585" s="2" t="s">
        <v>33</v>
      </c>
      <c r="E8585" s="2">
        <v>3983.91</v>
      </c>
      <c r="F8585" s="2">
        <v>0.31</v>
      </c>
      <c r="G8585" s="2">
        <f t="shared" si="268"/>
        <v>1235.0120999999999</v>
      </c>
      <c r="H8585" s="2">
        <f t="shared" si="269"/>
        <v>2748.8978999999999</v>
      </c>
      <c r="I8585" s="2">
        <v>1</v>
      </c>
      <c r="J8585" s="3">
        <v>45447</v>
      </c>
      <c r="K8585" s="3">
        <v>45448</v>
      </c>
      <c r="L8585" s="2" t="s">
        <v>15</v>
      </c>
      <c r="M8585" s="2" t="s">
        <v>27</v>
      </c>
      <c r="N8585" s="2">
        <v>698.61</v>
      </c>
      <c r="O8585" s="2" t="s">
        <v>17</v>
      </c>
      <c r="P8585" s="2" t="s">
        <v>17</v>
      </c>
    </row>
    <row r="8586" spans="1:16" ht="14.25" hidden="1" customHeight="1" x14ac:dyDescent="0.3">
      <c r="A8586" s="2" t="s">
        <v>8617</v>
      </c>
      <c r="B8586" s="2" t="str">
        <f>RIGHT(DmartSalesData[[#This Row],[order_id]],6)</f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2" t="s">
        <v>17</v>
      </c>
    </row>
    <row r="8587" spans="1:16" ht="14.25" hidden="1" customHeight="1" x14ac:dyDescent="0.3">
      <c r="A8587" s="2" t="s">
        <v>8618</v>
      </c>
      <c r="B8587" s="2" t="str">
        <f>RIGHT(DmartSalesData[[#This Row],[order_id]],6)</f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2" t="s">
        <v>39</v>
      </c>
    </row>
    <row r="8588" spans="1:16" ht="14.25" hidden="1" customHeight="1" x14ac:dyDescent="0.3">
      <c r="A8588" s="2" t="s">
        <v>8619</v>
      </c>
      <c r="B8588" s="2" t="str">
        <f>RIGHT(DmartSalesData[[#This Row],[order_id]],6)</f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2" t="s">
        <v>39</v>
      </c>
    </row>
    <row r="8589" spans="1:16" ht="14.25" hidden="1" customHeight="1" x14ac:dyDescent="0.3">
      <c r="A8589" s="2" t="s">
        <v>8620</v>
      </c>
      <c r="B8589" s="2" t="str">
        <f>RIGHT(DmartSalesData[[#This Row],[order_id]],6)</f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2" t="s">
        <v>34</v>
      </c>
    </row>
    <row r="8590" spans="1:16" ht="14.25" hidden="1" customHeight="1" x14ac:dyDescent="0.3">
      <c r="A8590" s="2" t="s">
        <v>8616</v>
      </c>
      <c r="B8590" s="2" t="str">
        <f>RIGHT(DmartSalesData[[#This Row],[order_id]],6)</f>
        <v>108583</v>
      </c>
      <c r="C8590" s="2" t="s">
        <v>13</v>
      </c>
      <c r="D8590" s="2" t="s">
        <v>14</v>
      </c>
      <c r="E8590" s="2">
        <v>3681.25</v>
      </c>
      <c r="F8590" s="2">
        <v>0.3</v>
      </c>
      <c r="G8590" s="2">
        <f t="shared" si="268"/>
        <v>1104.375</v>
      </c>
      <c r="H8590" s="2">
        <f t="shared" si="269"/>
        <v>2576.875</v>
      </c>
      <c r="I8590" s="2">
        <v>6</v>
      </c>
      <c r="J8590" s="3">
        <v>45464</v>
      </c>
      <c r="K8590" s="3">
        <v>45466</v>
      </c>
      <c r="L8590" s="2" t="s">
        <v>15</v>
      </c>
      <c r="M8590" s="2" t="s">
        <v>16</v>
      </c>
      <c r="N8590" s="2">
        <v>588.04999999999995</v>
      </c>
      <c r="O8590" s="2" t="s">
        <v>28</v>
      </c>
      <c r="P8590" s="2" t="s">
        <v>28</v>
      </c>
    </row>
    <row r="8591" spans="1:16" ht="14.25" hidden="1" customHeight="1" x14ac:dyDescent="0.3">
      <c r="A8591" s="2" t="s">
        <v>8621</v>
      </c>
      <c r="B8591" s="2" t="str">
        <f>RIGHT(DmartSalesData[[#This Row],[order_id]],6)</f>
        <v>108588</v>
      </c>
      <c r="C8591" s="2" t="s">
        <v>41</v>
      </c>
      <c r="D8591" s="2" t="s">
        <v>26</v>
      </c>
      <c r="E8591" s="2">
        <v>4507.93</v>
      </c>
      <c r="F8591" s="2">
        <v>0.42</v>
      </c>
      <c r="G8591" s="2">
        <f t="shared" si="268"/>
        <v>1893.3306</v>
      </c>
      <c r="H8591" s="2">
        <f t="shared" si="269"/>
        <v>2614.5994000000001</v>
      </c>
      <c r="I8591" s="2">
        <v>9</v>
      </c>
      <c r="J8591" s="3">
        <v>44952</v>
      </c>
      <c r="K8591" s="3">
        <v>44955</v>
      </c>
      <c r="L8591" s="2" t="s">
        <v>15</v>
      </c>
      <c r="M8591" s="2" t="s">
        <v>16</v>
      </c>
      <c r="N8591" s="2">
        <v>1101.2</v>
      </c>
      <c r="O8591" s="2" t="s">
        <v>28</v>
      </c>
      <c r="P8591" s="2" t="s">
        <v>28</v>
      </c>
    </row>
    <row r="8592" spans="1:16" ht="14.25" hidden="1" customHeight="1" x14ac:dyDescent="0.3">
      <c r="A8592" s="2" t="s">
        <v>8623</v>
      </c>
      <c r="B8592" s="2" t="str">
        <f>RIGHT(DmartSalesData[[#This Row],[order_id]],6)</f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2" t="s">
        <v>34</v>
      </c>
    </row>
    <row r="8593" spans="1:16" ht="14.25" hidden="1" customHeight="1" x14ac:dyDescent="0.3">
      <c r="A8593" s="2" t="s">
        <v>8624</v>
      </c>
      <c r="B8593" s="2" t="str">
        <f>RIGHT(DmartSalesData[[#This Row],[order_id]],6)</f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2" t="s">
        <v>48</v>
      </c>
    </row>
    <row r="8594" spans="1:16" ht="14.25" hidden="1" customHeight="1" x14ac:dyDescent="0.3">
      <c r="A8594" s="2" t="s">
        <v>8625</v>
      </c>
      <c r="B8594" s="2" t="str">
        <f>RIGHT(DmartSalesData[[#This Row],[order_id]],6)</f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2" t="s">
        <v>39</v>
      </c>
    </row>
    <row r="8595" spans="1:16" ht="14.25" hidden="1" customHeight="1" x14ac:dyDescent="0.3">
      <c r="A8595" s="2" t="s">
        <v>8622</v>
      </c>
      <c r="B8595" s="2" t="str">
        <f>RIGHT(DmartSalesData[[#This Row],[order_id]],6)</f>
        <v>108589</v>
      </c>
      <c r="C8595" s="2" t="s">
        <v>19</v>
      </c>
      <c r="D8595" s="2" t="s">
        <v>26</v>
      </c>
      <c r="E8595" s="2">
        <v>4444.53</v>
      </c>
      <c r="F8595" s="2">
        <v>0.36</v>
      </c>
      <c r="G8595" s="2">
        <f t="shared" si="268"/>
        <v>1600.0307999999998</v>
      </c>
      <c r="H8595" s="2">
        <f t="shared" si="269"/>
        <v>2844.4992000000002</v>
      </c>
      <c r="I8595" s="2">
        <v>5</v>
      </c>
      <c r="J8595" s="3">
        <v>45249</v>
      </c>
      <c r="K8595" s="3">
        <v>45256</v>
      </c>
      <c r="L8595" s="2" t="s">
        <v>15</v>
      </c>
      <c r="M8595" s="2" t="s">
        <v>22</v>
      </c>
      <c r="N8595" s="2">
        <v>1280.8499999999999</v>
      </c>
      <c r="O8595" s="2" t="s">
        <v>34</v>
      </c>
      <c r="P8595" s="2" t="s">
        <v>34</v>
      </c>
    </row>
    <row r="8596" spans="1:16" ht="14.25" hidden="1" customHeight="1" x14ac:dyDescent="0.3">
      <c r="A8596" s="2" t="s">
        <v>8627</v>
      </c>
      <c r="B8596" s="2" t="str">
        <f>RIGHT(DmartSalesData[[#This Row],[order_id]],6)</f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2" t="s">
        <v>34</v>
      </c>
    </row>
    <row r="8597" spans="1:16" ht="14.25" hidden="1" customHeight="1" x14ac:dyDescent="0.3">
      <c r="A8597" s="2" t="s">
        <v>8626</v>
      </c>
      <c r="B8597" s="2" t="str">
        <f>RIGHT(DmartSalesData[[#This Row],[order_id]],6)</f>
        <v>108593</v>
      </c>
      <c r="C8597" s="2" t="s">
        <v>13</v>
      </c>
      <c r="D8597" s="2" t="s">
        <v>26</v>
      </c>
      <c r="E8597" s="2">
        <v>4821.18</v>
      </c>
      <c r="F8597" s="2">
        <v>0.46</v>
      </c>
      <c r="G8597" s="2">
        <f t="shared" si="268"/>
        <v>2217.7428000000004</v>
      </c>
      <c r="H8597" s="2">
        <f t="shared" si="269"/>
        <v>2603.4371999999998</v>
      </c>
      <c r="I8597" s="2">
        <v>4</v>
      </c>
      <c r="J8597" s="3">
        <v>45419</v>
      </c>
      <c r="K8597" s="3">
        <v>45420</v>
      </c>
      <c r="L8597" s="2" t="s">
        <v>31</v>
      </c>
      <c r="M8597" s="2" t="s">
        <v>27</v>
      </c>
      <c r="N8597" s="2">
        <v>1230.5</v>
      </c>
      <c r="O8597" s="2" t="s">
        <v>48</v>
      </c>
      <c r="P8597" s="2" t="s">
        <v>48</v>
      </c>
    </row>
    <row r="8598" spans="1:16" ht="14.25" hidden="1" customHeight="1" x14ac:dyDescent="0.3">
      <c r="A8598" s="2" t="s">
        <v>8629</v>
      </c>
      <c r="B8598" s="2" t="str">
        <f>RIGHT(DmartSalesData[[#This Row],[order_id]],6)</f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2" t="s">
        <v>23</v>
      </c>
    </row>
    <row r="8599" spans="1:16" ht="14.25" hidden="1" customHeight="1" x14ac:dyDescent="0.3">
      <c r="A8599" s="2" t="s">
        <v>8628</v>
      </c>
      <c r="B8599" s="2" t="str">
        <f>RIGHT(DmartSalesData[[#This Row],[order_id]],6)</f>
        <v>108595</v>
      </c>
      <c r="C8599" s="2" t="s">
        <v>13</v>
      </c>
      <c r="D8599" s="2" t="s">
        <v>36</v>
      </c>
      <c r="E8599" s="2">
        <v>3828.22</v>
      </c>
      <c r="F8599" s="2">
        <v>0.4</v>
      </c>
      <c r="G8599" s="2">
        <f t="shared" si="268"/>
        <v>1531.288</v>
      </c>
      <c r="H8599" s="2">
        <f t="shared" si="269"/>
        <v>2296.9319999999998</v>
      </c>
      <c r="I8599" s="2">
        <v>1</v>
      </c>
      <c r="J8599" s="3">
        <v>45588</v>
      </c>
      <c r="K8599" s="3">
        <v>45589</v>
      </c>
      <c r="L8599" s="2" t="s">
        <v>21</v>
      </c>
      <c r="M8599" s="2" t="s">
        <v>22</v>
      </c>
      <c r="N8599" s="2">
        <v>1008.42</v>
      </c>
      <c r="O8599" s="2" t="s">
        <v>48</v>
      </c>
      <c r="P8599" s="2" t="s">
        <v>48</v>
      </c>
    </row>
    <row r="8600" spans="1:16" ht="14.25" hidden="1" customHeight="1" x14ac:dyDescent="0.3">
      <c r="A8600" s="2" t="s">
        <v>8630</v>
      </c>
      <c r="B8600" s="2" t="str">
        <f>RIGHT(DmartSalesData[[#This Row],[order_id]],6)</f>
        <v>108597</v>
      </c>
      <c r="C8600" s="2" t="s">
        <v>13</v>
      </c>
      <c r="D8600" s="2" t="s">
        <v>14</v>
      </c>
      <c r="E8600" s="2">
        <v>2640.63</v>
      </c>
      <c r="F8600" s="2">
        <v>0.45</v>
      </c>
      <c r="G8600" s="2">
        <f t="shared" si="268"/>
        <v>1188.2835</v>
      </c>
      <c r="H8600" s="2">
        <f t="shared" si="269"/>
        <v>1452.3465000000001</v>
      </c>
      <c r="I8600" s="2">
        <v>4</v>
      </c>
      <c r="J8600" s="3">
        <v>45396</v>
      </c>
      <c r="K8600" s="3">
        <v>45401</v>
      </c>
      <c r="L8600" s="2" t="s">
        <v>21</v>
      </c>
      <c r="M8600" s="2" t="s">
        <v>16</v>
      </c>
      <c r="N8600" s="2">
        <v>244.33</v>
      </c>
      <c r="O8600" s="2" t="s">
        <v>23</v>
      </c>
      <c r="P8600" s="2" t="s">
        <v>23</v>
      </c>
    </row>
    <row r="8601" spans="1:16" ht="14.25" hidden="1" customHeight="1" x14ac:dyDescent="0.3">
      <c r="A8601" s="2" t="s">
        <v>8632</v>
      </c>
      <c r="B8601" s="2" t="str">
        <f>RIGHT(DmartSalesData[[#This Row],[order_id]],6)</f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2" t="s">
        <v>34</v>
      </c>
    </row>
    <row r="8602" spans="1:16" ht="14.25" hidden="1" customHeight="1" x14ac:dyDescent="0.3">
      <c r="A8602" s="2" t="s">
        <v>8633</v>
      </c>
      <c r="B8602" s="2" t="str">
        <f>RIGHT(DmartSalesData[[#This Row],[order_id]],6)</f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2" t="s">
        <v>23</v>
      </c>
    </row>
    <row r="8603" spans="1:16" ht="14.25" hidden="1" customHeight="1" x14ac:dyDescent="0.3">
      <c r="A8603" s="2" t="s">
        <v>8631</v>
      </c>
      <c r="B8603" s="2" t="str">
        <f>RIGHT(DmartSalesData[[#This Row],[order_id]],6)</f>
        <v>108598</v>
      </c>
      <c r="C8603" s="2" t="s">
        <v>19</v>
      </c>
      <c r="D8603" s="2" t="s">
        <v>26</v>
      </c>
      <c r="E8603" s="2">
        <v>3135.33</v>
      </c>
      <c r="F8603" s="2">
        <v>0.32</v>
      </c>
      <c r="G8603" s="2">
        <f t="shared" si="268"/>
        <v>1003.3056</v>
      </c>
      <c r="H8603" s="2">
        <f t="shared" si="269"/>
        <v>2132.0243999999998</v>
      </c>
      <c r="I8603" s="2">
        <v>8</v>
      </c>
      <c r="J8603" s="3">
        <v>44955</v>
      </c>
      <c r="K8603" s="3">
        <v>44962</v>
      </c>
      <c r="L8603" s="2" t="s">
        <v>15</v>
      </c>
      <c r="M8603" s="2" t="s">
        <v>16</v>
      </c>
      <c r="N8603" s="2">
        <v>532.19000000000005</v>
      </c>
      <c r="O8603" s="2" t="s">
        <v>34</v>
      </c>
      <c r="P8603" s="2" t="s">
        <v>34</v>
      </c>
    </row>
    <row r="8604" spans="1:16" ht="14.25" hidden="1" customHeight="1" x14ac:dyDescent="0.3">
      <c r="A8604" s="2" t="s">
        <v>8635</v>
      </c>
      <c r="B8604" s="2" t="str">
        <f>RIGHT(DmartSalesData[[#This Row],[order_id]],6)</f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2" t="s">
        <v>28</v>
      </c>
    </row>
    <row r="8605" spans="1:16" ht="14.25" hidden="1" customHeight="1" x14ac:dyDescent="0.3">
      <c r="A8605" s="2" t="s">
        <v>8636</v>
      </c>
      <c r="B8605" s="2" t="str">
        <f>RIGHT(DmartSalesData[[#This Row],[order_id]],6)</f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2" t="s">
        <v>34</v>
      </c>
    </row>
    <row r="8606" spans="1:16" ht="14.25" hidden="1" customHeight="1" x14ac:dyDescent="0.3">
      <c r="A8606" s="2" t="s">
        <v>8637</v>
      </c>
      <c r="B8606" s="2" t="str">
        <f>RIGHT(DmartSalesData[[#This Row],[order_id]],6)</f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2" t="s">
        <v>23</v>
      </c>
    </row>
    <row r="8607" spans="1:16" ht="14.25" hidden="1" customHeight="1" x14ac:dyDescent="0.3">
      <c r="A8607" s="2" t="s">
        <v>8638</v>
      </c>
      <c r="B8607" s="2" t="str">
        <f>RIGHT(DmartSalesData[[#This Row],[order_id]],6)</f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2" t="s">
        <v>39</v>
      </c>
    </row>
    <row r="8608" spans="1:16" ht="14.25" hidden="1" customHeight="1" x14ac:dyDescent="0.3">
      <c r="A8608" s="2" t="s">
        <v>8634</v>
      </c>
      <c r="B8608" s="2" t="str">
        <f>RIGHT(DmartSalesData[[#This Row],[order_id]],6)</f>
        <v>108601</v>
      </c>
      <c r="C8608" s="2" t="s">
        <v>13</v>
      </c>
      <c r="D8608" s="2" t="s">
        <v>26</v>
      </c>
      <c r="E8608" s="2">
        <v>3306.2</v>
      </c>
      <c r="F8608" s="2">
        <v>0.35</v>
      </c>
      <c r="G8608" s="2">
        <f t="shared" si="268"/>
        <v>1157.1699999999998</v>
      </c>
      <c r="H8608" s="2">
        <f t="shared" si="269"/>
        <v>2149.0299999999997</v>
      </c>
      <c r="I8608" s="2">
        <v>2</v>
      </c>
      <c r="J8608" s="3">
        <v>45627</v>
      </c>
      <c r="K8608" s="3">
        <v>45628</v>
      </c>
      <c r="L8608" s="2" t="s">
        <v>21</v>
      </c>
      <c r="M8608" s="2" t="s">
        <v>27</v>
      </c>
      <c r="N8608" s="2">
        <v>181.18</v>
      </c>
      <c r="O8608" s="2" t="s">
        <v>28</v>
      </c>
      <c r="P8608" s="2" t="s">
        <v>28</v>
      </c>
    </row>
    <row r="8609" spans="1:16" ht="14.25" hidden="1" customHeight="1" x14ac:dyDescent="0.3">
      <c r="A8609" s="2" t="s">
        <v>8639</v>
      </c>
      <c r="B8609" s="2" t="str">
        <f>RIGHT(DmartSalesData[[#This Row],[order_id]],6)</f>
        <v>108606</v>
      </c>
      <c r="C8609" s="2" t="s">
        <v>13</v>
      </c>
      <c r="D8609" s="2" t="s">
        <v>33</v>
      </c>
      <c r="E8609" s="2">
        <v>4148.62</v>
      </c>
      <c r="F8609" s="2">
        <v>0.44</v>
      </c>
      <c r="G8609" s="2">
        <f t="shared" si="268"/>
        <v>1825.3927999999999</v>
      </c>
      <c r="H8609" s="2">
        <f t="shared" si="269"/>
        <v>2323.2272000000003</v>
      </c>
      <c r="I8609" s="2">
        <v>3</v>
      </c>
      <c r="J8609" s="3">
        <v>45151</v>
      </c>
      <c r="K8609" s="3">
        <v>45153</v>
      </c>
      <c r="L8609" s="2" t="s">
        <v>31</v>
      </c>
      <c r="M8609" s="2" t="s">
        <v>27</v>
      </c>
      <c r="N8609" s="2">
        <v>991.79</v>
      </c>
      <c r="O8609" s="2" t="s">
        <v>39</v>
      </c>
      <c r="P8609" s="2" t="s">
        <v>39</v>
      </c>
    </row>
    <row r="8610" spans="1:16" ht="14.25" hidden="1" customHeight="1" x14ac:dyDescent="0.3">
      <c r="A8610" s="2" t="s">
        <v>8641</v>
      </c>
      <c r="B8610" s="2" t="str">
        <f>RIGHT(DmartSalesData[[#This Row],[order_id]],6)</f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2" t="s">
        <v>23</v>
      </c>
    </row>
    <row r="8611" spans="1:16" ht="14.25" hidden="1" customHeight="1" x14ac:dyDescent="0.3">
      <c r="A8611" s="2" t="s">
        <v>8642</v>
      </c>
      <c r="B8611" s="2" t="str">
        <f>RIGHT(DmartSalesData[[#This Row],[order_id]],6)</f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2" t="s">
        <v>17</v>
      </c>
    </row>
    <row r="8612" spans="1:16" ht="14.25" hidden="1" customHeight="1" x14ac:dyDescent="0.3">
      <c r="A8612" s="2" t="s">
        <v>8643</v>
      </c>
      <c r="B8612" s="2" t="str">
        <f>RIGHT(DmartSalesData[[#This Row],[order_id]],6)</f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2" t="s">
        <v>39</v>
      </c>
    </row>
    <row r="8613" spans="1:16" ht="14.25" hidden="1" customHeight="1" x14ac:dyDescent="0.3">
      <c r="A8613" s="2" t="s">
        <v>8644</v>
      </c>
      <c r="B8613" s="2" t="str">
        <f>RIGHT(DmartSalesData[[#This Row],[order_id]],6)</f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2" t="s">
        <v>48</v>
      </c>
    </row>
    <row r="8614" spans="1:16" ht="14.25" hidden="1" customHeight="1" x14ac:dyDescent="0.3">
      <c r="A8614" s="2" t="s">
        <v>8645</v>
      </c>
      <c r="B8614" s="2" t="str">
        <f>RIGHT(DmartSalesData[[#This Row],[order_id]],6)</f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2" t="s">
        <v>28</v>
      </c>
    </row>
    <row r="8615" spans="1:16" ht="14.25" hidden="1" customHeight="1" x14ac:dyDescent="0.3">
      <c r="A8615" s="2" t="s">
        <v>8646</v>
      </c>
      <c r="B8615" s="2" t="str">
        <f>RIGHT(DmartSalesData[[#This Row],[order_id]],6)</f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2" t="s">
        <v>34</v>
      </c>
    </row>
    <row r="8616" spans="1:16" ht="14.25" hidden="1" customHeight="1" x14ac:dyDescent="0.3">
      <c r="A8616" s="2" t="s">
        <v>8647</v>
      </c>
      <c r="B8616" s="2" t="str">
        <f>RIGHT(DmartSalesData[[#This Row],[order_id]],6)</f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2" t="s">
        <v>17</v>
      </c>
    </row>
    <row r="8617" spans="1:16" ht="14.25" hidden="1" customHeight="1" x14ac:dyDescent="0.3">
      <c r="A8617" s="2" t="s">
        <v>8648</v>
      </c>
      <c r="B8617" s="2" t="str">
        <f>RIGHT(DmartSalesData[[#This Row],[order_id]],6)</f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2" t="s">
        <v>28</v>
      </c>
    </row>
    <row r="8618" spans="1:16" ht="14.25" hidden="1" customHeight="1" x14ac:dyDescent="0.3">
      <c r="A8618" s="2" t="s">
        <v>8649</v>
      </c>
      <c r="B8618" s="2" t="str">
        <f>RIGHT(DmartSalesData[[#This Row],[order_id]],6)</f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2" t="s">
        <v>34</v>
      </c>
    </row>
    <row r="8619" spans="1:16" ht="14.25" hidden="1" customHeight="1" x14ac:dyDescent="0.3">
      <c r="A8619" s="2" t="s">
        <v>8650</v>
      </c>
      <c r="B8619" s="2" t="str">
        <f>RIGHT(DmartSalesData[[#This Row],[order_id]],6)</f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2" t="s">
        <v>17</v>
      </c>
    </row>
    <row r="8620" spans="1:16" ht="14.25" hidden="1" customHeight="1" x14ac:dyDescent="0.3">
      <c r="A8620" s="2" t="s">
        <v>8651</v>
      </c>
      <c r="B8620" s="2" t="str">
        <f>RIGHT(DmartSalesData[[#This Row],[order_id]],6)</f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2" t="s">
        <v>39</v>
      </c>
    </row>
    <row r="8621" spans="1:16" ht="14.25" hidden="1" customHeight="1" x14ac:dyDescent="0.3">
      <c r="A8621" s="2" t="s">
        <v>8652</v>
      </c>
      <c r="B8621" s="2" t="str">
        <f>RIGHT(DmartSalesData[[#This Row],[order_id]],6)</f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2" t="s">
        <v>28</v>
      </c>
    </row>
    <row r="8622" spans="1:16" ht="14.25" hidden="1" customHeight="1" x14ac:dyDescent="0.3">
      <c r="A8622" s="2" t="s">
        <v>8653</v>
      </c>
      <c r="B8622" s="2" t="str">
        <f>RIGHT(DmartSalesData[[#This Row],[order_id]],6)</f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2" t="s">
        <v>23</v>
      </c>
    </row>
    <row r="8623" spans="1:16" ht="14.25" hidden="1" customHeight="1" x14ac:dyDescent="0.3">
      <c r="A8623" s="2" t="s">
        <v>8654</v>
      </c>
      <c r="B8623" s="2" t="str">
        <f>RIGHT(DmartSalesData[[#This Row],[order_id]],6)</f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2" t="s">
        <v>34</v>
      </c>
    </row>
    <row r="8624" spans="1:16" ht="14.25" hidden="1" customHeight="1" x14ac:dyDescent="0.3">
      <c r="A8624" s="2" t="s">
        <v>8640</v>
      </c>
      <c r="B8624" s="2" t="str">
        <f>RIGHT(DmartSalesData[[#This Row],[order_id]],6)</f>
        <v>108607</v>
      </c>
      <c r="C8624" s="2" t="s">
        <v>25</v>
      </c>
      <c r="D8624" s="2" t="s">
        <v>33</v>
      </c>
      <c r="E8624" s="2">
        <v>3323.48</v>
      </c>
      <c r="F8624" s="2">
        <v>0.48</v>
      </c>
      <c r="G8624" s="2">
        <f t="shared" si="268"/>
        <v>1595.2703999999999</v>
      </c>
      <c r="H8624" s="2">
        <f t="shared" si="269"/>
        <v>1728.2096000000001</v>
      </c>
      <c r="I8624" s="2">
        <v>8</v>
      </c>
      <c r="J8624" s="3">
        <v>44973</v>
      </c>
      <c r="K8624" s="3">
        <v>44977</v>
      </c>
      <c r="L8624" s="2" t="s">
        <v>31</v>
      </c>
      <c r="M8624" s="2" t="s">
        <v>27</v>
      </c>
      <c r="N8624" s="2">
        <v>601.07000000000005</v>
      </c>
      <c r="O8624" s="2" t="s">
        <v>48</v>
      </c>
      <c r="P8624" s="2" t="s">
        <v>48</v>
      </c>
    </row>
    <row r="8625" spans="1:16" ht="14.25" hidden="1" customHeight="1" x14ac:dyDescent="0.3">
      <c r="A8625" s="2" t="s">
        <v>8656</v>
      </c>
      <c r="B8625" s="2" t="str">
        <f>RIGHT(DmartSalesData[[#This Row],[order_id]],6)</f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2" t="s">
        <v>17</v>
      </c>
    </row>
    <row r="8626" spans="1:16" ht="14.25" hidden="1" customHeight="1" x14ac:dyDescent="0.3">
      <c r="A8626" s="2" t="s">
        <v>8657</v>
      </c>
      <c r="B8626" s="2" t="str">
        <f>RIGHT(DmartSalesData[[#This Row],[order_id]],6)</f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2" t="s">
        <v>28</v>
      </c>
    </row>
    <row r="8627" spans="1:16" ht="14.25" hidden="1" customHeight="1" x14ac:dyDescent="0.3">
      <c r="A8627" s="2" t="s">
        <v>8655</v>
      </c>
      <c r="B8627" s="2" t="str">
        <f>RIGHT(DmartSalesData[[#This Row],[order_id]],6)</f>
        <v>108622</v>
      </c>
      <c r="C8627" s="2" t="s">
        <v>13</v>
      </c>
      <c r="D8627" s="2" t="s">
        <v>20</v>
      </c>
      <c r="E8627" s="2">
        <v>4736.82</v>
      </c>
      <c r="F8627" s="2">
        <v>0.45</v>
      </c>
      <c r="G8627" s="2">
        <f t="shared" si="268"/>
        <v>2131.569</v>
      </c>
      <c r="H8627" s="2">
        <f t="shared" si="269"/>
        <v>2605.2509999999997</v>
      </c>
      <c r="I8627" s="2">
        <v>4</v>
      </c>
      <c r="J8627" s="3">
        <v>45012</v>
      </c>
      <c r="K8627" s="3">
        <v>45017</v>
      </c>
      <c r="L8627" s="2" t="s">
        <v>15</v>
      </c>
      <c r="M8627" s="2" t="s">
        <v>27</v>
      </c>
      <c r="N8627" s="2">
        <v>436.57</v>
      </c>
      <c r="O8627" s="2" t="s">
        <v>28</v>
      </c>
      <c r="P8627" s="2" t="s">
        <v>28</v>
      </c>
    </row>
    <row r="8628" spans="1:16" ht="14.25" hidden="1" customHeight="1" x14ac:dyDescent="0.3">
      <c r="A8628" s="2" t="s">
        <v>8659</v>
      </c>
      <c r="B8628" s="2" t="str">
        <f>RIGHT(DmartSalesData[[#This Row],[order_id]],6)</f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2" t="s">
        <v>23</v>
      </c>
    </row>
    <row r="8629" spans="1:16" ht="14.25" hidden="1" customHeight="1" x14ac:dyDescent="0.3">
      <c r="A8629" s="2" t="s">
        <v>8658</v>
      </c>
      <c r="B8629" s="2" t="str">
        <f>RIGHT(DmartSalesData[[#This Row],[order_id]],6)</f>
        <v>108625</v>
      </c>
      <c r="C8629" s="2" t="s">
        <v>13</v>
      </c>
      <c r="D8629" s="2" t="s">
        <v>20</v>
      </c>
      <c r="E8629" s="2">
        <v>4825.91</v>
      </c>
      <c r="F8629" s="2">
        <v>0.26</v>
      </c>
      <c r="G8629" s="2">
        <f t="shared" si="268"/>
        <v>1254.7366</v>
      </c>
      <c r="H8629" s="2">
        <f t="shared" si="269"/>
        <v>3571.1733999999997</v>
      </c>
      <c r="I8629" s="2">
        <v>5</v>
      </c>
      <c r="J8629" s="3">
        <v>44993</v>
      </c>
      <c r="K8629" s="3">
        <v>45000</v>
      </c>
      <c r="L8629" s="2" t="s">
        <v>31</v>
      </c>
      <c r="M8629" s="2" t="s">
        <v>16</v>
      </c>
      <c r="N8629" s="2">
        <v>1049.67</v>
      </c>
      <c r="O8629" s="2" t="s">
        <v>17</v>
      </c>
      <c r="P8629" s="2" t="s">
        <v>17</v>
      </c>
    </row>
    <row r="8630" spans="1:16" ht="14.25" hidden="1" customHeight="1" x14ac:dyDescent="0.3">
      <c r="A8630" s="2" t="s">
        <v>8661</v>
      </c>
      <c r="B8630" s="2" t="str">
        <f>RIGHT(DmartSalesData[[#This Row],[order_id]],6)</f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2" t="s">
        <v>23</v>
      </c>
    </row>
    <row r="8631" spans="1:16" ht="14.25" hidden="1" customHeight="1" x14ac:dyDescent="0.3">
      <c r="A8631" s="2" t="s">
        <v>8662</v>
      </c>
      <c r="B8631" s="2" t="str">
        <f>RIGHT(DmartSalesData[[#This Row],[order_id]],6)</f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2" t="s">
        <v>17</v>
      </c>
    </row>
    <row r="8632" spans="1:16" ht="14.25" hidden="1" customHeight="1" x14ac:dyDescent="0.3">
      <c r="A8632" s="2" t="s">
        <v>8663</v>
      </c>
      <c r="B8632" s="2" t="str">
        <f>RIGHT(DmartSalesData[[#This Row],[order_id]],6)</f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2" t="s">
        <v>28</v>
      </c>
    </row>
    <row r="8633" spans="1:16" ht="14.25" hidden="1" customHeight="1" x14ac:dyDescent="0.3">
      <c r="A8633" s="2" t="s">
        <v>8664</v>
      </c>
      <c r="B8633" s="2" t="str">
        <f>RIGHT(DmartSalesData[[#This Row],[order_id]],6)</f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2" t="s">
        <v>28</v>
      </c>
    </row>
    <row r="8634" spans="1:16" ht="14.25" hidden="1" customHeight="1" x14ac:dyDescent="0.3">
      <c r="A8634" s="2" t="s">
        <v>8665</v>
      </c>
      <c r="B8634" s="2" t="str">
        <f>RIGHT(DmartSalesData[[#This Row],[order_id]],6)</f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2" t="s">
        <v>28</v>
      </c>
    </row>
    <row r="8635" spans="1:16" ht="14.25" hidden="1" customHeight="1" x14ac:dyDescent="0.3">
      <c r="A8635" s="2" t="s">
        <v>8660</v>
      </c>
      <c r="B8635" s="2" t="str">
        <f>RIGHT(DmartSalesData[[#This Row],[order_id]],6)</f>
        <v>108627</v>
      </c>
      <c r="C8635" s="2" t="s">
        <v>41</v>
      </c>
      <c r="D8635" s="2" t="s">
        <v>36</v>
      </c>
      <c r="E8635" s="2">
        <v>2677.98</v>
      </c>
      <c r="F8635" s="2">
        <v>0.48</v>
      </c>
      <c r="G8635" s="2">
        <f t="shared" si="268"/>
        <v>1285.4304</v>
      </c>
      <c r="H8635" s="2">
        <f t="shared" si="269"/>
        <v>1392.5496000000001</v>
      </c>
      <c r="I8635" s="2">
        <v>9</v>
      </c>
      <c r="J8635" s="3">
        <v>45022</v>
      </c>
      <c r="K8635" s="3">
        <v>45029</v>
      </c>
      <c r="L8635" s="2" t="s">
        <v>21</v>
      </c>
      <c r="M8635" s="2" t="s">
        <v>22</v>
      </c>
      <c r="N8635" s="2">
        <v>428.37</v>
      </c>
      <c r="O8635" s="2" t="s">
        <v>28</v>
      </c>
      <c r="P8635" s="2" t="s">
        <v>28</v>
      </c>
    </row>
    <row r="8636" spans="1:16" ht="14.25" hidden="1" customHeight="1" x14ac:dyDescent="0.3">
      <c r="A8636" s="2" t="s">
        <v>8667</v>
      </c>
      <c r="B8636" s="2" t="str">
        <f>RIGHT(DmartSalesData[[#This Row],[order_id]],6)</f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2" t="s">
        <v>17</v>
      </c>
    </row>
    <row r="8637" spans="1:16" ht="14.25" hidden="1" customHeight="1" x14ac:dyDescent="0.3">
      <c r="A8637" s="2" t="s">
        <v>8668</v>
      </c>
      <c r="B8637" s="2" t="str">
        <f>RIGHT(DmartSalesData[[#This Row],[order_id]],6)</f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ref="G8637:G8700" si="270">E8637*F8637</f>
        <v>147.05120000000002</v>
      </c>
      <c r="H8637" s="2">
        <f t="shared" ref="H8637:H8700" si="271">E8637-G8637</f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2" t="s">
        <v>17</v>
      </c>
    </row>
    <row r="8638" spans="1:16" ht="14.25" hidden="1" customHeight="1" x14ac:dyDescent="0.3">
      <c r="A8638" s="2" t="s">
        <v>8669</v>
      </c>
      <c r="B8638" s="2" t="str">
        <f>RIGHT(DmartSalesData[[#This Row],[order_id]],6)</f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70"/>
        <v>790.26479999999992</v>
      </c>
      <c r="H8638" s="2">
        <f t="shared" si="271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2" t="s">
        <v>34</v>
      </c>
    </row>
    <row r="8639" spans="1:16" ht="14.25" hidden="1" customHeight="1" x14ac:dyDescent="0.3">
      <c r="A8639" s="2" t="s">
        <v>8670</v>
      </c>
      <c r="B8639" s="2" t="str">
        <f>RIGHT(DmartSalesData[[#This Row],[order_id]],6)</f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70"/>
        <v>110.42039999999999</v>
      </c>
      <c r="H8639" s="2">
        <f t="shared" si="271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2" t="s">
        <v>28</v>
      </c>
    </row>
    <row r="8640" spans="1:16" ht="14.25" hidden="1" customHeight="1" x14ac:dyDescent="0.3">
      <c r="A8640" s="2" t="s">
        <v>8671</v>
      </c>
      <c r="B8640" s="2" t="str">
        <f>RIGHT(DmartSalesData[[#This Row],[order_id]],6)</f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70"/>
        <v>65.069000000000003</v>
      </c>
      <c r="H8640" s="2">
        <f t="shared" si="271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2" t="s">
        <v>17</v>
      </c>
    </row>
    <row r="8641" spans="1:16" ht="14.25" hidden="1" customHeight="1" x14ac:dyDescent="0.3">
      <c r="A8641" s="2" t="s">
        <v>8672</v>
      </c>
      <c r="B8641" s="2" t="str">
        <f>RIGHT(DmartSalesData[[#This Row],[order_id]],6)</f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70"/>
        <v>73.095600000000005</v>
      </c>
      <c r="H8641" s="2">
        <f t="shared" si="271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2" t="s">
        <v>23</v>
      </c>
    </row>
    <row r="8642" spans="1:16" ht="14.25" hidden="1" customHeight="1" x14ac:dyDescent="0.3">
      <c r="A8642" s="2" t="s">
        <v>8673</v>
      </c>
      <c r="B8642" s="2" t="str">
        <f>RIGHT(DmartSalesData[[#This Row],[order_id]],6)</f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70"/>
        <v>837.99120000000005</v>
      </c>
      <c r="H8642" s="2">
        <f t="shared" si="271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2" t="s">
        <v>39</v>
      </c>
    </row>
    <row r="8643" spans="1:16" ht="14.25" hidden="1" customHeight="1" x14ac:dyDescent="0.3">
      <c r="A8643" s="2" t="s">
        <v>8674</v>
      </c>
      <c r="B8643" s="2" t="str">
        <f>RIGHT(DmartSalesData[[#This Row],[order_id]],6)</f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si="270"/>
        <v>567.28650000000005</v>
      </c>
      <c r="H8643" s="2">
        <f t="shared" si="271"/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2" t="s">
        <v>39</v>
      </c>
    </row>
    <row r="8644" spans="1:16" ht="14.25" hidden="1" customHeight="1" x14ac:dyDescent="0.3">
      <c r="A8644" s="2" t="s">
        <v>8666</v>
      </c>
      <c r="B8644" s="2" t="str">
        <f>RIGHT(DmartSalesData[[#This Row],[order_id]],6)</f>
        <v>108633</v>
      </c>
      <c r="C8644" s="2" t="s">
        <v>19</v>
      </c>
      <c r="D8644" s="2" t="s">
        <v>36</v>
      </c>
      <c r="E8644" s="2">
        <v>4098.93</v>
      </c>
      <c r="F8644" s="2">
        <v>0.27</v>
      </c>
      <c r="G8644" s="2">
        <f t="shared" si="270"/>
        <v>1106.7111000000002</v>
      </c>
      <c r="H8644" s="2">
        <f t="shared" si="271"/>
        <v>2992.2188999999998</v>
      </c>
      <c r="I8644" s="2">
        <v>5</v>
      </c>
      <c r="J8644" s="3">
        <v>45625</v>
      </c>
      <c r="K8644" s="3">
        <v>45628</v>
      </c>
      <c r="L8644" s="2" t="s">
        <v>21</v>
      </c>
      <c r="M8644" s="2" t="s">
        <v>27</v>
      </c>
      <c r="N8644" s="2">
        <v>526.80999999999995</v>
      </c>
      <c r="O8644" s="2" t="s">
        <v>17</v>
      </c>
      <c r="P8644" s="2" t="s">
        <v>17</v>
      </c>
    </row>
    <row r="8645" spans="1:16" ht="14.25" hidden="1" customHeight="1" x14ac:dyDescent="0.3">
      <c r="A8645" s="2" t="s">
        <v>8676</v>
      </c>
      <c r="B8645" s="2" t="str">
        <f>RIGHT(DmartSalesData[[#This Row],[order_id]],6)</f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2" t="s">
        <v>28</v>
      </c>
    </row>
    <row r="8646" spans="1:16" ht="14.25" hidden="1" customHeight="1" x14ac:dyDescent="0.3">
      <c r="A8646" s="2" t="s">
        <v>8675</v>
      </c>
      <c r="B8646" s="2" t="str">
        <f>RIGHT(DmartSalesData[[#This Row],[order_id]],6)</f>
        <v>108642</v>
      </c>
      <c r="C8646" s="2" t="s">
        <v>25</v>
      </c>
      <c r="D8646" s="2" t="s">
        <v>14</v>
      </c>
      <c r="E8646" s="2">
        <v>3371.89</v>
      </c>
      <c r="F8646" s="2">
        <v>0.48</v>
      </c>
      <c r="G8646" s="2">
        <f t="shared" si="270"/>
        <v>1618.5071999999998</v>
      </c>
      <c r="H8646" s="2">
        <f t="shared" si="271"/>
        <v>1753.3828000000001</v>
      </c>
      <c r="I8646" s="2">
        <v>6</v>
      </c>
      <c r="J8646" s="3">
        <v>45418</v>
      </c>
      <c r="K8646" s="3">
        <v>45420</v>
      </c>
      <c r="L8646" s="2" t="s">
        <v>21</v>
      </c>
      <c r="M8646" s="2" t="s">
        <v>27</v>
      </c>
      <c r="N8646" s="2">
        <v>409.91</v>
      </c>
      <c r="O8646" s="2" t="s">
        <v>34</v>
      </c>
      <c r="P8646" s="2" t="s">
        <v>34</v>
      </c>
    </row>
    <row r="8647" spans="1:16" ht="14.25" hidden="1" customHeight="1" x14ac:dyDescent="0.3">
      <c r="A8647" s="2" t="s">
        <v>8678</v>
      </c>
      <c r="B8647" s="2" t="str">
        <f>RIGHT(DmartSalesData[[#This Row],[order_id]],6)</f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2" t="s">
        <v>48</v>
      </c>
    </row>
    <row r="8648" spans="1:16" ht="14.25" hidden="1" customHeight="1" x14ac:dyDescent="0.3">
      <c r="A8648" s="2" t="s">
        <v>8679</v>
      </c>
      <c r="B8648" s="2" t="str">
        <f>RIGHT(DmartSalesData[[#This Row],[order_id]],6)</f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2" t="s">
        <v>39</v>
      </c>
    </row>
    <row r="8649" spans="1:16" ht="14.25" hidden="1" customHeight="1" x14ac:dyDescent="0.3">
      <c r="A8649" s="2" t="s">
        <v>8680</v>
      </c>
      <c r="B8649" s="2" t="str">
        <f>RIGHT(DmartSalesData[[#This Row],[order_id]],6)</f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2" t="s">
        <v>23</v>
      </c>
    </row>
    <row r="8650" spans="1:16" ht="14.25" hidden="1" customHeight="1" x14ac:dyDescent="0.3">
      <c r="A8650" s="2" t="s">
        <v>8681</v>
      </c>
      <c r="B8650" s="2" t="str">
        <f>RIGHT(DmartSalesData[[#This Row],[order_id]],6)</f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2" t="s">
        <v>23</v>
      </c>
    </row>
    <row r="8651" spans="1:16" ht="14.25" hidden="1" customHeight="1" x14ac:dyDescent="0.3">
      <c r="A8651" s="2" t="s">
        <v>8682</v>
      </c>
      <c r="B8651" s="2" t="str">
        <f>RIGHT(DmartSalesData[[#This Row],[order_id]],6)</f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2" t="s">
        <v>39</v>
      </c>
    </row>
    <row r="8652" spans="1:16" ht="14.25" hidden="1" customHeight="1" x14ac:dyDescent="0.3">
      <c r="A8652" s="2" t="s">
        <v>8677</v>
      </c>
      <c r="B8652" s="2" t="str">
        <f>RIGHT(DmartSalesData[[#This Row],[order_id]],6)</f>
        <v>108644</v>
      </c>
      <c r="C8652" s="2" t="s">
        <v>25</v>
      </c>
      <c r="D8652" s="2" t="s">
        <v>26</v>
      </c>
      <c r="E8652" s="2">
        <v>4052.12</v>
      </c>
      <c r="F8652" s="2">
        <v>0.34</v>
      </c>
      <c r="G8652" s="2">
        <f t="shared" si="270"/>
        <v>1377.7208000000001</v>
      </c>
      <c r="H8652" s="2">
        <f t="shared" si="271"/>
        <v>2674.3991999999998</v>
      </c>
      <c r="I8652" s="2">
        <v>8</v>
      </c>
      <c r="J8652" s="3">
        <v>45138</v>
      </c>
      <c r="K8652" s="3">
        <v>45139</v>
      </c>
      <c r="L8652" s="2" t="s">
        <v>31</v>
      </c>
      <c r="M8652" s="2" t="s">
        <v>27</v>
      </c>
      <c r="N8652" s="2">
        <v>939.42</v>
      </c>
      <c r="O8652" s="2" t="s">
        <v>28</v>
      </c>
      <c r="P8652" s="2" t="s">
        <v>28</v>
      </c>
    </row>
    <row r="8653" spans="1:16" ht="14.25" hidden="1" customHeight="1" x14ac:dyDescent="0.3">
      <c r="A8653" s="2" t="s">
        <v>8684</v>
      </c>
      <c r="B8653" s="2" t="str">
        <f>RIGHT(DmartSalesData[[#This Row],[order_id]],6)</f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2" t="s">
        <v>28</v>
      </c>
    </row>
    <row r="8654" spans="1:16" ht="14.25" hidden="1" customHeight="1" x14ac:dyDescent="0.3">
      <c r="A8654" s="2" t="s">
        <v>8685</v>
      </c>
      <c r="B8654" s="2" t="str">
        <f>RIGHT(DmartSalesData[[#This Row],[order_id]],6)</f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2" t="s">
        <v>17</v>
      </c>
    </row>
    <row r="8655" spans="1:16" ht="14.25" hidden="1" customHeight="1" x14ac:dyDescent="0.3">
      <c r="A8655" s="2" t="s">
        <v>8686</v>
      </c>
      <c r="B8655" s="2" t="str">
        <f>RIGHT(DmartSalesData[[#This Row],[order_id]],6)</f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2" t="s">
        <v>48</v>
      </c>
    </row>
    <row r="8656" spans="1:16" ht="14.25" hidden="1" customHeight="1" x14ac:dyDescent="0.3">
      <c r="A8656" s="2" t="s">
        <v>8687</v>
      </c>
      <c r="B8656" s="2" t="str">
        <f>RIGHT(DmartSalesData[[#This Row],[order_id]],6)</f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2" t="s">
        <v>17</v>
      </c>
    </row>
    <row r="8657" spans="1:16" ht="14.25" hidden="1" customHeight="1" x14ac:dyDescent="0.3">
      <c r="A8657" s="2" t="s">
        <v>8688</v>
      </c>
      <c r="B8657" s="2" t="str">
        <f>RIGHT(DmartSalesData[[#This Row],[order_id]],6)</f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2" t="s">
        <v>17</v>
      </c>
    </row>
    <row r="8658" spans="1:16" ht="14.25" hidden="1" customHeight="1" x14ac:dyDescent="0.3">
      <c r="A8658" s="2" t="s">
        <v>8689</v>
      </c>
      <c r="B8658" s="2" t="str">
        <f>RIGHT(DmartSalesData[[#This Row],[order_id]],6)</f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2" t="s">
        <v>28</v>
      </c>
    </row>
    <row r="8659" spans="1:16" ht="14.25" hidden="1" customHeight="1" x14ac:dyDescent="0.3">
      <c r="A8659" s="2" t="s">
        <v>8690</v>
      </c>
      <c r="B8659" s="2" t="str">
        <f>RIGHT(DmartSalesData[[#This Row],[order_id]],6)</f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2" t="s">
        <v>34</v>
      </c>
    </row>
    <row r="8660" spans="1:16" ht="14.25" hidden="1" customHeight="1" x14ac:dyDescent="0.3">
      <c r="A8660" s="2" t="s">
        <v>8683</v>
      </c>
      <c r="B8660" s="2" t="str">
        <f>RIGHT(DmartSalesData[[#This Row],[order_id]],6)</f>
        <v>108650</v>
      </c>
      <c r="C8660" s="2" t="s">
        <v>41</v>
      </c>
      <c r="D8660" s="2" t="s">
        <v>26</v>
      </c>
      <c r="E8660" s="2">
        <v>3566.21</v>
      </c>
      <c r="F8660" s="2">
        <v>0.43</v>
      </c>
      <c r="G8660" s="2">
        <f t="shared" si="270"/>
        <v>1533.4703</v>
      </c>
      <c r="H8660" s="2">
        <f t="shared" si="271"/>
        <v>2032.7397000000001</v>
      </c>
      <c r="I8660" s="2">
        <v>5</v>
      </c>
      <c r="J8660" s="3">
        <v>45279</v>
      </c>
      <c r="K8660" s="3">
        <v>45284</v>
      </c>
      <c r="L8660" s="2" t="s">
        <v>31</v>
      </c>
      <c r="M8660" s="2" t="s">
        <v>27</v>
      </c>
      <c r="N8660" s="2">
        <v>303.47000000000003</v>
      </c>
      <c r="O8660" s="2" t="s">
        <v>23</v>
      </c>
      <c r="P8660" s="2" t="s">
        <v>23</v>
      </c>
    </row>
    <row r="8661" spans="1:16" ht="14.25" hidden="1" customHeight="1" x14ac:dyDescent="0.3">
      <c r="A8661" s="2" t="s">
        <v>8692</v>
      </c>
      <c r="B8661" s="2" t="str">
        <f>RIGHT(DmartSalesData[[#This Row],[order_id]],6)</f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2" t="s">
        <v>28</v>
      </c>
    </row>
    <row r="8662" spans="1:16" ht="14.25" hidden="1" customHeight="1" x14ac:dyDescent="0.3">
      <c r="A8662" s="2" t="s">
        <v>8693</v>
      </c>
      <c r="B8662" s="2" t="str">
        <f>RIGHT(DmartSalesData[[#This Row],[order_id]],6)</f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2" t="s">
        <v>17</v>
      </c>
    </row>
    <row r="8663" spans="1:16" ht="14.25" hidden="1" customHeight="1" x14ac:dyDescent="0.3">
      <c r="A8663" s="2" t="s">
        <v>8694</v>
      </c>
      <c r="B8663" s="2" t="str">
        <f>RIGHT(DmartSalesData[[#This Row],[order_id]],6)</f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2" t="s">
        <v>23</v>
      </c>
    </row>
    <row r="8664" spans="1:16" ht="14.25" hidden="1" customHeight="1" x14ac:dyDescent="0.3">
      <c r="A8664" s="2" t="s">
        <v>8695</v>
      </c>
      <c r="B8664" s="2" t="str">
        <f>RIGHT(DmartSalesData[[#This Row],[order_id]],6)</f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2" t="s">
        <v>28</v>
      </c>
    </row>
    <row r="8665" spans="1:16" ht="14.25" hidden="1" customHeight="1" x14ac:dyDescent="0.3">
      <c r="A8665" s="2" t="s">
        <v>8696</v>
      </c>
      <c r="B8665" s="2" t="str">
        <f>RIGHT(DmartSalesData[[#This Row],[order_id]],6)</f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2" t="s">
        <v>28</v>
      </c>
    </row>
    <row r="8666" spans="1:16" ht="14.25" hidden="1" customHeight="1" x14ac:dyDescent="0.3">
      <c r="A8666" s="2" t="s">
        <v>8697</v>
      </c>
      <c r="B8666" s="2" t="str">
        <f>RIGHT(DmartSalesData[[#This Row],[order_id]],6)</f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2" t="s">
        <v>23</v>
      </c>
    </row>
    <row r="8667" spans="1:16" ht="14.25" hidden="1" customHeight="1" x14ac:dyDescent="0.3">
      <c r="A8667" s="2" t="s">
        <v>8691</v>
      </c>
      <c r="B8667" s="2" t="str">
        <f>RIGHT(DmartSalesData[[#This Row],[order_id]],6)</f>
        <v>108658</v>
      </c>
      <c r="C8667" s="2" t="s">
        <v>13</v>
      </c>
      <c r="D8667" s="2" t="s">
        <v>36</v>
      </c>
      <c r="E8667" s="2">
        <v>2882.28</v>
      </c>
      <c r="F8667" s="2">
        <v>0.39</v>
      </c>
      <c r="G8667" s="2">
        <f t="shared" si="270"/>
        <v>1124.0892000000001</v>
      </c>
      <c r="H8667" s="2">
        <f t="shared" si="271"/>
        <v>1758.1908000000001</v>
      </c>
      <c r="I8667" s="2">
        <v>1</v>
      </c>
      <c r="J8667" s="3">
        <v>45500</v>
      </c>
      <c r="K8667" s="3">
        <v>45505</v>
      </c>
      <c r="L8667" s="2" t="s">
        <v>21</v>
      </c>
      <c r="M8667" s="2" t="s">
        <v>16</v>
      </c>
      <c r="N8667" s="2">
        <v>211.04</v>
      </c>
      <c r="O8667" s="2" t="s">
        <v>23</v>
      </c>
      <c r="P8667" s="2" t="s">
        <v>23</v>
      </c>
    </row>
    <row r="8668" spans="1:16" ht="14.25" hidden="1" customHeight="1" x14ac:dyDescent="0.3">
      <c r="A8668" s="2" t="s">
        <v>8698</v>
      </c>
      <c r="B8668" s="2" t="str">
        <f>RIGHT(DmartSalesData[[#This Row],[order_id]],6)</f>
        <v>108665</v>
      </c>
      <c r="C8668" s="2" t="s">
        <v>41</v>
      </c>
      <c r="D8668" s="2" t="s">
        <v>26</v>
      </c>
      <c r="E8668" s="2">
        <v>4431.0600000000004</v>
      </c>
      <c r="F8668" s="2">
        <v>0.23</v>
      </c>
      <c r="G8668" s="2">
        <f t="shared" si="270"/>
        <v>1019.1438000000002</v>
      </c>
      <c r="H8668" s="2">
        <f t="shared" si="271"/>
        <v>3411.9162000000001</v>
      </c>
      <c r="I8668" s="2">
        <v>5</v>
      </c>
      <c r="J8668" s="3">
        <v>45345</v>
      </c>
      <c r="K8668" s="3">
        <v>45347</v>
      </c>
      <c r="L8668" s="2" t="s">
        <v>21</v>
      </c>
      <c r="M8668" s="2" t="s">
        <v>22</v>
      </c>
      <c r="N8668" s="2">
        <v>858.15</v>
      </c>
      <c r="O8668" s="2" t="s">
        <v>34</v>
      </c>
      <c r="P8668" s="2" t="s">
        <v>34</v>
      </c>
    </row>
    <row r="8669" spans="1:16" ht="14.25" hidden="1" customHeight="1" x14ac:dyDescent="0.3">
      <c r="A8669" s="2" t="s">
        <v>8700</v>
      </c>
      <c r="B8669" s="2" t="str">
        <f>RIGHT(DmartSalesData[[#This Row],[order_id]],6)</f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2" t="s">
        <v>23</v>
      </c>
    </row>
    <row r="8670" spans="1:16" ht="14.25" hidden="1" customHeight="1" x14ac:dyDescent="0.3">
      <c r="A8670" s="2" t="s">
        <v>8699</v>
      </c>
      <c r="B8670" s="2" t="str">
        <f>RIGHT(DmartSalesData[[#This Row],[order_id]],6)</f>
        <v>108666</v>
      </c>
      <c r="C8670" s="2" t="s">
        <v>19</v>
      </c>
      <c r="D8670" s="2" t="s">
        <v>26</v>
      </c>
      <c r="E8670" s="2">
        <v>4371.7</v>
      </c>
      <c r="F8670" s="2">
        <v>0.5</v>
      </c>
      <c r="G8670" s="2">
        <f t="shared" si="270"/>
        <v>2185.85</v>
      </c>
      <c r="H8670" s="2">
        <f t="shared" si="271"/>
        <v>2185.85</v>
      </c>
      <c r="I8670" s="2">
        <v>2</v>
      </c>
      <c r="J8670" s="3">
        <v>44933</v>
      </c>
      <c r="K8670" s="3">
        <v>44937</v>
      </c>
      <c r="L8670" s="2" t="s">
        <v>15</v>
      </c>
      <c r="M8670" s="2" t="s">
        <v>16</v>
      </c>
      <c r="N8670" s="2">
        <v>420.8</v>
      </c>
      <c r="O8670" s="2" t="s">
        <v>48</v>
      </c>
      <c r="P8670" s="2" t="s">
        <v>48</v>
      </c>
    </row>
    <row r="8671" spans="1:16" ht="14.25" hidden="1" customHeight="1" x14ac:dyDescent="0.3">
      <c r="A8671" s="2" t="s">
        <v>8702</v>
      </c>
      <c r="B8671" s="2" t="str">
        <f>RIGHT(DmartSalesData[[#This Row],[order_id]],6)</f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2" t="s">
        <v>17</v>
      </c>
    </row>
    <row r="8672" spans="1:16" ht="14.25" hidden="1" customHeight="1" x14ac:dyDescent="0.3">
      <c r="A8672" s="2" t="s">
        <v>8703</v>
      </c>
      <c r="B8672" s="2" t="str">
        <f>RIGHT(DmartSalesData[[#This Row],[order_id]],6)</f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2" t="s">
        <v>48</v>
      </c>
    </row>
    <row r="8673" spans="1:16" ht="14.25" hidden="1" customHeight="1" x14ac:dyDescent="0.3">
      <c r="A8673" s="2" t="s">
        <v>8701</v>
      </c>
      <c r="B8673" s="2" t="str">
        <f>RIGHT(DmartSalesData[[#This Row],[order_id]],6)</f>
        <v>108668</v>
      </c>
      <c r="C8673" s="2" t="s">
        <v>25</v>
      </c>
      <c r="D8673" s="2" t="s">
        <v>20</v>
      </c>
      <c r="E8673" s="2">
        <v>3478.07</v>
      </c>
      <c r="F8673" s="2">
        <v>0.28999999999999998</v>
      </c>
      <c r="G8673" s="2">
        <f t="shared" si="270"/>
        <v>1008.6403</v>
      </c>
      <c r="H8673" s="2">
        <f t="shared" si="271"/>
        <v>2469.4297000000001</v>
      </c>
      <c r="I8673" s="2">
        <v>3</v>
      </c>
      <c r="J8673" s="3">
        <v>45016</v>
      </c>
      <c r="K8673" s="3">
        <v>45017</v>
      </c>
      <c r="L8673" s="2" t="s">
        <v>31</v>
      </c>
      <c r="M8673" s="2" t="s">
        <v>27</v>
      </c>
      <c r="N8673" s="2">
        <v>839.83</v>
      </c>
      <c r="O8673" s="2" t="s">
        <v>48</v>
      </c>
      <c r="P8673" s="2" t="s">
        <v>48</v>
      </c>
    </row>
    <row r="8674" spans="1:16" ht="14.25" hidden="1" customHeight="1" x14ac:dyDescent="0.3">
      <c r="A8674" s="2" t="s">
        <v>8704</v>
      </c>
      <c r="B8674" s="2" t="str">
        <f>RIGHT(DmartSalesData[[#This Row],[order_id]],6)</f>
        <v>108671</v>
      </c>
      <c r="C8674" s="2" t="s">
        <v>41</v>
      </c>
      <c r="D8674" s="2" t="s">
        <v>20</v>
      </c>
      <c r="E8674" s="2">
        <v>4549.2299999999996</v>
      </c>
      <c r="F8674" s="2">
        <v>0.42</v>
      </c>
      <c r="G8674" s="2">
        <f t="shared" si="270"/>
        <v>1910.6765999999998</v>
      </c>
      <c r="H8674" s="2">
        <f t="shared" si="271"/>
        <v>2638.5533999999998</v>
      </c>
      <c r="I8674" s="2">
        <v>5</v>
      </c>
      <c r="J8674" s="3">
        <v>45444</v>
      </c>
      <c r="K8674" s="3">
        <v>45449</v>
      </c>
      <c r="L8674" s="2" t="s">
        <v>15</v>
      </c>
      <c r="M8674" s="2" t="s">
        <v>27</v>
      </c>
      <c r="N8674" s="2">
        <v>672.75</v>
      </c>
      <c r="O8674" s="2" t="s">
        <v>17</v>
      </c>
      <c r="P8674" s="2" t="s">
        <v>17</v>
      </c>
    </row>
    <row r="8675" spans="1:16" ht="14.25" hidden="1" customHeight="1" x14ac:dyDescent="0.3">
      <c r="A8675" s="2" t="s">
        <v>8706</v>
      </c>
      <c r="B8675" s="2" t="str">
        <f>RIGHT(DmartSalesData[[#This Row],[order_id]],6)</f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2" t="s">
        <v>34</v>
      </c>
    </row>
    <row r="8676" spans="1:16" ht="14.25" hidden="1" customHeight="1" x14ac:dyDescent="0.3">
      <c r="A8676" s="2" t="s">
        <v>8707</v>
      </c>
      <c r="B8676" s="2" t="str">
        <f>RIGHT(DmartSalesData[[#This Row],[order_id]],6)</f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2" t="s">
        <v>23</v>
      </c>
    </row>
    <row r="8677" spans="1:16" ht="14.25" hidden="1" customHeight="1" x14ac:dyDescent="0.3">
      <c r="A8677" s="2" t="s">
        <v>8705</v>
      </c>
      <c r="B8677" s="2" t="str">
        <f>RIGHT(DmartSalesData[[#This Row],[order_id]],6)</f>
        <v>108672</v>
      </c>
      <c r="C8677" s="2" t="s">
        <v>13</v>
      </c>
      <c r="D8677" s="2" t="s">
        <v>33</v>
      </c>
      <c r="E8677" s="2">
        <v>2939.85</v>
      </c>
      <c r="F8677" s="2">
        <v>0.39</v>
      </c>
      <c r="G8677" s="2">
        <f t="shared" si="270"/>
        <v>1146.5415</v>
      </c>
      <c r="H8677" s="2">
        <f t="shared" si="271"/>
        <v>1793.3084999999999</v>
      </c>
      <c r="I8677" s="2">
        <v>8</v>
      </c>
      <c r="J8677" s="3">
        <v>45302</v>
      </c>
      <c r="K8677" s="3">
        <v>45309</v>
      </c>
      <c r="L8677" s="2" t="s">
        <v>31</v>
      </c>
      <c r="M8677" s="2" t="s">
        <v>22</v>
      </c>
      <c r="N8677" s="2">
        <v>299.7</v>
      </c>
      <c r="O8677" s="2" t="s">
        <v>39</v>
      </c>
      <c r="P8677" s="2" t="s">
        <v>39</v>
      </c>
    </row>
    <row r="8678" spans="1:16" ht="14.25" hidden="1" customHeight="1" x14ac:dyDescent="0.3">
      <c r="A8678" s="2" t="s">
        <v>8708</v>
      </c>
      <c r="B8678" s="2" t="str">
        <f>RIGHT(DmartSalesData[[#This Row],[order_id]],6)</f>
        <v>108675</v>
      </c>
      <c r="C8678" s="2" t="s">
        <v>41</v>
      </c>
      <c r="D8678" s="2" t="s">
        <v>14</v>
      </c>
      <c r="E8678" s="2">
        <v>3653.31</v>
      </c>
      <c r="F8678" s="2">
        <v>0.37</v>
      </c>
      <c r="G8678" s="2">
        <f t="shared" si="270"/>
        <v>1351.7247</v>
      </c>
      <c r="H8678" s="2">
        <f t="shared" si="271"/>
        <v>2301.5852999999997</v>
      </c>
      <c r="I8678" s="2">
        <v>3</v>
      </c>
      <c r="J8678" s="3">
        <v>45376</v>
      </c>
      <c r="K8678" s="3">
        <v>45379</v>
      </c>
      <c r="L8678" s="2" t="s">
        <v>31</v>
      </c>
      <c r="M8678" s="2" t="s">
        <v>22</v>
      </c>
      <c r="N8678" s="2">
        <v>535.26</v>
      </c>
      <c r="O8678" s="2" t="s">
        <v>48</v>
      </c>
      <c r="P8678" s="2" t="s">
        <v>48</v>
      </c>
    </row>
    <row r="8679" spans="1:16" ht="14.25" hidden="1" customHeight="1" x14ac:dyDescent="0.3">
      <c r="A8679" s="2" t="s">
        <v>8710</v>
      </c>
      <c r="B8679" s="2" t="str">
        <f>RIGHT(DmartSalesData[[#This Row],[order_id]],6)</f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2" t="s">
        <v>17</v>
      </c>
    </row>
    <row r="8680" spans="1:16" ht="14.25" hidden="1" customHeight="1" x14ac:dyDescent="0.3">
      <c r="A8680" s="2" t="s">
        <v>8711</v>
      </c>
      <c r="B8680" s="2" t="str">
        <f>RIGHT(DmartSalesData[[#This Row],[order_id]],6)</f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2" t="s">
        <v>34</v>
      </c>
    </row>
    <row r="8681" spans="1:16" ht="14.25" hidden="1" customHeight="1" x14ac:dyDescent="0.3">
      <c r="A8681" s="2" t="s">
        <v>8712</v>
      </c>
      <c r="B8681" s="2" t="str">
        <f>RIGHT(DmartSalesData[[#This Row],[order_id]],6)</f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2" t="s">
        <v>17</v>
      </c>
    </row>
    <row r="8682" spans="1:16" ht="14.25" hidden="1" customHeight="1" x14ac:dyDescent="0.3">
      <c r="A8682" s="2" t="s">
        <v>8713</v>
      </c>
      <c r="B8682" s="2" t="str">
        <f>RIGHT(DmartSalesData[[#This Row],[order_id]],6)</f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2" t="s">
        <v>34</v>
      </c>
    </row>
    <row r="8683" spans="1:16" ht="14.25" hidden="1" customHeight="1" x14ac:dyDescent="0.3">
      <c r="A8683" s="2" t="s">
        <v>8709</v>
      </c>
      <c r="B8683" s="2" t="str">
        <f>RIGHT(DmartSalesData[[#This Row],[order_id]],6)</f>
        <v>108676</v>
      </c>
      <c r="C8683" s="2" t="s">
        <v>19</v>
      </c>
      <c r="D8683" s="2" t="s">
        <v>26</v>
      </c>
      <c r="E8683" s="2">
        <v>4763.51</v>
      </c>
      <c r="F8683" s="2">
        <v>0.27</v>
      </c>
      <c r="G8683" s="2">
        <f t="shared" si="270"/>
        <v>1286.1477000000002</v>
      </c>
      <c r="H8683" s="2">
        <f t="shared" si="271"/>
        <v>3477.3622999999998</v>
      </c>
      <c r="I8683" s="2">
        <v>2</v>
      </c>
      <c r="J8683" s="3">
        <v>45373</v>
      </c>
      <c r="K8683" s="3">
        <v>45379</v>
      </c>
      <c r="L8683" s="2" t="s">
        <v>31</v>
      </c>
      <c r="M8683" s="2" t="s">
        <v>27</v>
      </c>
      <c r="N8683" s="2">
        <v>1164.75</v>
      </c>
      <c r="O8683" s="2" t="s">
        <v>23</v>
      </c>
      <c r="P8683" s="2" t="s">
        <v>23</v>
      </c>
    </row>
    <row r="8684" spans="1:16" ht="14.25" hidden="1" customHeight="1" x14ac:dyDescent="0.3">
      <c r="A8684" s="2" t="s">
        <v>8715</v>
      </c>
      <c r="B8684" s="2" t="str">
        <f>RIGHT(DmartSalesData[[#This Row],[order_id]],6)</f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2" t="s">
        <v>23</v>
      </c>
    </row>
    <row r="8685" spans="1:16" ht="14.25" hidden="1" customHeight="1" x14ac:dyDescent="0.3">
      <c r="A8685" s="2" t="s">
        <v>8714</v>
      </c>
      <c r="B8685" s="2" t="str">
        <f>RIGHT(DmartSalesData[[#This Row],[order_id]],6)</f>
        <v>108681</v>
      </c>
      <c r="C8685" s="2" t="s">
        <v>19</v>
      </c>
      <c r="D8685" s="2" t="s">
        <v>14</v>
      </c>
      <c r="E8685" s="2">
        <v>2834.09</v>
      </c>
      <c r="F8685" s="2">
        <v>0.41</v>
      </c>
      <c r="G8685" s="2">
        <f t="shared" si="270"/>
        <v>1161.9768999999999</v>
      </c>
      <c r="H8685" s="2">
        <f t="shared" si="271"/>
        <v>1672.1131000000003</v>
      </c>
      <c r="I8685" s="2">
        <v>4</v>
      </c>
      <c r="J8685" s="3">
        <v>45599</v>
      </c>
      <c r="K8685" s="3">
        <v>45600</v>
      </c>
      <c r="L8685" s="2" t="s">
        <v>15</v>
      </c>
      <c r="M8685" s="2" t="s">
        <v>27</v>
      </c>
      <c r="N8685" s="2">
        <v>770.98</v>
      </c>
      <c r="O8685" s="2" t="s">
        <v>28</v>
      </c>
      <c r="P8685" s="2" t="s">
        <v>28</v>
      </c>
    </row>
    <row r="8686" spans="1:16" ht="14.25" hidden="1" customHeight="1" x14ac:dyDescent="0.3">
      <c r="A8686" s="2" t="s">
        <v>8716</v>
      </c>
      <c r="B8686" s="2" t="str">
        <f>RIGHT(DmartSalesData[[#This Row],[order_id]],6)</f>
        <v>108683</v>
      </c>
      <c r="C8686" s="2" t="s">
        <v>13</v>
      </c>
      <c r="D8686" s="2" t="s">
        <v>14</v>
      </c>
      <c r="E8686" s="2">
        <v>3449.39</v>
      </c>
      <c r="F8686" s="2">
        <v>0.35</v>
      </c>
      <c r="G8686" s="2">
        <f t="shared" si="270"/>
        <v>1207.2864999999999</v>
      </c>
      <c r="H8686" s="2">
        <f t="shared" si="271"/>
        <v>2242.1035000000002</v>
      </c>
      <c r="I8686" s="2">
        <v>4</v>
      </c>
      <c r="J8686" s="3">
        <v>45139</v>
      </c>
      <c r="K8686" s="3">
        <v>45145</v>
      </c>
      <c r="L8686" s="2" t="s">
        <v>15</v>
      </c>
      <c r="M8686" s="2" t="s">
        <v>27</v>
      </c>
      <c r="N8686" s="2">
        <v>262.61</v>
      </c>
      <c r="O8686" s="2" t="s">
        <v>39</v>
      </c>
      <c r="P8686" s="2" t="s">
        <v>39</v>
      </c>
    </row>
    <row r="8687" spans="1:16" ht="14.25" hidden="1" customHeight="1" x14ac:dyDescent="0.3">
      <c r="A8687" s="2" t="s">
        <v>8718</v>
      </c>
      <c r="B8687" s="2" t="str">
        <f>RIGHT(DmartSalesData[[#This Row],[order_id]],6)</f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2" t="s">
        <v>23</v>
      </c>
    </row>
    <row r="8688" spans="1:16" ht="14.25" hidden="1" customHeight="1" x14ac:dyDescent="0.3">
      <c r="A8688" s="2" t="s">
        <v>8719</v>
      </c>
      <c r="B8688" s="2" t="str">
        <f>RIGHT(DmartSalesData[[#This Row],[order_id]],6)</f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2" t="s">
        <v>39</v>
      </c>
    </row>
    <row r="8689" spans="1:16" ht="14.25" hidden="1" customHeight="1" x14ac:dyDescent="0.3">
      <c r="A8689" s="2" t="s">
        <v>8720</v>
      </c>
      <c r="B8689" s="2" t="str">
        <f>RIGHT(DmartSalesData[[#This Row],[order_id]],6)</f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2" t="s">
        <v>48</v>
      </c>
    </row>
    <row r="8690" spans="1:16" ht="14.25" hidden="1" customHeight="1" x14ac:dyDescent="0.3">
      <c r="A8690" s="2" t="s">
        <v>8721</v>
      </c>
      <c r="B8690" s="2" t="str">
        <f>RIGHT(DmartSalesData[[#This Row],[order_id]],6)</f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2" t="s">
        <v>34</v>
      </c>
    </row>
    <row r="8691" spans="1:16" ht="14.25" hidden="1" customHeight="1" x14ac:dyDescent="0.3">
      <c r="A8691" s="2" t="s">
        <v>8717</v>
      </c>
      <c r="B8691" s="2" t="str">
        <f>RIGHT(DmartSalesData[[#This Row],[order_id]],6)</f>
        <v>108684</v>
      </c>
      <c r="C8691" s="2" t="s">
        <v>41</v>
      </c>
      <c r="D8691" s="2" t="s">
        <v>36</v>
      </c>
      <c r="E8691" s="2">
        <v>3089.42</v>
      </c>
      <c r="F8691" s="2">
        <v>0.46</v>
      </c>
      <c r="G8691" s="2">
        <f t="shared" si="270"/>
        <v>1421.1332</v>
      </c>
      <c r="H8691" s="2">
        <f t="shared" si="271"/>
        <v>1668.2868000000001</v>
      </c>
      <c r="I8691" s="2">
        <v>4</v>
      </c>
      <c r="J8691" s="3">
        <v>45527</v>
      </c>
      <c r="K8691" s="3">
        <v>45530</v>
      </c>
      <c r="L8691" s="2" t="s">
        <v>21</v>
      </c>
      <c r="M8691" s="2" t="s">
        <v>22</v>
      </c>
      <c r="N8691" s="2">
        <v>594.85</v>
      </c>
      <c r="O8691" s="2" t="s">
        <v>23</v>
      </c>
      <c r="P8691" s="2" t="s">
        <v>23</v>
      </c>
    </row>
    <row r="8692" spans="1:16" ht="14.25" hidden="1" customHeight="1" x14ac:dyDescent="0.3">
      <c r="A8692" s="2" t="s">
        <v>8722</v>
      </c>
      <c r="B8692" s="2" t="str">
        <f>RIGHT(DmartSalesData[[#This Row],[order_id]],6)</f>
        <v>108689</v>
      </c>
      <c r="C8692" s="2" t="s">
        <v>19</v>
      </c>
      <c r="D8692" s="2" t="s">
        <v>26</v>
      </c>
      <c r="E8692" s="2">
        <v>3868.76</v>
      </c>
      <c r="F8692" s="2">
        <v>0.28999999999999998</v>
      </c>
      <c r="G8692" s="2">
        <f t="shared" si="270"/>
        <v>1121.9404</v>
      </c>
      <c r="H8692" s="2">
        <f t="shared" si="271"/>
        <v>2746.8196000000003</v>
      </c>
      <c r="I8692" s="2">
        <v>5</v>
      </c>
      <c r="J8692" s="3">
        <v>45397</v>
      </c>
      <c r="K8692" s="3">
        <v>45402</v>
      </c>
      <c r="L8692" s="2" t="s">
        <v>21</v>
      </c>
      <c r="M8692" s="2" t="s">
        <v>16</v>
      </c>
      <c r="N8692" s="2">
        <v>744.28</v>
      </c>
      <c r="O8692" s="2" t="s">
        <v>34</v>
      </c>
      <c r="P8692" s="2" t="s">
        <v>34</v>
      </c>
    </row>
    <row r="8693" spans="1:16" ht="14.25" hidden="1" customHeight="1" x14ac:dyDescent="0.3">
      <c r="A8693" s="2" t="s">
        <v>8723</v>
      </c>
      <c r="B8693" s="2" t="str">
        <f>RIGHT(DmartSalesData[[#This Row],[order_id]],6)</f>
        <v>108690</v>
      </c>
      <c r="C8693" s="2" t="s">
        <v>25</v>
      </c>
      <c r="D8693" s="2" t="s">
        <v>20</v>
      </c>
      <c r="E8693" s="2">
        <v>3459.65</v>
      </c>
      <c r="F8693" s="2">
        <v>0.41</v>
      </c>
      <c r="G8693" s="2">
        <f t="shared" si="270"/>
        <v>1418.4565</v>
      </c>
      <c r="H8693" s="2">
        <f t="shared" si="271"/>
        <v>2041.1935000000001</v>
      </c>
      <c r="I8693" s="2">
        <v>5</v>
      </c>
      <c r="J8693" s="3">
        <v>45249</v>
      </c>
      <c r="K8693" s="3">
        <v>45253</v>
      </c>
      <c r="L8693" s="2" t="s">
        <v>31</v>
      </c>
      <c r="M8693" s="2" t="s">
        <v>27</v>
      </c>
      <c r="N8693" s="2">
        <v>748.41</v>
      </c>
      <c r="O8693" s="2" t="s">
        <v>23</v>
      </c>
      <c r="P8693" s="2" t="s">
        <v>23</v>
      </c>
    </row>
    <row r="8694" spans="1:16" ht="14.25" hidden="1" customHeight="1" x14ac:dyDescent="0.3">
      <c r="A8694" s="2" t="s">
        <v>8725</v>
      </c>
      <c r="B8694" s="2" t="str">
        <f>RIGHT(DmartSalesData[[#This Row],[order_id]],6)</f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2" t="s">
        <v>28</v>
      </c>
    </row>
    <row r="8695" spans="1:16" ht="14.25" hidden="1" customHeight="1" x14ac:dyDescent="0.3">
      <c r="A8695" s="2" t="s">
        <v>8726</v>
      </c>
      <c r="B8695" s="2" t="str">
        <f>RIGHT(DmartSalesData[[#This Row],[order_id]],6)</f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2" t="s">
        <v>48</v>
      </c>
    </row>
    <row r="8696" spans="1:16" ht="14.25" hidden="1" customHeight="1" x14ac:dyDescent="0.3">
      <c r="A8696" s="2" t="s">
        <v>8727</v>
      </c>
      <c r="B8696" s="2" t="str">
        <f>RIGHT(DmartSalesData[[#This Row],[order_id]],6)</f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2" t="s">
        <v>17</v>
      </c>
    </row>
    <row r="8697" spans="1:16" ht="14.25" hidden="1" customHeight="1" x14ac:dyDescent="0.3">
      <c r="A8697" s="2" t="s">
        <v>8728</v>
      </c>
      <c r="B8697" s="2" t="str">
        <f>RIGHT(DmartSalesData[[#This Row],[order_id]],6)</f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2" t="s">
        <v>17</v>
      </c>
    </row>
    <row r="8698" spans="1:16" ht="14.25" hidden="1" customHeight="1" x14ac:dyDescent="0.3">
      <c r="A8698" s="2" t="s">
        <v>8729</v>
      </c>
      <c r="B8698" s="2" t="str">
        <f>RIGHT(DmartSalesData[[#This Row],[order_id]],6)</f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2" t="s">
        <v>28</v>
      </c>
    </row>
    <row r="8699" spans="1:16" ht="14.25" hidden="1" customHeight="1" x14ac:dyDescent="0.3">
      <c r="A8699" s="2" t="s">
        <v>8730</v>
      </c>
      <c r="B8699" s="2" t="str">
        <f>RIGHT(DmartSalesData[[#This Row],[order_id]],6)</f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2" t="s">
        <v>48</v>
      </c>
    </row>
    <row r="8700" spans="1:16" ht="14.25" hidden="1" customHeight="1" x14ac:dyDescent="0.3">
      <c r="A8700" s="2" t="s">
        <v>8731</v>
      </c>
      <c r="B8700" s="2" t="str">
        <f>RIGHT(DmartSalesData[[#This Row],[order_id]],6)</f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2" t="s">
        <v>28</v>
      </c>
    </row>
    <row r="8701" spans="1:16" ht="14.25" hidden="1" customHeight="1" x14ac:dyDescent="0.3">
      <c r="A8701" s="2" t="s">
        <v>8732</v>
      </c>
      <c r="B8701" s="2" t="str">
        <f>RIGHT(DmartSalesData[[#This Row],[order_id]],6)</f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ref="G8701:G8764" si="272">E8701*F8701</f>
        <v>243.96850000000001</v>
      </c>
      <c r="H8701" s="2">
        <f t="shared" ref="H8701:H8764" si="273">E8701-G8701</f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2" t="s">
        <v>28</v>
      </c>
    </row>
    <row r="8702" spans="1:16" ht="14.25" hidden="1" customHeight="1" x14ac:dyDescent="0.3">
      <c r="A8702" s="2" t="s">
        <v>8724</v>
      </c>
      <c r="B8702" s="2" t="str">
        <f>RIGHT(DmartSalesData[[#This Row],[order_id]],6)</f>
        <v>108691</v>
      </c>
      <c r="C8702" s="2" t="s">
        <v>41</v>
      </c>
      <c r="D8702" s="2" t="s">
        <v>33</v>
      </c>
      <c r="E8702" s="2">
        <v>4024.63</v>
      </c>
      <c r="F8702" s="2">
        <v>0.27</v>
      </c>
      <c r="G8702" s="2">
        <f t="shared" si="272"/>
        <v>1086.6501000000001</v>
      </c>
      <c r="H8702" s="2">
        <f t="shared" si="273"/>
        <v>2937.9799000000003</v>
      </c>
      <c r="I8702" s="2">
        <v>4</v>
      </c>
      <c r="J8702" s="3">
        <v>45102</v>
      </c>
      <c r="K8702" s="3">
        <v>45104</v>
      </c>
      <c r="L8702" s="2" t="s">
        <v>15</v>
      </c>
      <c r="M8702" s="2" t="s">
        <v>16</v>
      </c>
      <c r="N8702" s="2">
        <v>554.1</v>
      </c>
      <c r="O8702" s="2" t="s">
        <v>17</v>
      </c>
      <c r="P8702" s="2" t="s">
        <v>17</v>
      </c>
    </row>
    <row r="8703" spans="1:16" ht="14.25" hidden="1" customHeight="1" x14ac:dyDescent="0.3">
      <c r="A8703" s="2" t="s">
        <v>8734</v>
      </c>
      <c r="B8703" s="2" t="str">
        <f>RIGHT(DmartSalesData[[#This Row],[order_id]],6)</f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2"/>
        <v>19.761600000000001</v>
      </c>
      <c r="H8703" s="2">
        <f t="shared" si="273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2" t="s">
        <v>28</v>
      </c>
    </row>
    <row r="8704" spans="1:16" ht="14.25" hidden="1" customHeight="1" x14ac:dyDescent="0.3">
      <c r="A8704" s="2" t="s">
        <v>8735</v>
      </c>
      <c r="B8704" s="2" t="str">
        <f>RIGHT(DmartSalesData[[#This Row],[order_id]],6)</f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2"/>
        <v>536.78519999999992</v>
      </c>
      <c r="H8704" s="2">
        <f t="shared" si="273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2" t="s">
        <v>17</v>
      </c>
    </row>
    <row r="8705" spans="1:16" ht="14.25" hidden="1" customHeight="1" x14ac:dyDescent="0.3">
      <c r="A8705" s="2" t="s">
        <v>8736</v>
      </c>
      <c r="B8705" s="2" t="str">
        <f>RIGHT(DmartSalesData[[#This Row],[order_id]],6)</f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2"/>
        <v>23.908300000000001</v>
      </c>
      <c r="H8705" s="2">
        <f t="shared" si="273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2" t="s">
        <v>17</v>
      </c>
    </row>
    <row r="8706" spans="1:16" ht="14.25" hidden="1" customHeight="1" x14ac:dyDescent="0.3">
      <c r="A8706" s="2" t="s">
        <v>8737</v>
      </c>
      <c r="B8706" s="2" t="str">
        <f>RIGHT(DmartSalesData[[#This Row],[order_id]],6)</f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2"/>
        <v>56.662600000000005</v>
      </c>
      <c r="H8706" s="2">
        <f t="shared" si="273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2" t="s">
        <v>28</v>
      </c>
    </row>
    <row r="8707" spans="1:16" ht="14.25" hidden="1" customHeight="1" x14ac:dyDescent="0.3">
      <c r="A8707" s="2" t="s">
        <v>8738</v>
      </c>
      <c r="B8707" s="2" t="str">
        <f>RIGHT(DmartSalesData[[#This Row],[order_id]],6)</f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si="272"/>
        <v>490.31730000000005</v>
      </c>
      <c r="H8707" s="2">
        <f t="shared" si="273"/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2" t="s">
        <v>39</v>
      </c>
    </row>
    <row r="8708" spans="1:16" ht="14.25" hidden="1" customHeight="1" x14ac:dyDescent="0.3">
      <c r="A8708" s="2" t="s">
        <v>8733</v>
      </c>
      <c r="B8708" s="2" t="str">
        <f>RIGHT(DmartSalesData[[#This Row],[order_id]],6)</f>
        <v>108700</v>
      </c>
      <c r="C8708" s="2" t="s">
        <v>25</v>
      </c>
      <c r="D8708" s="2" t="s">
        <v>26</v>
      </c>
      <c r="E8708" s="2">
        <v>3601.94</v>
      </c>
      <c r="F8708" s="2">
        <v>0.44</v>
      </c>
      <c r="G8708" s="2">
        <f t="shared" si="272"/>
        <v>1584.8536000000001</v>
      </c>
      <c r="H8708" s="2">
        <f t="shared" si="273"/>
        <v>2017.0863999999999</v>
      </c>
      <c r="I8708" s="2">
        <v>7</v>
      </c>
      <c r="J8708" s="3">
        <v>45448</v>
      </c>
      <c r="K8708" s="3">
        <v>45450</v>
      </c>
      <c r="L8708" s="2" t="s">
        <v>31</v>
      </c>
      <c r="M8708" s="2" t="s">
        <v>27</v>
      </c>
      <c r="N8708" s="2">
        <v>282.14</v>
      </c>
      <c r="O8708" s="2" t="s">
        <v>17</v>
      </c>
      <c r="P8708" s="2" t="s">
        <v>17</v>
      </c>
    </row>
    <row r="8709" spans="1:16" ht="14.25" hidden="1" customHeight="1" x14ac:dyDescent="0.3">
      <c r="A8709" s="2" t="s">
        <v>8739</v>
      </c>
      <c r="B8709" s="2" t="str">
        <f>RIGHT(DmartSalesData[[#This Row],[order_id]],6)</f>
        <v>108706</v>
      </c>
      <c r="C8709" s="2" t="s">
        <v>19</v>
      </c>
      <c r="D8709" s="2" t="s">
        <v>36</v>
      </c>
      <c r="E8709" s="2">
        <v>3252.15</v>
      </c>
      <c r="F8709" s="2">
        <v>0.5</v>
      </c>
      <c r="G8709" s="2">
        <f t="shared" si="272"/>
        <v>1626.075</v>
      </c>
      <c r="H8709" s="2">
        <f t="shared" si="273"/>
        <v>1626.075</v>
      </c>
      <c r="I8709" s="2">
        <v>3</v>
      </c>
      <c r="J8709" s="3">
        <v>45609</v>
      </c>
      <c r="K8709" s="3">
        <v>45614</v>
      </c>
      <c r="L8709" s="2" t="s">
        <v>15</v>
      </c>
      <c r="M8709" s="2" t="s">
        <v>22</v>
      </c>
      <c r="N8709" s="2">
        <v>874.68</v>
      </c>
      <c r="O8709" s="2" t="s">
        <v>34</v>
      </c>
      <c r="P8709" s="2" t="s">
        <v>34</v>
      </c>
    </row>
    <row r="8710" spans="1:16" ht="14.25" hidden="1" customHeight="1" x14ac:dyDescent="0.3">
      <c r="A8710" s="2" t="s">
        <v>8741</v>
      </c>
      <c r="B8710" s="2" t="str">
        <f>RIGHT(DmartSalesData[[#This Row],[order_id]],6)</f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2" t="s">
        <v>28</v>
      </c>
    </row>
    <row r="8711" spans="1:16" ht="14.25" hidden="1" customHeight="1" x14ac:dyDescent="0.3">
      <c r="A8711" s="2" t="s">
        <v>8742</v>
      </c>
      <c r="B8711" s="2" t="str">
        <f>RIGHT(DmartSalesData[[#This Row],[order_id]],6)</f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2" t="s">
        <v>34</v>
      </c>
    </row>
    <row r="8712" spans="1:16" ht="14.25" hidden="1" customHeight="1" x14ac:dyDescent="0.3">
      <c r="A8712" s="2" t="s">
        <v>8743</v>
      </c>
      <c r="B8712" s="2" t="str">
        <f>RIGHT(DmartSalesData[[#This Row],[order_id]],6)</f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2" t="s">
        <v>17</v>
      </c>
    </row>
    <row r="8713" spans="1:16" ht="14.25" hidden="1" customHeight="1" x14ac:dyDescent="0.3">
      <c r="A8713" s="2" t="s">
        <v>8744</v>
      </c>
      <c r="B8713" s="2" t="str">
        <f>RIGHT(DmartSalesData[[#This Row],[order_id]],6)</f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2" t="s">
        <v>34</v>
      </c>
    </row>
    <row r="8714" spans="1:16" ht="14.25" hidden="1" customHeight="1" x14ac:dyDescent="0.3">
      <c r="A8714" s="2" t="s">
        <v>8745</v>
      </c>
      <c r="B8714" s="2" t="str">
        <f>RIGHT(DmartSalesData[[#This Row],[order_id]],6)</f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2" t="s">
        <v>39</v>
      </c>
    </row>
    <row r="8715" spans="1:16" ht="14.25" hidden="1" customHeight="1" x14ac:dyDescent="0.3">
      <c r="A8715" s="2" t="s">
        <v>8746</v>
      </c>
      <c r="B8715" s="2" t="str">
        <f>RIGHT(DmartSalesData[[#This Row],[order_id]],6)</f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2" t="s">
        <v>39</v>
      </c>
    </row>
    <row r="8716" spans="1:16" ht="14.25" hidden="1" customHeight="1" x14ac:dyDescent="0.3">
      <c r="A8716" s="2" t="s">
        <v>8747</v>
      </c>
      <c r="B8716" s="2" t="str">
        <f>RIGHT(DmartSalesData[[#This Row],[order_id]],6)</f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2" t="s">
        <v>34</v>
      </c>
    </row>
    <row r="8717" spans="1:16" ht="14.25" hidden="1" customHeight="1" x14ac:dyDescent="0.3">
      <c r="A8717" s="2" t="s">
        <v>8748</v>
      </c>
      <c r="B8717" s="2" t="str">
        <f>RIGHT(DmartSalesData[[#This Row],[order_id]],6)</f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2" t="s">
        <v>17</v>
      </c>
    </row>
    <row r="8718" spans="1:16" ht="14.25" hidden="1" customHeight="1" x14ac:dyDescent="0.3">
      <c r="A8718" s="2" t="s">
        <v>8749</v>
      </c>
      <c r="B8718" s="2" t="str">
        <f>RIGHT(DmartSalesData[[#This Row],[order_id]],6)</f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2" t="s">
        <v>23</v>
      </c>
    </row>
    <row r="8719" spans="1:16" ht="14.25" hidden="1" customHeight="1" x14ac:dyDescent="0.3">
      <c r="A8719" s="2" t="s">
        <v>8740</v>
      </c>
      <c r="B8719" s="2" t="str">
        <f>RIGHT(DmartSalesData[[#This Row],[order_id]],6)</f>
        <v>108707</v>
      </c>
      <c r="C8719" s="2" t="s">
        <v>13</v>
      </c>
      <c r="D8719" s="2" t="s">
        <v>20</v>
      </c>
      <c r="E8719" s="2">
        <v>2753.71</v>
      </c>
      <c r="F8719" s="2">
        <v>0.43</v>
      </c>
      <c r="G8719" s="2">
        <f t="shared" si="272"/>
        <v>1184.0953</v>
      </c>
      <c r="H8719" s="2">
        <f t="shared" si="273"/>
        <v>1569.6147000000001</v>
      </c>
      <c r="I8719" s="2">
        <v>6</v>
      </c>
      <c r="J8719" s="3">
        <v>45284</v>
      </c>
      <c r="K8719" s="3">
        <v>45291</v>
      </c>
      <c r="L8719" s="2" t="s">
        <v>21</v>
      </c>
      <c r="M8719" s="2" t="s">
        <v>16</v>
      </c>
      <c r="N8719" s="2">
        <v>328.5</v>
      </c>
      <c r="O8719" s="2" t="s">
        <v>23</v>
      </c>
      <c r="P8719" s="2" t="s">
        <v>23</v>
      </c>
    </row>
    <row r="8720" spans="1:16" ht="14.25" hidden="1" customHeight="1" x14ac:dyDescent="0.3">
      <c r="A8720" s="2" t="s">
        <v>8751</v>
      </c>
      <c r="B8720" s="2" t="str">
        <f>RIGHT(DmartSalesData[[#This Row],[order_id]],6)</f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2" t="s">
        <v>48</v>
      </c>
    </row>
    <row r="8721" spans="1:16" ht="14.25" hidden="1" customHeight="1" x14ac:dyDescent="0.3">
      <c r="A8721" s="2" t="s">
        <v>8752</v>
      </c>
      <c r="B8721" s="2" t="str">
        <f>RIGHT(DmartSalesData[[#This Row],[order_id]],6)</f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2" t="s">
        <v>23</v>
      </c>
    </row>
    <row r="8722" spans="1:16" ht="14.25" hidden="1" customHeight="1" x14ac:dyDescent="0.3">
      <c r="A8722" s="2" t="s">
        <v>8753</v>
      </c>
      <c r="B8722" s="2" t="str">
        <f>RIGHT(DmartSalesData[[#This Row],[order_id]],6)</f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2" t="s">
        <v>34</v>
      </c>
    </row>
    <row r="8723" spans="1:16" ht="14.25" hidden="1" customHeight="1" x14ac:dyDescent="0.3">
      <c r="A8723" s="2" t="s">
        <v>8754</v>
      </c>
      <c r="B8723" s="2" t="str">
        <f>RIGHT(DmartSalesData[[#This Row],[order_id]],6)</f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2" t="s">
        <v>28</v>
      </c>
    </row>
    <row r="8724" spans="1:16" ht="14.25" hidden="1" customHeight="1" x14ac:dyDescent="0.3">
      <c r="A8724" s="2" t="s">
        <v>8755</v>
      </c>
      <c r="B8724" s="2" t="str">
        <f>RIGHT(DmartSalesData[[#This Row],[order_id]],6)</f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2" t="s">
        <v>39</v>
      </c>
    </row>
    <row r="8725" spans="1:16" ht="14.25" hidden="1" customHeight="1" x14ac:dyDescent="0.3">
      <c r="A8725" s="2" t="s">
        <v>8756</v>
      </c>
      <c r="B8725" s="2" t="str">
        <f>RIGHT(DmartSalesData[[#This Row],[order_id]],6)</f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2" t="s">
        <v>28</v>
      </c>
    </row>
    <row r="8726" spans="1:16" ht="14.25" hidden="1" customHeight="1" x14ac:dyDescent="0.3">
      <c r="A8726" s="2" t="s">
        <v>8757</v>
      </c>
      <c r="B8726" s="2" t="str">
        <f>RIGHT(DmartSalesData[[#This Row],[order_id]],6)</f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2" t="s">
        <v>17</v>
      </c>
    </row>
    <row r="8727" spans="1:16" ht="14.25" hidden="1" customHeight="1" x14ac:dyDescent="0.3">
      <c r="A8727" s="2" t="s">
        <v>8758</v>
      </c>
      <c r="B8727" s="2" t="str">
        <f>RIGHT(DmartSalesData[[#This Row],[order_id]],6)</f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2" t="s">
        <v>23</v>
      </c>
    </row>
    <row r="8728" spans="1:16" ht="14.25" hidden="1" customHeight="1" x14ac:dyDescent="0.3">
      <c r="A8728" s="2" t="s">
        <v>8759</v>
      </c>
      <c r="B8728" s="2" t="str">
        <f>RIGHT(DmartSalesData[[#This Row],[order_id]],6)</f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2" t="s">
        <v>48</v>
      </c>
    </row>
    <row r="8729" spans="1:16" ht="14.25" hidden="1" customHeight="1" x14ac:dyDescent="0.3">
      <c r="A8729" s="2" t="s">
        <v>8760</v>
      </c>
      <c r="B8729" s="2" t="str">
        <f>RIGHT(DmartSalesData[[#This Row],[order_id]],6)</f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2" t="s">
        <v>17</v>
      </c>
    </row>
    <row r="8730" spans="1:16" ht="14.25" hidden="1" customHeight="1" x14ac:dyDescent="0.3">
      <c r="A8730" s="2" t="s">
        <v>8761</v>
      </c>
      <c r="B8730" s="2" t="str">
        <f>RIGHT(DmartSalesData[[#This Row],[order_id]],6)</f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2" t="s">
        <v>48</v>
      </c>
    </row>
    <row r="8731" spans="1:16" ht="14.25" hidden="1" customHeight="1" x14ac:dyDescent="0.3">
      <c r="A8731" s="2" t="s">
        <v>8750</v>
      </c>
      <c r="B8731" s="2" t="str">
        <f>RIGHT(DmartSalesData[[#This Row],[order_id]],6)</f>
        <v>108717</v>
      </c>
      <c r="C8731" s="2" t="s">
        <v>41</v>
      </c>
      <c r="D8731" s="2" t="s">
        <v>33</v>
      </c>
      <c r="E8731" s="2">
        <v>3780.86</v>
      </c>
      <c r="F8731" s="2">
        <v>0.28999999999999998</v>
      </c>
      <c r="G8731" s="2">
        <f t="shared" si="272"/>
        <v>1096.4494</v>
      </c>
      <c r="H8731" s="2">
        <f t="shared" si="273"/>
        <v>2684.4106000000002</v>
      </c>
      <c r="I8731" s="2">
        <v>8</v>
      </c>
      <c r="J8731" s="3">
        <v>45128</v>
      </c>
      <c r="K8731" s="3">
        <v>45130</v>
      </c>
      <c r="L8731" s="2" t="s">
        <v>31</v>
      </c>
      <c r="M8731" s="2" t="s">
        <v>22</v>
      </c>
      <c r="N8731" s="2">
        <v>822.08</v>
      </c>
      <c r="O8731" s="2" t="s">
        <v>23</v>
      </c>
      <c r="P8731" s="2" t="s">
        <v>23</v>
      </c>
    </row>
    <row r="8732" spans="1:16" ht="14.25" hidden="1" customHeight="1" x14ac:dyDescent="0.3">
      <c r="A8732" s="2" t="s">
        <v>8763</v>
      </c>
      <c r="B8732" s="2" t="str">
        <f>RIGHT(DmartSalesData[[#This Row],[order_id]],6)</f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2" t="s">
        <v>28</v>
      </c>
    </row>
    <row r="8733" spans="1:16" ht="14.25" hidden="1" customHeight="1" x14ac:dyDescent="0.3">
      <c r="A8733" s="2" t="s">
        <v>8762</v>
      </c>
      <c r="B8733" s="2" t="str">
        <f>RIGHT(DmartSalesData[[#This Row],[order_id]],6)</f>
        <v>108729</v>
      </c>
      <c r="C8733" s="2" t="s">
        <v>13</v>
      </c>
      <c r="D8733" s="2" t="s">
        <v>36</v>
      </c>
      <c r="E8733" s="2">
        <v>4511.7700000000004</v>
      </c>
      <c r="F8733" s="2">
        <v>0.46</v>
      </c>
      <c r="G8733" s="2">
        <f t="shared" si="272"/>
        <v>2075.4142000000002</v>
      </c>
      <c r="H8733" s="2">
        <f t="shared" si="273"/>
        <v>2436.3558000000003</v>
      </c>
      <c r="I8733" s="2">
        <v>7</v>
      </c>
      <c r="J8733" s="3">
        <v>45162</v>
      </c>
      <c r="K8733" s="3">
        <v>45166</v>
      </c>
      <c r="L8733" s="2" t="s">
        <v>21</v>
      </c>
      <c r="M8733" s="2" t="s">
        <v>22</v>
      </c>
      <c r="N8733" s="2">
        <v>961.64</v>
      </c>
      <c r="O8733" s="2" t="s">
        <v>39</v>
      </c>
      <c r="P8733" s="2" t="s">
        <v>39</v>
      </c>
    </row>
    <row r="8734" spans="1:16" ht="14.25" hidden="1" customHeight="1" x14ac:dyDescent="0.3">
      <c r="A8734" s="2" t="s">
        <v>8765</v>
      </c>
      <c r="B8734" s="2" t="str">
        <f>RIGHT(DmartSalesData[[#This Row],[order_id]],6)</f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2" t="s">
        <v>23</v>
      </c>
    </row>
    <row r="8735" spans="1:16" ht="14.25" hidden="1" customHeight="1" x14ac:dyDescent="0.3">
      <c r="A8735" s="2" t="s">
        <v>8764</v>
      </c>
      <c r="B8735" s="2" t="str">
        <f>RIGHT(DmartSalesData[[#This Row],[order_id]],6)</f>
        <v>108731</v>
      </c>
      <c r="C8735" s="2" t="s">
        <v>41</v>
      </c>
      <c r="D8735" s="2" t="s">
        <v>20</v>
      </c>
      <c r="E8735" s="2">
        <v>4386.16</v>
      </c>
      <c r="F8735" s="2">
        <v>0.42</v>
      </c>
      <c r="G8735" s="2">
        <f t="shared" si="272"/>
        <v>1842.1871999999998</v>
      </c>
      <c r="H8735" s="2">
        <f t="shared" si="273"/>
        <v>2543.9728</v>
      </c>
      <c r="I8735" s="2">
        <v>9</v>
      </c>
      <c r="J8735" s="3">
        <v>45128</v>
      </c>
      <c r="K8735" s="3">
        <v>45131</v>
      </c>
      <c r="L8735" s="2" t="s">
        <v>31</v>
      </c>
      <c r="M8735" s="2" t="s">
        <v>16</v>
      </c>
      <c r="N8735" s="2">
        <v>1306.69</v>
      </c>
      <c r="O8735" s="2" t="s">
        <v>39</v>
      </c>
      <c r="P8735" s="2" t="s">
        <v>39</v>
      </c>
    </row>
    <row r="8736" spans="1:16" ht="14.25" hidden="1" customHeight="1" x14ac:dyDescent="0.3">
      <c r="A8736" s="2" t="s">
        <v>8767</v>
      </c>
      <c r="B8736" s="2" t="str">
        <f>RIGHT(DmartSalesData[[#This Row],[order_id]],6)</f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2" t="s">
        <v>34</v>
      </c>
    </row>
    <row r="8737" spans="1:16" ht="14.25" hidden="1" customHeight="1" x14ac:dyDescent="0.3">
      <c r="A8737" s="2" t="s">
        <v>8766</v>
      </c>
      <c r="B8737" s="2" t="str">
        <f>RIGHT(DmartSalesData[[#This Row],[order_id]],6)</f>
        <v>108733</v>
      </c>
      <c r="C8737" s="2" t="s">
        <v>13</v>
      </c>
      <c r="D8737" s="2" t="s">
        <v>36</v>
      </c>
      <c r="E8737" s="2">
        <v>4440.0200000000004</v>
      </c>
      <c r="F8737" s="2">
        <v>0.28000000000000003</v>
      </c>
      <c r="G8737" s="2">
        <f t="shared" si="272"/>
        <v>1243.2056000000002</v>
      </c>
      <c r="H8737" s="2">
        <f t="shared" si="273"/>
        <v>3196.8144000000002</v>
      </c>
      <c r="I8737" s="2">
        <v>8</v>
      </c>
      <c r="J8737" s="3">
        <v>45497</v>
      </c>
      <c r="K8737" s="3">
        <v>45499</v>
      </c>
      <c r="L8737" s="2" t="s">
        <v>21</v>
      </c>
      <c r="M8737" s="2" t="s">
        <v>22</v>
      </c>
      <c r="N8737" s="2">
        <v>873.2</v>
      </c>
      <c r="O8737" s="2" t="s">
        <v>17</v>
      </c>
      <c r="P8737" s="2" t="s">
        <v>17</v>
      </c>
    </row>
    <row r="8738" spans="1:16" ht="14.25" hidden="1" customHeight="1" x14ac:dyDescent="0.3">
      <c r="A8738" s="2" t="s">
        <v>8769</v>
      </c>
      <c r="B8738" s="2" t="str">
        <f>RIGHT(DmartSalesData[[#This Row],[order_id]],6)</f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2" t="s">
        <v>34</v>
      </c>
    </row>
    <row r="8739" spans="1:16" ht="14.25" hidden="1" customHeight="1" x14ac:dyDescent="0.3">
      <c r="A8739" s="2" t="s">
        <v>8768</v>
      </c>
      <c r="B8739" s="2" t="str">
        <f>RIGHT(DmartSalesData[[#This Row],[order_id]],6)</f>
        <v>108735</v>
      </c>
      <c r="C8739" s="2" t="s">
        <v>13</v>
      </c>
      <c r="D8739" s="2" t="s">
        <v>20</v>
      </c>
      <c r="E8739" s="2">
        <v>2869.1</v>
      </c>
      <c r="F8739" s="2">
        <v>0.48</v>
      </c>
      <c r="G8739" s="2">
        <f t="shared" si="272"/>
        <v>1377.1679999999999</v>
      </c>
      <c r="H8739" s="2">
        <f t="shared" si="273"/>
        <v>1491.932</v>
      </c>
      <c r="I8739" s="2">
        <v>3</v>
      </c>
      <c r="J8739" s="3">
        <v>45470</v>
      </c>
      <c r="K8739" s="3">
        <v>45473</v>
      </c>
      <c r="L8739" s="2" t="s">
        <v>31</v>
      </c>
      <c r="M8739" s="2" t="s">
        <v>22</v>
      </c>
      <c r="N8739" s="2">
        <v>546.41</v>
      </c>
      <c r="O8739" s="2" t="s">
        <v>48</v>
      </c>
      <c r="P8739" s="2" t="s">
        <v>48</v>
      </c>
    </row>
    <row r="8740" spans="1:16" ht="14.25" hidden="1" customHeight="1" x14ac:dyDescent="0.3">
      <c r="A8740" s="2" t="s">
        <v>8771</v>
      </c>
      <c r="B8740" s="2" t="str">
        <f>RIGHT(DmartSalesData[[#This Row],[order_id]],6)</f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2" t="s">
        <v>48</v>
      </c>
    </row>
    <row r="8741" spans="1:16" ht="14.25" hidden="1" customHeight="1" x14ac:dyDescent="0.3">
      <c r="A8741" s="2" t="s">
        <v>8770</v>
      </c>
      <c r="B8741" s="2" t="str">
        <f>RIGHT(DmartSalesData[[#This Row],[order_id]],6)</f>
        <v>108737</v>
      </c>
      <c r="C8741" s="2" t="s">
        <v>13</v>
      </c>
      <c r="D8741" s="2" t="s">
        <v>33</v>
      </c>
      <c r="E8741" s="2">
        <v>4925.5200000000004</v>
      </c>
      <c r="F8741" s="2">
        <v>0.34</v>
      </c>
      <c r="G8741" s="2">
        <f t="shared" si="272"/>
        <v>1674.6768000000002</v>
      </c>
      <c r="H8741" s="2">
        <f t="shared" si="273"/>
        <v>3250.8432000000003</v>
      </c>
      <c r="I8741" s="2">
        <v>8</v>
      </c>
      <c r="J8741" s="3">
        <v>45211</v>
      </c>
      <c r="K8741" s="3">
        <v>45218</v>
      </c>
      <c r="L8741" s="2" t="s">
        <v>15</v>
      </c>
      <c r="M8741" s="2" t="s">
        <v>22</v>
      </c>
      <c r="N8741" s="2">
        <v>1419.32</v>
      </c>
      <c r="O8741" s="2" t="s">
        <v>39</v>
      </c>
      <c r="P8741" s="2" t="s">
        <v>39</v>
      </c>
    </row>
    <row r="8742" spans="1:16" ht="14.25" hidden="1" customHeight="1" x14ac:dyDescent="0.3">
      <c r="A8742" s="2" t="s">
        <v>8772</v>
      </c>
      <c r="B8742" s="2" t="str">
        <f>RIGHT(DmartSalesData[[#This Row],[order_id]],6)</f>
        <v>108739</v>
      </c>
      <c r="C8742" s="2" t="s">
        <v>41</v>
      </c>
      <c r="D8742" s="2" t="s">
        <v>36</v>
      </c>
      <c r="E8742" s="2">
        <v>2290.08</v>
      </c>
      <c r="F8742" s="2">
        <v>0.44</v>
      </c>
      <c r="G8742" s="2">
        <f t="shared" si="272"/>
        <v>1007.6351999999999</v>
      </c>
      <c r="H8742" s="2">
        <f t="shared" si="273"/>
        <v>1282.4448</v>
      </c>
      <c r="I8742" s="2">
        <v>7</v>
      </c>
      <c r="J8742" s="3">
        <v>45480</v>
      </c>
      <c r="K8742" s="3">
        <v>45487</v>
      </c>
      <c r="L8742" s="2" t="s">
        <v>21</v>
      </c>
      <c r="M8742" s="2" t="s">
        <v>22</v>
      </c>
      <c r="N8742" s="2">
        <v>670.93</v>
      </c>
      <c r="O8742" s="2" t="s">
        <v>17</v>
      </c>
      <c r="P8742" s="2" t="s">
        <v>17</v>
      </c>
    </row>
    <row r="8743" spans="1:16" ht="14.25" hidden="1" customHeight="1" x14ac:dyDescent="0.3">
      <c r="A8743" s="2" t="s">
        <v>8774</v>
      </c>
      <c r="B8743" s="2" t="str">
        <f>RIGHT(DmartSalesData[[#This Row],[order_id]],6)</f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2" t="s">
        <v>28</v>
      </c>
    </row>
    <row r="8744" spans="1:16" ht="14.25" hidden="1" customHeight="1" x14ac:dyDescent="0.3">
      <c r="A8744" s="2" t="s">
        <v>8773</v>
      </c>
      <c r="B8744" s="2" t="str">
        <f>RIGHT(DmartSalesData[[#This Row],[order_id]],6)</f>
        <v>108740</v>
      </c>
      <c r="C8744" s="2" t="s">
        <v>19</v>
      </c>
      <c r="D8744" s="2" t="s">
        <v>20</v>
      </c>
      <c r="E8744" s="2">
        <v>3142.84</v>
      </c>
      <c r="F8744" s="2">
        <v>0.33</v>
      </c>
      <c r="G8744" s="2">
        <f t="shared" si="272"/>
        <v>1037.1372000000001</v>
      </c>
      <c r="H8744" s="2">
        <f t="shared" si="273"/>
        <v>2105.7028</v>
      </c>
      <c r="I8744" s="2">
        <v>1</v>
      </c>
      <c r="J8744" s="3">
        <v>45428</v>
      </c>
      <c r="K8744" s="3">
        <v>45435</v>
      </c>
      <c r="L8744" s="2" t="s">
        <v>31</v>
      </c>
      <c r="M8744" s="2" t="s">
        <v>22</v>
      </c>
      <c r="N8744" s="2">
        <v>843.08</v>
      </c>
      <c r="O8744" s="2" t="s">
        <v>17</v>
      </c>
      <c r="P8744" s="2" t="s">
        <v>17</v>
      </c>
    </row>
    <row r="8745" spans="1:16" ht="14.25" hidden="1" customHeight="1" x14ac:dyDescent="0.3">
      <c r="A8745" s="2" t="s">
        <v>8775</v>
      </c>
      <c r="B8745" s="2" t="str">
        <f>RIGHT(DmartSalesData[[#This Row],[order_id]],6)</f>
        <v>108742</v>
      </c>
      <c r="C8745" s="2" t="s">
        <v>13</v>
      </c>
      <c r="D8745" s="2" t="s">
        <v>26</v>
      </c>
      <c r="E8745" s="2">
        <v>3719.92</v>
      </c>
      <c r="F8745" s="2">
        <v>0.47</v>
      </c>
      <c r="G8745" s="2">
        <f t="shared" si="272"/>
        <v>1748.3624</v>
      </c>
      <c r="H8745" s="2">
        <f t="shared" si="273"/>
        <v>1971.5576000000001</v>
      </c>
      <c r="I8745" s="2">
        <v>3</v>
      </c>
      <c r="J8745" s="3">
        <v>45524</v>
      </c>
      <c r="K8745" s="3">
        <v>45530</v>
      </c>
      <c r="L8745" s="2" t="s">
        <v>31</v>
      </c>
      <c r="M8745" s="2" t="s">
        <v>16</v>
      </c>
      <c r="N8745" s="2">
        <v>1108.6199999999999</v>
      </c>
      <c r="O8745" s="2" t="s">
        <v>17</v>
      </c>
      <c r="P8745" s="2" t="s">
        <v>17</v>
      </c>
    </row>
    <row r="8746" spans="1:16" ht="14.25" hidden="1" customHeight="1" x14ac:dyDescent="0.3">
      <c r="A8746" s="2" t="s">
        <v>8777</v>
      </c>
      <c r="B8746" s="2" t="str">
        <f>RIGHT(DmartSalesData[[#This Row],[order_id]],6)</f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2" t="s">
        <v>28</v>
      </c>
    </row>
    <row r="8747" spans="1:16" ht="14.25" hidden="1" customHeight="1" x14ac:dyDescent="0.3">
      <c r="A8747" s="2" t="s">
        <v>8778</v>
      </c>
      <c r="B8747" s="2" t="str">
        <f>RIGHT(DmartSalesData[[#This Row],[order_id]],6)</f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2" t="s">
        <v>28</v>
      </c>
    </row>
    <row r="8748" spans="1:16" ht="14.25" hidden="1" customHeight="1" x14ac:dyDescent="0.3">
      <c r="A8748" s="2" t="s">
        <v>8779</v>
      </c>
      <c r="B8748" s="2" t="str">
        <f>RIGHT(DmartSalesData[[#This Row],[order_id]],6)</f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2" t="s">
        <v>39</v>
      </c>
    </row>
    <row r="8749" spans="1:16" ht="14.25" hidden="1" customHeight="1" x14ac:dyDescent="0.3">
      <c r="A8749" s="2" t="s">
        <v>8780</v>
      </c>
      <c r="B8749" s="2" t="str">
        <f>RIGHT(DmartSalesData[[#This Row],[order_id]],6)</f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2" t="s">
        <v>39</v>
      </c>
    </row>
    <row r="8750" spans="1:16" ht="14.25" hidden="1" customHeight="1" x14ac:dyDescent="0.3">
      <c r="A8750" s="2" t="s">
        <v>8781</v>
      </c>
      <c r="B8750" s="2" t="str">
        <f>RIGHT(DmartSalesData[[#This Row],[order_id]],6)</f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2" t="s">
        <v>17</v>
      </c>
    </row>
    <row r="8751" spans="1:16" ht="14.25" hidden="1" customHeight="1" x14ac:dyDescent="0.3">
      <c r="A8751" s="2" t="s">
        <v>8782</v>
      </c>
      <c r="B8751" s="2" t="str">
        <f>RIGHT(DmartSalesData[[#This Row],[order_id]],6)</f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2" t="s">
        <v>17</v>
      </c>
    </row>
    <row r="8752" spans="1:16" ht="14.25" hidden="1" customHeight="1" x14ac:dyDescent="0.3">
      <c r="A8752" s="2" t="s">
        <v>8783</v>
      </c>
      <c r="B8752" s="2" t="str">
        <f>RIGHT(DmartSalesData[[#This Row],[order_id]],6)</f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2" t="s">
        <v>48</v>
      </c>
    </row>
    <row r="8753" spans="1:16" ht="14.25" hidden="1" customHeight="1" x14ac:dyDescent="0.3">
      <c r="A8753" s="2" t="s">
        <v>8784</v>
      </c>
      <c r="B8753" s="2" t="str">
        <f>RIGHT(DmartSalesData[[#This Row],[order_id]],6)</f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2" t="s">
        <v>28</v>
      </c>
    </row>
    <row r="8754" spans="1:16" ht="14.25" hidden="1" customHeight="1" x14ac:dyDescent="0.3">
      <c r="A8754" s="2" t="s">
        <v>8785</v>
      </c>
      <c r="B8754" s="2" t="str">
        <f>RIGHT(DmartSalesData[[#This Row],[order_id]],6)</f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2" t="s">
        <v>17</v>
      </c>
    </row>
    <row r="8755" spans="1:16" ht="14.25" hidden="1" customHeight="1" x14ac:dyDescent="0.3">
      <c r="A8755" s="2" t="s">
        <v>8786</v>
      </c>
      <c r="B8755" s="2" t="str">
        <f>RIGHT(DmartSalesData[[#This Row],[order_id]],6)</f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2" t="s">
        <v>28</v>
      </c>
    </row>
    <row r="8756" spans="1:16" ht="14.25" hidden="1" customHeight="1" x14ac:dyDescent="0.3">
      <c r="A8756" s="2" t="s">
        <v>8776</v>
      </c>
      <c r="B8756" s="2" t="str">
        <f>RIGHT(DmartSalesData[[#This Row],[order_id]],6)</f>
        <v>108743</v>
      </c>
      <c r="C8756" s="2" t="s">
        <v>13</v>
      </c>
      <c r="D8756" s="2" t="s">
        <v>26</v>
      </c>
      <c r="E8756" s="2">
        <v>3649.64</v>
      </c>
      <c r="F8756" s="2">
        <v>0.37</v>
      </c>
      <c r="G8756" s="2">
        <f t="shared" si="272"/>
        <v>1350.3668</v>
      </c>
      <c r="H8756" s="2">
        <f t="shared" si="273"/>
        <v>2299.2731999999996</v>
      </c>
      <c r="I8756" s="2">
        <v>1</v>
      </c>
      <c r="J8756" s="3">
        <v>45434</v>
      </c>
      <c r="K8756" s="3">
        <v>45438</v>
      </c>
      <c r="L8756" s="2" t="s">
        <v>21</v>
      </c>
      <c r="M8756" s="2" t="s">
        <v>16</v>
      </c>
      <c r="N8756" s="2">
        <v>893.74</v>
      </c>
      <c r="O8756" s="2" t="s">
        <v>39</v>
      </c>
      <c r="P8756" s="2" t="s">
        <v>39</v>
      </c>
    </row>
    <row r="8757" spans="1:16" ht="14.25" hidden="1" customHeight="1" x14ac:dyDescent="0.3">
      <c r="A8757" s="2" t="s">
        <v>8788</v>
      </c>
      <c r="B8757" s="2" t="str">
        <f>RIGHT(DmartSalesData[[#This Row],[order_id]],6)</f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2" t="s">
        <v>34</v>
      </c>
    </row>
    <row r="8758" spans="1:16" ht="14.25" hidden="1" customHeight="1" x14ac:dyDescent="0.3">
      <c r="A8758" s="2" t="s">
        <v>8789</v>
      </c>
      <c r="B8758" s="2" t="str">
        <f>RIGHT(DmartSalesData[[#This Row],[order_id]],6)</f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2" t="s">
        <v>48</v>
      </c>
    </row>
    <row r="8759" spans="1:16" ht="14.25" hidden="1" customHeight="1" x14ac:dyDescent="0.3">
      <c r="A8759" s="2" t="s">
        <v>8790</v>
      </c>
      <c r="B8759" s="2" t="str">
        <f>RIGHT(DmartSalesData[[#This Row],[order_id]],6)</f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2" t="s">
        <v>34</v>
      </c>
    </row>
    <row r="8760" spans="1:16" ht="14.25" hidden="1" customHeight="1" x14ac:dyDescent="0.3">
      <c r="A8760" s="2" t="s">
        <v>8791</v>
      </c>
      <c r="B8760" s="2" t="str">
        <f>RIGHT(DmartSalesData[[#This Row],[order_id]],6)</f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2" t="s">
        <v>23</v>
      </c>
    </row>
    <row r="8761" spans="1:16" ht="14.25" hidden="1" customHeight="1" x14ac:dyDescent="0.3">
      <c r="A8761" s="2" t="s">
        <v>8792</v>
      </c>
      <c r="B8761" s="2" t="str">
        <f>RIGHT(DmartSalesData[[#This Row],[order_id]],6)</f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2" t="s">
        <v>48</v>
      </c>
    </row>
    <row r="8762" spans="1:16" ht="14.25" hidden="1" customHeight="1" x14ac:dyDescent="0.3">
      <c r="A8762" s="2" t="s">
        <v>8793</v>
      </c>
      <c r="B8762" s="2" t="str">
        <f>RIGHT(DmartSalesData[[#This Row],[order_id]],6)</f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2" t="s">
        <v>34</v>
      </c>
    </row>
    <row r="8763" spans="1:16" ht="14.25" hidden="1" customHeight="1" x14ac:dyDescent="0.3">
      <c r="A8763" s="2" t="s">
        <v>8794</v>
      </c>
      <c r="B8763" s="2" t="str">
        <f>RIGHT(DmartSalesData[[#This Row],[order_id]],6)</f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2" t="s">
        <v>23</v>
      </c>
    </row>
    <row r="8764" spans="1:16" ht="14.25" hidden="1" customHeight="1" x14ac:dyDescent="0.3">
      <c r="A8764" s="2" t="s">
        <v>8795</v>
      </c>
      <c r="B8764" s="2" t="str">
        <f>RIGHT(DmartSalesData[[#This Row],[order_id]],6)</f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2" t="s">
        <v>34</v>
      </c>
    </row>
    <row r="8765" spans="1:16" ht="14.25" hidden="1" customHeight="1" x14ac:dyDescent="0.3">
      <c r="A8765" s="2" t="s">
        <v>8796</v>
      </c>
      <c r="B8765" s="2" t="str">
        <f>RIGHT(DmartSalesData[[#This Row],[order_id]],6)</f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ref="G8765:G8828" si="274">E8765*F8765</f>
        <v>95.200299999999999</v>
      </c>
      <c r="H8765" s="2">
        <f t="shared" ref="H8765:H8828" si="275">E8765-G8765</f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2" t="s">
        <v>28</v>
      </c>
    </row>
    <row r="8766" spans="1:16" ht="14.25" hidden="1" customHeight="1" x14ac:dyDescent="0.3">
      <c r="A8766" s="2" t="s">
        <v>8797</v>
      </c>
      <c r="B8766" s="2" t="str">
        <f>RIGHT(DmartSalesData[[#This Row],[order_id]],6)</f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4"/>
        <v>258.11139999999995</v>
      </c>
      <c r="H8766" s="2">
        <f t="shared" si="275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2" t="s">
        <v>28</v>
      </c>
    </row>
    <row r="8767" spans="1:16" ht="14.25" hidden="1" customHeight="1" x14ac:dyDescent="0.3">
      <c r="A8767" s="2" t="s">
        <v>8798</v>
      </c>
      <c r="B8767" s="2" t="str">
        <f>RIGHT(DmartSalesData[[#This Row],[order_id]],6)</f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4"/>
        <v>282.2013</v>
      </c>
      <c r="H8767" s="2">
        <f t="shared" si="275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2" t="s">
        <v>34</v>
      </c>
    </row>
    <row r="8768" spans="1:16" ht="14.25" hidden="1" customHeight="1" x14ac:dyDescent="0.3">
      <c r="A8768" s="2" t="s">
        <v>8787</v>
      </c>
      <c r="B8768" s="2" t="str">
        <f>RIGHT(DmartSalesData[[#This Row],[order_id]],6)</f>
        <v>108754</v>
      </c>
      <c r="C8768" s="2" t="s">
        <v>13</v>
      </c>
      <c r="D8768" s="2" t="s">
        <v>20</v>
      </c>
      <c r="E8768" s="2">
        <v>3604.16</v>
      </c>
      <c r="F8768" s="2">
        <v>0.34</v>
      </c>
      <c r="G8768" s="2">
        <f t="shared" si="274"/>
        <v>1225.4144000000001</v>
      </c>
      <c r="H8768" s="2">
        <f t="shared" si="275"/>
        <v>2378.7455999999997</v>
      </c>
      <c r="I8768" s="2">
        <v>2</v>
      </c>
      <c r="J8768" s="3">
        <v>45410</v>
      </c>
      <c r="K8768" s="3">
        <v>45416</v>
      </c>
      <c r="L8768" s="2" t="s">
        <v>21</v>
      </c>
      <c r="M8768" s="2" t="s">
        <v>16</v>
      </c>
      <c r="N8768" s="2">
        <v>529.08000000000004</v>
      </c>
      <c r="O8768" s="2" t="s">
        <v>28</v>
      </c>
      <c r="P8768" s="2" t="s">
        <v>28</v>
      </c>
    </row>
    <row r="8769" spans="1:16" ht="14.25" hidden="1" customHeight="1" x14ac:dyDescent="0.3">
      <c r="A8769" s="2" t="s">
        <v>8800</v>
      </c>
      <c r="B8769" s="2" t="str">
        <f>RIGHT(DmartSalesData[[#This Row],[order_id]],6)</f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4"/>
        <v>277.62980000000005</v>
      </c>
      <c r="H8769" s="2">
        <f t="shared" si="275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2" t="s">
        <v>23</v>
      </c>
    </row>
    <row r="8770" spans="1:16" ht="14.25" hidden="1" customHeight="1" x14ac:dyDescent="0.3">
      <c r="A8770" s="2" t="s">
        <v>8799</v>
      </c>
      <c r="B8770" s="2" t="str">
        <f>RIGHT(DmartSalesData[[#This Row],[order_id]],6)</f>
        <v>108766</v>
      </c>
      <c r="C8770" s="2" t="s">
        <v>25</v>
      </c>
      <c r="D8770" s="2" t="s">
        <v>36</v>
      </c>
      <c r="E8770" s="2">
        <v>2999.02</v>
      </c>
      <c r="F8770" s="2">
        <v>0.42</v>
      </c>
      <c r="G8770" s="2">
        <f t="shared" si="274"/>
        <v>1259.5883999999999</v>
      </c>
      <c r="H8770" s="2">
        <f t="shared" si="275"/>
        <v>1739.4316000000001</v>
      </c>
      <c r="I8770" s="2">
        <v>2</v>
      </c>
      <c r="J8770" s="3">
        <v>45433</v>
      </c>
      <c r="K8770" s="3">
        <v>45435</v>
      </c>
      <c r="L8770" s="2" t="s">
        <v>15</v>
      </c>
      <c r="M8770" s="2" t="s">
        <v>22</v>
      </c>
      <c r="N8770" s="2">
        <v>352.23</v>
      </c>
      <c r="O8770" s="2" t="s">
        <v>39</v>
      </c>
      <c r="P8770" s="2" t="s">
        <v>39</v>
      </c>
    </row>
    <row r="8771" spans="1:16" ht="14.25" hidden="1" customHeight="1" x14ac:dyDescent="0.3">
      <c r="A8771" s="2" t="s">
        <v>8802</v>
      </c>
      <c r="B8771" s="2" t="str">
        <f>RIGHT(DmartSalesData[[#This Row],[order_id]],6)</f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si="274"/>
        <v>0</v>
      </c>
      <c r="H8771" s="2">
        <f t="shared" si="275"/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2" t="s">
        <v>48</v>
      </c>
    </row>
    <row r="8772" spans="1:16" ht="14.25" hidden="1" customHeight="1" x14ac:dyDescent="0.3">
      <c r="A8772" s="2" t="s">
        <v>8803</v>
      </c>
      <c r="B8772" s="2" t="str">
        <f>RIGHT(DmartSalesData[[#This Row],[order_id]],6)</f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2" t="s">
        <v>39</v>
      </c>
    </row>
    <row r="8773" spans="1:16" ht="14.25" hidden="1" customHeight="1" x14ac:dyDescent="0.3">
      <c r="A8773" s="2" t="s">
        <v>8801</v>
      </c>
      <c r="B8773" s="2" t="str">
        <f>RIGHT(DmartSalesData[[#This Row],[order_id]],6)</f>
        <v>108768</v>
      </c>
      <c r="C8773" s="2" t="s">
        <v>19</v>
      </c>
      <c r="D8773" s="2" t="s">
        <v>26</v>
      </c>
      <c r="E8773" s="2">
        <v>3081.92</v>
      </c>
      <c r="F8773" s="2">
        <v>0.43</v>
      </c>
      <c r="G8773" s="2">
        <f t="shared" si="274"/>
        <v>1325.2256</v>
      </c>
      <c r="H8773" s="2">
        <f t="shared" si="275"/>
        <v>1756.6944000000001</v>
      </c>
      <c r="I8773" s="2">
        <v>6</v>
      </c>
      <c r="J8773" s="3">
        <v>45572</v>
      </c>
      <c r="K8773" s="3">
        <v>45574</v>
      </c>
      <c r="L8773" s="2" t="s">
        <v>31</v>
      </c>
      <c r="M8773" s="2" t="s">
        <v>27</v>
      </c>
      <c r="N8773" s="2">
        <v>409.89</v>
      </c>
      <c r="O8773" s="2" t="s">
        <v>34</v>
      </c>
      <c r="P8773" s="2" t="s">
        <v>34</v>
      </c>
    </row>
    <row r="8774" spans="1:16" ht="14.25" hidden="1" customHeight="1" x14ac:dyDescent="0.3">
      <c r="A8774" s="2" t="s">
        <v>8805</v>
      </c>
      <c r="B8774" s="2" t="str">
        <f>RIGHT(DmartSalesData[[#This Row],[order_id]],6)</f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2" t="s">
        <v>23</v>
      </c>
    </row>
    <row r="8775" spans="1:16" ht="14.25" hidden="1" customHeight="1" x14ac:dyDescent="0.3">
      <c r="A8775" s="2" t="s">
        <v>8806</v>
      </c>
      <c r="B8775" s="2" t="str">
        <f>RIGHT(DmartSalesData[[#This Row],[order_id]],6)</f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2" t="s">
        <v>23</v>
      </c>
    </row>
    <row r="8776" spans="1:16" ht="14.25" hidden="1" customHeight="1" x14ac:dyDescent="0.3">
      <c r="A8776" s="2" t="s">
        <v>8804</v>
      </c>
      <c r="B8776" s="2" t="str">
        <f>RIGHT(DmartSalesData[[#This Row],[order_id]],6)</f>
        <v>108771</v>
      </c>
      <c r="C8776" s="2" t="s">
        <v>41</v>
      </c>
      <c r="D8776" s="2" t="s">
        <v>20</v>
      </c>
      <c r="E8776" s="2">
        <v>2869.3</v>
      </c>
      <c r="F8776" s="2">
        <v>0.37</v>
      </c>
      <c r="G8776" s="2">
        <f t="shared" si="274"/>
        <v>1061.6410000000001</v>
      </c>
      <c r="H8776" s="2">
        <f t="shared" si="275"/>
        <v>1807.6590000000001</v>
      </c>
      <c r="I8776" s="2">
        <v>4</v>
      </c>
      <c r="J8776" s="3">
        <v>45467</v>
      </c>
      <c r="K8776" s="3">
        <v>45472</v>
      </c>
      <c r="L8776" s="2" t="s">
        <v>15</v>
      </c>
      <c r="M8776" s="2" t="s">
        <v>22</v>
      </c>
      <c r="N8776" s="2">
        <v>464.67</v>
      </c>
      <c r="O8776" s="2" t="s">
        <v>39</v>
      </c>
      <c r="P8776" s="2" t="s">
        <v>39</v>
      </c>
    </row>
    <row r="8777" spans="1:16" ht="14.25" hidden="1" customHeight="1" x14ac:dyDescent="0.3">
      <c r="A8777" s="2" t="s">
        <v>8807</v>
      </c>
      <c r="B8777" s="2" t="str">
        <f>RIGHT(DmartSalesData[[#This Row],[order_id]],6)</f>
        <v>108774</v>
      </c>
      <c r="C8777" s="2" t="s">
        <v>25</v>
      </c>
      <c r="D8777" s="2" t="s">
        <v>33</v>
      </c>
      <c r="E8777" s="2">
        <v>2905.97</v>
      </c>
      <c r="F8777" s="2">
        <v>0.47</v>
      </c>
      <c r="G8777" s="2">
        <f t="shared" si="274"/>
        <v>1365.8058999999998</v>
      </c>
      <c r="H8777" s="2">
        <f t="shared" si="275"/>
        <v>1540.1641</v>
      </c>
      <c r="I8777" s="2">
        <v>9</v>
      </c>
      <c r="J8777" s="3">
        <v>45383</v>
      </c>
      <c r="K8777" s="3">
        <v>45386</v>
      </c>
      <c r="L8777" s="2" t="s">
        <v>21</v>
      </c>
      <c r="M8777" s="2" t="s">
        <v>22</v>
      </c>
      <c r="N8777" s="2">
        <v>360.08</v>
      </c>
      <c r="O8777" s="2" t="s">
        <v>34</v>
      </c>
      <c r="P8777" s="2" t="s">
        <v>34</v>
      </c>
    </row>
    <row r="8778" spans="1:16" ht="14.25" hidden="1" customHeight="1" x14ac:dyDescent="0.3">
      <c r="A8778" s="2" t="s">
        <v>8809</v>
      </c>
      <c r="B8778" s="2" t="str">
        <f>RIGHT(DmartSalesData[[#This Row],[order_id]],6)</f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2" t="s">
        <v>48</v>
      </c>
    </row>
    <row r="8779" spans="1:16" ht="14.25" hidden="1" customHeight="1" x14ac:dyDescent="0.3">
      <c r="A8779" s="2" t="s">
        <v>8810</v>
      </c>
      <c r="B8779" s="2" t="str">
        <f>RIGHT(DmartSalesData[[#This Row],[order_id]],6)</f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2" t="s">
        <v>23</v>
      </c>
    </row>
    <row r="8780" spans="1:16" ht="14.25" hidden="1" customHeight="1" x14ac:dyDescent="0.3">
      <c r="A8780" s="2" t="s">
        <v>8811</v>
      </c>
      <c r="B8780" s="2" t="str">
        <f>RIGHT(DmartSalesData[[#This Row],[order_id]],6)</f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2" t="s">
        <v>17</v>
      </c>
    </row>
    <row r="8781" spans="1:16" ht="14.25" hidden="1" customHeight="1" x14ac:dyDescent="0.3">
      <c r="A8781" s="2" t="s">
        <v>8808</v>
      </c>
      <c r="B8781" s="2" t="str">
        <f>RIGHT(DmartSalesData[[#This Row],[order_id]],6)</f>
        <v>108775</v>
      </c>
      <c r="C8781" s="2" t="s">
        <v>13</v>
      </c>
      <c r="D8781" s="2" t="s">
        <v>26</v>
      </c>
      <c r="E8781" s="2">
        <v>4870.8900000000003</v>
      </c>
      <c r="F8781" s="2">
        <v>0.28999999999999998</v>
      </c>
      <c r="G8781" s="2">
        <f t="shared" si="274"/>
        <v>1412.5581</v>
      </c>
      <c r="H8781" s="2">
        <f t="shared" si="275"/>
        <v>3458.3319000000001</v>
      </c>
      <c r="I8781" s="2">
        <v>7</v>
      </c>
      <c r="J8781" s="3">
        <v>45213</v>
      </c>
      <c r="K8781" s="3">
        <v>45218</v>
      </c>
      <c r="L8781" s="2" t="s">
        <v>15</v>
      </c>
      <c r="M8781" s="2" t="s">
        <v>27</v>
      </c>
      <c r="N8781" s="2">
        <v>712.88</v>
      </c>
      <c r="O8781" s="2" t="s">
        <v>48</v>
      </c>
      <c r="P8781" s="2" t="s">
        <v>48</v>
      </c>
    </row>
    <row r="8782" spans="1:16" ht="14.25" hidden="1" customHeight="1" x14ac:dyDescent="0.3">
      <c r="A8782" s="2" t="s">
        <v>8812</v>
      </c>
      <c r="B8782" s="2" t="str">
        <f>RIGHT(DmartSalesData[[#This Row],[order_id]],6)</f>
        <v>108779</v>
      </c>
      <c r="C8782" s="2" t="s">
        <v>41</v>
      </c>
      <c r="D8782" s="2" t="s">
        <v>26</v>
      </c>
      <c r="E8782" s="2">
        <v>4138.78</v>
      </c>
      <c r="F8782" s="2">
        <v>0.49</v>
      </c>
      <c r="G8782" s="2">
        <f t="shared" si="274"/>
        <v>2028.0021999999999</v>
      </c>
      <c r="H8782" s="2">
        <f t="shared" si="275"/>
        <v>2110.7777999999998</v>
      </c>
      <c r="I8782" s="2">
        <v>1</v>
      </c>
      <c r="J8782" s="3">
        <v>45515</v>
      </c>
      <c r="K8782" s="3">
        <v>45520</v>
      </c>
      <c r="L8782" s="2" t="s">
        <v>15</v>
      </c>
      <c r="M8782" s="2" t="s">
        <v>16</v>
      </c>
      <c r="N8782" s="2">
        <v>498.25</v>
      </c>
      <c r="O8782" s="2" t="s">
        <v>23</v>
      </c>
      <c r="P8782" s="2" t="s">
        <v>23</v>
      </c>
    </row>
    <row r="8783" spans="1:16" ht="14.25" hidden="1" customHeight="1" x14ac:dyDescent="0.3">
      <c r="A8783" s="2" t="s">
        <v>8814</v>
      </c>
      <c r="B8783" s="2" t="str">
        <f>RIGHT(DmartSalesData[[#This Row],[order_id]],6)</f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2" t="s">
        <v>17</v>
      </c>
    </row>
    <row r="8784" spans="1:16" ht="14.25" hidden="1" customHeight="1" x14ac:dyDescent="0.3">
      <c r="A8784" s="2" t="s">
        <v>8815</v>
      </c>
      <c r="B8784" s="2" t="str">
        <f>RIGHT(DmartSalesData[[#This Row],[order_id]],6)</f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2" t="s">
        <v>48</v>
      </c>
    </row>
    <row r="8785" spans="1:16" ht="14.25" hidden="1" customHeight="1" x14ac:dyDescent="0.3">
      <c r="A8785" s="2" t="s">
        <v>8816</v>
      </c>
      <c r="B8785" s="2" t="str">
        <f>RIGHT(DmartSalesData[[#This Row],[order_id]],6)</f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2" t="s">
        <v>34</v>
      </c>
    </row>
    <row r="8786" spans="1:16" ht="14.25" hidden="1" customHeight="1" x14ac:dyDescent="0.3">
      <c r="A8786" s="2" t="s">
        <v>8817</v>
      </c>
      <c r="B8786" s="2" t="str">
        <f>RIGHT(DmartSalesData[[#This Row],[order_id]],6)</f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2" t="s">
        <v>28</v>
      </c>
    </row>
    <row r="8787" spans="1:16" ht="14.25" hidden="1" customHeight="1" x14ac:dyDescent="0.3">
      <c r="A8787" s="2" t="s">
        <v>8818</v>
      </c>
      <c r="B8787" s="2" t="str">
        <f>RIGHT(DmartSalesData[[#This Row],[order_id]],6)</f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2" t="s">
        <v>28</v>
      </c>
    </row>
    <row r="8788" spans="1:16" ht="14.25" hidden="1" customHeight="1" x14ac:dyDescent="0.3">
      <c r="A8788" s="2" t="s">
        <v>8813</v>
      </c>
      <c r="B8788" s="2" t="str">
        <f>RIGHT(DmartSalesData[[#This Row],[order_id]],6)</f>
        <v>108780</v>
      </c>
      <c r="C8788" s="2" t="s">
        <v>25</v>
      </c>
      <c r="D8788" s="2" t="s">
        <v>26</v>
      </c>
      <c r="E8788" s="2">
        <v>4511.46</v>
      </c>
      <c r="F8788" s="2">
        <v>0.28999999999999998</v>
      </c>
      <c r="G8788" s="2">
        <f t="shared" si="274"/>
        <v>1308.3234</v>
      </c>
      <c r="H8788" s="2">
        <f t="shared" si="275"/>
        <v>3203.1365999999998</v>
      </c>
      <c r="I8788" s="2">
        <v>6</v>
      </c>
      <c r="J8788" s="3">
        <v>45456</v>
      </c>
      <c r="K8788" s="3">
        <v>45459</v>
      </c>
      <c r="L8788" s="2" t="s">
        <v>15</v>
      </c>
      <c r="M8788" s="2" t="s">
        <v>27</v>
      </c>
      <c r="N8788" s="2">
        <v>580.03</v>
      </c>
      <c r="O8788" s="2" t="s">
        <v>34</v>
      </c>
      <c r="P8788" s="2" t="s">
        <v>34</v>
      </c>
    </row>
    <row r="8789" spans="1:16" ht="14.25" hidden="1" customHeight="1" x14ac:dyDescent="0.3">
      <c r="A8789" s="2" t="s">
        <v>8820</v>
      </c>
      <c r="B8789" s="2" t="str">
        <f>RIGHT(DmartSalesData[[#This Row],[order_id]],6)</f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2" t="s">
        <v>34</v>
      </c>
    </row>
    <row r="8790" spans="1:16" ht="14.25" hidden="1" customHeight="1" x14ac:dyDescent="0.3">
      <c r="A8790" s="2" t="s">
        <v>8819</v>
      </c>
      <c r="B8790" s="2" t="str">
        <f>RIGHT(DmartSalesData[[#This Row],[order_id]],6)</f>
        <v>108786</v>
      </c>
      <c r="C8790" s="2" t="s">
        <v>25</v>
      </c>
      <c r="D8790" s="2" t="s">
        <v>33</v>
      </c>
      <c r="E8790" s="2">
        <v>3622.37</v>
      </c>
      <c r="F8790" s="2">
        <v>0.28000000000000003</v>
      </c>
      <c r="G8790" s="2">
        <f t="shared" si="274"/>
        <v>1014.2636000000001</v>
      </c>
      <c r="H8790" s="2">
        <f t="shared" si="275"/>
        <v>2608.1063999999997</v>
      </c>
      <c r="I8790" s="2">
        <v>1</v>
      </c>
      <c r="J8790" s="3">
        <v>44970</v>
      </c>
      <c r="K8790" s="3">
        <v>44977</v>
      </c>
      <c r="L8790" s="2" t="s">
        <v>31</v>
      </c>
      <c r="M8790" s="2" t="s">
        <v>16</v>
      </c>
      <c r="N8790" s="2">
        <v>308.05</v>
      </c>
      <c r="O8790" s="2" t="s">
        <v>17</v>
      </c>
      <c r="P8790" s="2" t="s">
        <v>17</v>
      </c>
    </row>
    <row r="8791" spans="1:16" ht="14.25" hidden="1" customHeight="1" x14ac:dyDescent="0.3">
      <c r="A8791" s="2" t="s">
        <v>8821</v>
      </c>
      <c r="B8791" s="2" t="str">
        <f>RIGHT(DmartSalesData[[#This Row],[order_id]],6)</f>
        <v>108788</v>
      </c>
      <c r="C8791" s="2" t="s">
        <v>13</v>
      </c>
      <c r="D8791" s="2" t="s">
        <v>14</v>
      </c>
      <c r="E8791" s="2">
        <v>3327.55</v>
      </c>
      <c r="F8791" s="2">
        <v>0.49</v>
      </c>
      <c r="G8791" s="2">
        <f t="shared" si="274"/>
        <v>1630.4995000000001</v>
      </c>
      <c r="H8791" s="2">
        <f t="shared" si="275"/>
        <v>1697.0505000000001</v>
      </c>
      <c r="I8791" s="2">
        <v>9</v>
      </c>
      <c r="J8791" s="3">
        <v>45288</v>
      </c>
      <c r="K8791" s="3">
        <v>45293</v>
      </c>
      <c r="L8791" s="2" t="s">
        <v>31</v>
      </c>
      <c r="M8791" s="2" t="s">
        <v>27</v>
      </c>
      <c r="N8791" s="2">
        <v>957.21</v>
      </c>
      <c r="O8791" s="2" t="s">
        <v>39</v>
      </c>
      <c r="P8791" s="2" t="s">
        <v>39</v>
      </c>
    </row>
    <row r="8792" spans="1:16" ht="14.25" hidden="1" customHeight="1" x14ac:dyDescent="0.3">
      <c r="A8792" s="2" t="s">
        <v>8823</v>
      </c>
      <c r="B8792" s="2" t="str">
        <f>RIGHT(DmartSalesData[[#This Row],[order_id]],6)</f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2" t="s">
        <v>34</v>
      </c>
    </row>
    <row r="8793" spans="1:16" ht="14.25" hidden="1" customHeight="1" x14ac:dyDescent="0.3">
      <c r="A8793" s="2" t="s">
        <v>8822</v>
      </c>
      <c r="B8793" s="2" t="str">
        <f>RIGHT(DmartSalesData[[#This Row],[order_id]],6)</f>
        <v>108789</v>
      </c>
      <c r="C8793" s="2" t="s">
        <v>19</v>
      </c>
      <c r="D8793" s="2" t="s">
        <v>20</v>
      </c>
      <c r="E8793" s="2">
        <v>4642.24</v>
      </c>
      <c r="F8793" s="2">
        <v>0.42</v>
      </c>
      <c r="G8793" s="2">
        <f t="shared" si="274"/>
        <v>1949.7407999999998</v>
      </c>
      <c r="H8793" s="2">
        <f t="shared" si="275"/>
        <v>2692.4992000000002</v>
      </c>
      <c r="I8793" s="2">
        <v>1</v>
      </c>
      <c r="J8793" s="3">
        <v>45039</v>
      </c>
      <c r="K8793" s="3">
        <v>45041</v>
      </c>
      <c r="L8793" s="2" t="s">
        <v>15</v>
      </c>
      <c r="M8793" s="2" t="s">
        <v>22</v>
      </c>
      <c r="N8793" s="2">
        <v>810.19</v>
      </c>
      <c r="O8793" s="2" t="s">
        <v>28</v>
      </c>
      <c r="P8793" s="2" t="s">
        <v>28</v>
      </c>
    </row>
    <row r="8794" spans="1:16" ht="14.25" hidden="1" customHeight="1" x14ac:dyDescent="0.3">
      <c r="A8794" s="2" t="s">
        <v>8825</v>
      </c>
      <c r="B8794" s="2" t="str">
        <f>RIGHT(DmartSalesData[[#This Row],[order_id]],6)</f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2" t="s">
        <v>34</v>
      </c>
    </row>
    <row r="8795" spans="1:16" ht="14.25" hidden="1" customHeight="1" x14ac:dyDescent="0.3">
      <c r="A8795" s="2" t="s">
        <v>8826</v>
      </c>
      <c r="B8795" s="2" t="str">
        <f>RIGHT(DmartSalesData[[#This Row],[order_id]],6)</f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2" t="s">
        <v>34</v>
      </c>
    </row>
    <row r="8796" spans="1:16" ht="14.25" hidden="1" customHeight="1" x14ac:dyDescent="0.3">
      <c r="A8796" s="2" t="s">
        <v>8827</v>
      </c>
      <c r="B8796" s="2" t="str">
        <f>RIGHT(DmartSalesData[[#This Row],[order_id]],6)</f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2" t="s">
        <v>17</v>
      </c>
    </row>
    <row r="8797" spans="1:16" ht="14.25" hidden="1" customHeight="1" x14ac:dyDescent="0.3">
      <c r="A8797" s="2" t="s">
        <v>8828</v>
      </c>
      <c r="B8797" s="2" t="str">
        <f>RIGHT(DmartSalesData[[#This Row],[order_id]],6)</f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2" t="s">
        <v>48</v>
      </c>
    </row>
    <row r="8798" spans="1:16" ht="14.25" hidden="1" customHeight="1" x14ac:dyDescent="0.3">
      <c r="A8798" s="2" t="s">
        <v>8829</v>
      </c>
      <c r="B8798" s="2" t="str">
        <f>RIGHT(DmartSalesData[[#This Row],[order_id]],6)</f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2" t="s">
        <v>48</v>
      </c>
    </row>
    <row r="8799" spans="1:16" ht="14.25" hidden="1" customHeight="1" x14ac:dyDescent="0.3">
      <c r="A8799" s="2" t="s">
        <v>8830</v>
      </c>
      <c r="B8799" s="2" t="str">
        <f>RIGHT(DmartSalesData[[#This Row],[order_id]],6)</f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2" t="s">
        <v>34</v>
      </c>
    </row>
    <row r="8800" spans="1:16" ht="14.25" hidden="1" customHeight="1" x14ac:dyDescent="0.3">
      <c r="A8800" s="2" t="s">
        <v>8831</v>
      </c>
      <c r="B8800" s="2" t="str">
        <f>RIGHT(DmartSalesData[[#This Row],[order_id]],6)</f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2" t="s">
        <v>34</v>
      </c>
    </row>
    <row r="8801" spans="1:16" ht="14.25" hidden="1" customHeight="1" x14ac:dyDescent="0.3">
      <c r="A8801" s="2" t="s">
        <v>8832</v>
      </c>
      <c r="B8801" s="2" t="str">
        <f>RIGHT(DmartSalesData[[#This Row],[order_id]],6)</f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2" t="s">
        <v>28</v>
      </c>
    </row>
    <row r="8802" spans="1:16" ht="14.25" hidden="1" customHeight="1" x14ac:dyDescent="0.3">
      <c r="A8802" s="2" t="s">
        <v>8824</v>
      </c>
      <c r="B8802" s="2" t="str">
        <f>RIGHT(DmartSalesData[[#This Row],[order_id]],6)</f>
        <v>108791</v>
      </c>
      <c r="C8802" s="2" t="s">
        <v>19</v>
      </c>
      <c r="D8802" s="2" t="s">
        <v>26</v>
      </c>
      <c r="E8802" s="2">
        <v>3416.76</v>
      </c>
      <c r="F8802" s="2">
        <v>0.47</v>
      </c>
      <c r="G8802" s="2">
        <f t="shared" si="274"/>
        <v>1605.8771999999999</v>
      </c>
      <c r="H8802" s="2">
        <f t="shared" si="275"/>
        <v>1810.8828000000003</v>
      </c>
      <c r="I8802" s="2">
        <v>1</v>
      </c>
      <c r="J8802" s="3">
        <v>45544</v>
      </c>
      <c r="K8802" s="3">
        <v>45546</v>
      </c>
      <c r="L8802" s="2" t="s">
        <v>31</v>
      </c>
      <c r="M8802" s="2" t="s">
        <v>16</v>
      </c>
      <c r="N8802" s="2">
        <v>329.51</v>
      </c>
      <c r="O8802" s="2" t="s">
        <v>28</v>
      </c>
      <c r="P8802" s="2" t="s">
        <v>28</v>
      </c>
    </row>
    <row r="8803" spans="1:16" ht="14.25" hidden="1" customHeight="1" x14ac:dyDescent="0.3">
      <c r="A8803" s="2" t="s">
        <v>8834</v>
      </c>
      <c r="B8803" s="2" t="str">
        <f>RIGHT(DmartSalesData[[#This Row],[order_id]],6)</f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2" t="s">
        <v>34</v>
      </c>
    </row>
    <row r="8804" spans="1:16" ht="14.25" hidden="1" customHeight="1" x14ac:dyDescent="0.3">
      <c r="A8804" s="2" t="s">
        <v>8835</v>
      </c>
      <c r="B8804" s="2" t="str">
        <f>RIGHT(DmartSalesData[[#This Row],[order_id]],6)</f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2" t="s">
        <v>48</v>
      </c>
    </row>
    <row r="8805" spans="1:16" ht="14.25" hidden="1" customHeight="1" x14ac:dyDescent="0.3">
      <c r="A8805" s="2" t="s">
        <v>8836</v>
      </c>
      <c r="B8805" s="2" t="str">
        <f>RIGHT(DmartSalesData[[#This Row],[order_id]],6)</f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2" t="s">
        <v>28</v>
      </c>
    </row>
    <row r="8806" spans="1:16" ht="14.25" customHeight="1" x14ac:dyDescent="0.3">
      <c r="A8806" s="2" t="s">
        <v>4324</v>
      </c>
      <c r="B8806" s="2" t="str">
        <f>RIGHT(DmartSalesData[[#This Row],[order_id]],6)</f>
        <v>104291</v>
      </c>
      <c r="C8806" s="2" t="s">
        <v>19</v>
      </c>
      <c r="D8806" s="2" t="s">
        <v>26</v>
      </c>
      <c r="E8806" s="2">
        <v>111</v>
      </c>
      <c r="F8806" s="2">
        <v>0.27</v>
      </c>
      <c r="G8806" s="2">
        <f t="shared" si="274"/>
        <v>29.970000000000002</v>
      </c>
      <c r="H8806" s="2">
        <f t="shared" si="275"/>
        <v>81.03</v>
      </c>
      <c r="I8806" s="2">
        <v>5</v>
      </c>
      <c r="J8806" s="3">
        <v>45625</v>
      </c>
      <c r="K8806" s="3">
        <v>45631</v>
      </c>
      <c r="L8806" s="2" t="s">
        <v>21</v>
      </c>
      <c r="M8806" s="2" t="s">
        <v>22</v>
      </c>
      <c r="N8806" s="2">
        <v>20</v>
      </c>
      <c r="O8806" s="2" t="s">
        <v>39</v>
      </c>
      <c r="P8806" s="2" t="s">
        <v>39</v>
      </c>
    </row>
    <row r="8807" spans="1:16" ht="14.25" hidden="1" customHeight="1" x14ac:dyDescent="0.3">
      <c r="A8807" s="2" t="s">
        <v>8833</v>
      </c>
      <c r="B8807" s="2" t="str">
        <f>RIGHT(DmartSalesData[[#This Row],[order_id]],6)</f>
        <v>108800</v>
      </c>
      <c r="C8807" s="2" t="s">
        <v>41</v>
      </c>
      <c r="D8807" s="2" t="s">
        <v>36</v>
      </c>
      <c r="E8807" s="2">
        <v>4363.07</v>
      </c>
      <c r="F8807" s="2">
        <v>0.46</v>
      </c>
      <c r="G8807" s="2">
        <f t="shared" si="274"/>
        <v>2007.0121999999999</v>
      </c>
      <c r="H8807" s="2">
        <f t="shared" si="275"/>
        <v>2356.0577999999996</v>
      </c>
      <c r="I8807" s="2">
        <v>2</v>
      </c>
      <c r="J8807" s="3">
        <v>44955</v>
      </c>
      <c r="K8807" s="3">
        <v>44959</v>
      </c>
      <c r="L8807" s="2" t="s">
        <v>15</v>
      </c>
      <c r="M8807" s="2" t="s">
        <v>27</v>
      </c>
      <c r="N8807" s="2">
        <v>1000.96</v>
      </c>
      <c r="O8807" s="2" t="s">
        <v>34</v>
      </c>
      <c r="P8807" s="2" t="s">
        <v>34</v>
      </c>
    </row>
    <row r="8808" spans="1:16" ht="14.25" hidden="1" customHeight="1" x14ac:dyDescent="0.3">
      <c r="A8808" s="2" t="s">
        <v>8838</v>
      </c>
      <c r="B8808" s="2" t="str">
        <f>RIGHT(DmartSalesData[[#This Row],[order_id]],6)</f>
        <v>108805</v>
      </c>
      <c r="C8808" s="2" t="s">
        <v>19</v>
      </c>
      <c r="D8808" s="2" t="s">
        <v>36</v>
      </c>
      <c r="E8808" s="2">
        <v>3700.35</v>
      </c>
      <c r="F8808" s="2">
        <v>0.38</v>
      </c>
      <c r="G8808" s="2">
        <f t="shared" si="274"/>
        <v>1406.133</v>
      </c>
      <c r="H8808" s="2">
        <f t="shared" si="275"/>
        <v>2294.2169999999996</v>
      </c>
      <c r="I8808" s="2">
        <v>1</v>
      </c>
      <c r="J8808" s="3">
        <v>45368</v>
      </c>
      <c r="K8808" s="3">
        <v>45375</v>
      </c>
      <c r="L8808" s="2" t="s">
        <v>31</v>
      </c>
      <c r="M8808" s="2" t="s">
        <v>22</v>
      </c>
      <c r="N8808" s="2">
        <v>491.86</v>
      </c>
      <c r="O8808" s="2" t="s">
        <v>28</v>
      </c>
      <c r="P8808" s="2" t="s">
        <v>28</v>
      </c>
    </row>
    <row r="8809" spans="1:16" ht="14.25" hidden="1" customHeight="1" x14ac:dyDescent="0.3">
      <c r="A8809" s="2" t="s">
        <v>8840</v>
      </c>
      <c r="B8809" s="2" t="str">
        <f>RIGHT(DmartSalesData[[#This Row],[order_id]],6)</f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2" t="s">
        <v>17</v>
      </c>
    </row>
    <row r="8810" spans="1:16" ht="14.25" hidden="1" customHeight="1" x14ac:dyDescent="0.3">
      <c r="A8810" s="2" t="s">
        <v>8841</v>
      </c>
      <c r="B8810" s="2" t="str">
        <f>RIGHT(DmartSalesData[[#This Row],[order_id]],6)</f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2" t="s">
        <v>34</v>
      </c>
    </row>
    <row r="8811" spans="1:16" ht="14.25" hidden="1" customHeight="1" x14ac:dyDescent="0.3">
      <c r="A8811" s="2" t="s">
        <v>8842</v>
      </c>
      <c r="B8811" s="2" t="str">
        <f>RIGHT(DmartSalesData[[#This Row],[order_id]],6)</f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2" t="s">
        <v>28</v>
      </c>
    </row>
    <row r="8812" spans="1:16" ht="14.25" hidden="1" customHeight="1" x14ac:dyDescent="0.3">
      <c r="A8812" s="2" t="s">
        <v>8843</v>
      </c>
      <c r="B8812" s="2" t="str">
        <f>RIGHT(DmartSalesData[[#This Row],[order_id]],6)</f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2" t="s">
        <v>28</v>
      </c>
    </row>
    <row r="8813" spans="1:16" ht="14.25" hidden="1" customHeight="1" x14ac:dyDescent="0.3">
      <c r="A8813" s="2" t="s">
        <v>8844</v>
      </c>
      <c r="B8813" s="2" t="str">
        <f>RIGHT(DmartSalesData[[#This Row],[order_id]],6)</f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2" t="s">
        <v>28</v>
      </c>
    </row>
    <row r="8814" spans="1:16" ht="14.25" hidden="1" customHeight="1" x14ac:dyDescent="0.3">
      <c r="A8814" s="2" t="s">
        <v>8845</v>
      </c>
      <c r="B8814" s="2" t="str">
        <f>RIGHT(DmartSalesData[[#This Row],[order_id]],6)</f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2" t="s">
        <v>28</v>
      </c>
    </row>
    <row r="8815" spans="1:16" ht="14.25" hidden="1" customHeight="1" x14ac:dyDescent="0.3">
      <c r="A8815" s="2" t="s">
        <v>8846</v>
      </c>
      <c r="B8815" s="2" t="str">
        <f>RIGHT(DmartSalesData[[#This Row],[order_id]],6)</f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2" t="s">
        <v>34</v>
      </c>
    </row>
    <row r="8816" spans="1:16" ht="14.25" hidden="1" customHeight="1" x14ac:dyDescent="0.3">
      <c r="A8816" s="2" t="s">
        <v>8847</v>
      </c>
      <c r="B8816" s="2" t="str">
        <f>RIGHT(DmartSalesData[[#This Row],[order_id]],6)</f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2" t="s">
        <v>34</v>
      </c>
    </row>
    <row r="8817" spans="1:16" ht="14.25" hidden="1" customHeight="1" x14ac:dyDescent="0.3">
      <c r="A8817" s="2" t="s">
        <v>8848</v>
      </c>
      <c r="B8817" s="2" t="str">
        <f>RIGHT(DmartSalesData[[#This Row],[order_id]],6)</f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2" t="s">
        <v>34</v>
      </c>
    </row>
    <row r="8818" spans="1:16" ht="14.25" hidden="1" customHeight="1" x14ac:dyDescent="0.3">
      <c r="A8818" s="2" t="s">
        <v>8849</v>
      </c>
      <c r="B8818" s="2" t="str">
        <f>RIGHT(DmartSalesData[[#This Row],[order_id]],6)</f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2" t="s">
        <v>48</v>
      </c>
    </row>
    <row r="8819" spans="1:16" ht="14.25" hidden="1" customHeight="1" x14ac:dyDescent="0.3">
      <c r="A8819" s="2" t="s">
        <v>8850</v>
      </c>
      <c r="B8819" s="2" t="str">
        <f>RIGHT(DmartSalesData[[#This Row],[order_id]],6)</f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2" t="s">
        <v>34</v>
      </c>
    </row>
    <row r="8820" spans="1:16" ht="14.25" hidden="1" customHeight="1" x14ac:dyDescent="0.3">
      <c r="A8820" s="2" t="s">
        <v>8851</v>
      </c>
      <c r="B8820" s="2" t="str">
        <f>RIGHT(DmartSalesData[[#This Row],[order_id]],6)</f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2" t="s">
        <v>39</v>
      </c>
    </row>
    <row r="8821" spans="1:16" ht="14.25" hidden="1" customHeight="1" x14ac:dyDescent="0.3">
      <c r="A8821" s="2" t="s">
        <v>8852</v>
      </c>
      <c r="B8821" s="2" t="str">
        <f>RIGHT(DmartSalesData[[#This Row],[order_id]],6)</f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2" t="s">
        <v>48</v>
      </c>
    </row>
    <row r="8822" spans="1:16" ht="14.25" hidden="1" customHeight="1" x14ac:dyDescent="0.3">
      <c r="A8822" s="2" t="s">
        <v>8839</v>
      </c>
      <c r="B8822" s="2" t="str">
        <f>RIGHT(DmartSalesData[[#This Row],[order_id]],6)</f>
        <v>108806</v>
      </c>
      <c r="C8822" s="2" t="s">
        <v>25</v>
      </c>
      <c r="D8822" s="2" t="s">
        <v>14</v>
      </c>
      <c r="E8822" s="2">
        <v>4407.03</v>
      </c>
      <c r="F8822" s="2">
        <v>0.34</v>
      </c>
      <c r="G8822" s="2">
        <f t="shared" si="274"/>
        <v>1498.3902</v>
      </c>
      <c r="H8822" s="2">
        <f t="shared" si="275"/>
        <v>2908.6397999999999</v>
      </c>
      <c r="I8822" s="2">
        <v>2</v>
      </c>
      <c r="J8822" s="3">
        <v>45330</v>
      </c>
      <c r="K8822" s="3">
        <v>45335</v>
      </c>
      <c r="L8822" s="2" t="s">
        <v>31</v>
      </c>
      <c r="M8822" s="2" t="s">
        <v>22</v>
      </c>
      <c r="N8822" s="2">
        <v>656.48</v>
      </c>
      <c r="O8822" s="2" t="s">
        <v>48</v>
      </c>
      <c r="P8822" s="2" t="s">
        <v>48</v>
      </c>
    </row>
    <row r="8823" spans="1:16" ht="14.25" hidden="1" customHeight="1" x14ac:dyDescent="0.3">
      <c r="A8823" s="2" t="s">
        <v>8854</v>
      </c>
      <c r="B8823" s="2" t="str">
        <f>RIGHT(DmartSalesData[[#This Row],[order_id]],6)</f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2" t="s">
        <v>23</v>
      </c>
    </row>
    <row r="8824" spans="1:16" ht="14.25" hidden="1" customHeight="1" x14ac:dyDescent="0.3">
      <c r="A8824" s="2" t="s">
        <v>8853</v>
      </c>
      <c r="B8824" s="2" t="str">
        <f>RIGHT(DmartSalesData[[#This Row],[order_id]],6)</f>
        <v>108820</v>
      </c>
      <c r="C8824" s="2" t="s">
        <v>41</v>
      </c>
      <c r="D8824" s="2" t="s">
        <v>36</v>
      </c>
      <c r="E8824" s="2">
        <v>4466.13</v>
      </c>
      <c r="F8824" s="2">
        <v>0.32</v>
      </c>
      <c r="G8824" s="2">
        <f t="shared" si="274"/>
        <v>1429.1616000000001</v>
      </c>
      <c r="H8824" s="2">
        <f t="shared" si="275"/>
        <v>3036.9683999999997</v>
      </c>
      <c r="I8824" s="2">
        <v>2</v>
      </c>
      <c r="J8824" s="3">
        <v>45223</v>
      </c>
      <c r="K8824" s="3">
        <v>45228</v>
      </c>
      <c r="L8824" s="2" t="s">
        <v>31</v>
      </c>
      <c r="M8824" s="2" t="s">
        <v>16</v>
      </c>
      <c r="N8824" s="2">
        <v>1019.52</v>
      </c>
      <c r="O8824" s="2" t="s">
        <v>23</v>
      </c>
      <c r="P8824" s="2" t="s">
        <v>23</v>
      </c>
    </row>
    <row r="8825" spans="1:16" ht="14.25" hidden="1" customHeight="1" x14ac:dyDescent="0.3">
      <c r="A8825" s="2" t="s">
        <v>8856</v>
      </c>
      <c r="B8825" s="2" t="str">
        <f>RIGHT(DmartSalesData[[#This Row],[order_id]],6)</f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2" t="s">
        <v>28</v>
      </c>
    </row>
    <row r="8826" spans="1:16" ht="14.25" hidden="1" customHeight="1" x14ac:dyDescent="0.3">
      <c r="A8826" s="2" t="s">
        <v>8857</v>
      </c>
      <c r="B8826" s="2" t="str">
        <f>RIGHT(DmartSalesData[[#This Row],[order_id]],6)</f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2" t="s">
        <v>17</v>
      </c>
    </row>
    <row r="8827" spans="1:16" ht="14.25" hidden="1" customHeight="1" x14ac:dyDescent="0.3">
      <c r="A8827" s="2" t="s">
        <v>8855</v>
      </c>
      <c r="B8827" s="2" t="str">
        <f>RIGHT(DmartSalesData[[#This Row],[order_id]],6)</f>
        <v>108822</v>
      </c>
      <c r="C8827" s="2" t="s">
        <v>19</v>
      </c>
      <c r="D8827" s="2" t="s">
        <v>14</v>
      </c>
      <c r="E8827" s="2">
        <v>4477.1099999999997</v>
      </c>
      <c r="F8827" s="2">
        <v>0.44</v>
      </c>
      <c r="G8827" s="2">
        <f t="shared" si="274"/>
        <v>1969.9283999999998</v>
      </c>
      <c r="H8827" s="2">
        <f t="shared" si="275"/>
        <v>2507.1815999999999</v>
      </c>
      <c r="I8827" s="2">
        <v>8</v>
      </c>
      <c r="J8827" s="3">
        <v>45400</v>
      </c>
      <c r="K8827" s="3">
        <v>45401</v>
      </c>
      <c r="L8827" s="2" t="s">
        <v>31</v>
      </c>
      <c r="M8827" s="2" t="s">
        <v>27</v>
      </c>
      <c r="N8827" s="2">
        <v>521.98</v>
      </c>
      <c r="O8827" s="2" t="s">
        <v>34</v>
      </c>
      <c r="P8827" s="2" t="s">
        <v>34</v>
      </c>
    </row>
    <row r="8828" spans="1:16" ht="14.25" hidden="1" customHeight="1" x14ac:dyDescent="0.3">
      <c r="A8828" s="2" t="s">
        <v>8859</v>
      </c>
      <c r="B8828" s="2" t="str">
        <f>RIGHT(DmartSalesData[[#This Row],[order_id]],6)</f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2" t="s">
        <v>23</v>
      </c>
    </row>
    <row r="8829" spans="1:16" ht="14.25" hidden="1" customHeight="1" x14ac:dyDescent="0.3">
      <c r="A8829" s="2" t="s">
        <v>8860</v>
      </c>
      <c r="B8829" s="2" t="str">
        <f>RIGHT(DmartSalesData[[#This Row],[order_id]],6)</f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ref="G8829:G8892" si="276">E8829*F8829</f>
        <v>72.293099999999995</v>
      </c>
      <c r="H8829" s="2">
        <f t="shared" ref="H8829:H8892" si="277">E8829-G8829</f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2" t="s">
        <v>23</v>
      </c>
    </row>
    <row r="8830" spans="1:16" ht="14.25" hidden="1" customHeight="1" x14ac:dyDescent="0.3">
      <c r="A8830" s="2" t="s">
        <v>8861</v>
      </c>
      <c r="B8830" s="2" t="str">
        <f>RIGHT(DmartSalesData[[#This Row],[order_id]],6)</f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6"/>
        <v>350.08</v>
      </c>
      <c r="H8830" s="2">
        <f t="shared" si="277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2" t="s">
        <v>48</v>
      </c>
    </row>
    <row r="8831" spans="1:16" ht="14.25" hidden="1" customHeight="1" x14ac:dyDescent="0.3">
      <c r="A8831" s="2" t="s">
        <v>8862</v>
      </c>
      <c r="B8831" s="2" t="str">
        <f>RIGHT(DmartSalesData[[#This Row],[order_id]],6)</f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6"/>
        <v>458.30980000000005</v>
      </c>
      <c r="H8831" s="2">
        <f t="shared" si="277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2" t="s">
        <v>23</v>
      </c>
    </row>
    <row r="8832" spans="1:16" ht="14.25" hidden="1" customHeight="1" x14ac:dyDescent="0.3">
      <c r="A8832" s="2" t="s">
        <v>8863</v>
      </c>
      <c r="B8832" s="2" t="str">
        <f>RIGHT(DmartSalesData[[#This Row],[order_id]],6)</f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6"/>
        <v>400.61400000000003</v>
      </c>
      <c r="H8832" s="2">
        <f t="shared" si="277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2" t="s">
        <v>39</v>
      </c>
    </row>
    <row r="8833" spans="1:16" ht="14.25" hidden="1" customHeight="1" x14ac:dyDescent="0.3">
      <c r="A8833" s="2" t="s">
        <v>8864</v>
      </c>
      <c r="B8833" s="2" t="str">
        <f>RIGHT(DmartSalesData[[#This Row],[order_id]],6)</f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6"/>
        <v>639.08910000000003</v>
      </c>
      <c r="H8833" s="2">
        <f t="shared" si="277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2" t="s">
        <v>48</v>
      </c>
    </row>
    <row r="8834" spans="1:16" ht="14.25" hidden="1" customHeight="1" x14ac:dyDescent="0.3">
      <c r="A8834" s="2" t="s">
        <v>8865</v>
      </c>
      <c r="B8834" s="2" t="str">
        <f>RIGHT(DmartSalesData[[#This Row],[order_id]],6)</f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6"/>
        <v>32.407199999999996</v>
      </c>
      <c r="H8834" s="2">
        <f t="shared" si="277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2" t="s">
        <v>48</v>
      </c>
    </row>
    <row r="8835" spans="1:16" ht="14.25" hidden="1" customHeight="1" x14ac:dyDescent="0.3">
      <c r="A8835" s="2" t="s">
        <v>8858</v>
      </c>
      <c r="B8835" s="2" t="str">
        <f>RIGHT(DmartSalesData[[#This Row],[order_id]],6)</f>
        <v>108825</v>
      </c>
      <c r="C8835" s="2" t="s">
        <v>19</v>
      </c>
      <c r="D8835" s="2" t="s">
        <v>26</v>
      </c>
      <c r="E8835" s="2">
        <v>3320.6</v>
      </c>
      <c r="F8835" s="2">
        <v>0.46</v>
      </c>
      <c r="G8835" s="2">
        <f t="shared" si="276"/>
        <v>1527.4760000000001</v>
      </c>
      <c r="H8835" s="2">
        <f t="shared" si="277"/>
        <v>1793.1239999999998</v>
      </c>
      <c r="I8835" s="2">
        <v>9</v>
      </c>
      <c r="J8835" s="3">
        <v>45031</v>
      </c>
      <c r="K8835" s="3">
        <v>45034</v>
      </c>
      <c r="L8835" s="2" t="s">
        <v>21</v>
      </c>
      <c r="M8835" s="2" t="s">
        <v>16</v>
      </c>
      <c r="N8835" s="2">
        <v>812.91</v>
      </c>
      <c r="O8835" s="2" t="s">
        <v>39</v>
      </c>
      <c r="P8835" s="2" t="s">
        <v>39</v>
      </c>
    </row>
    <row r="8836" spans="1:16" ht="14.25" hidden="1" customHeight="1" x14ac:dyDescent="0.3">
      <c r="A8836" s="2" t="s">
        <v>8867</v>
      </c>
      <c r="B8836" s="2" t="str">
        <f>RIGHT(DmartSalesData[[#This Row],[order_id]],6)</f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2" t="s">
        <v>39</v>
      </c>
    </row>
    <row r="8837" spans="1:16" ht="14.25" hidden="1" customHeight="1" x14ac:dyDescent="0.3">
      <c r="A8837" s="2" t="s">
        <v>8868</v>
      </c>
      <c r="B8837" s="2" t="str">
        <f>RIGHT(DmartSalesData[[#This Row],[order_id]],6)</f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2" t="s">
        <v>28</v>
      </c>
    </row>
    <row r="8838" spans="1:16" ht="14.25" hidden="1" customHeight="1" x14ac:dyDescent="0.3">
      <c r="A8838" s="2" t="s">
        <v>8869</v>
      </c>
      <c r="B8838" s="2" t="str">
        <f>RIGHT(DmartSalesData[[#This Row],[order_id]],6)</f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2" t="s">
        <v>34</v>
      </c>
    </row>
    <row r="8839" spans="1:16" ht="14.25" hidden="1" customHeight="1" x14ac:dyDescent="0.3">
      <c r="A8839" s="2" t="s">
        <v>8870</v>
      </c>
      <c r="B8839" s="2" t="str">
        <f>RIGHT(DmartSalesData[[#This Row],[order_id]],6)</f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2" t="s">
        <v>28</v>
      </c>
    </row>
    <row r="8840" spans="1:16" ht="14.25" hidden="1" customHeight="1" x14ac:dyDescent="0.3">
      <c r="A8840" s="2" t="s">
        <v>8871</v>
      </c>
      <c r="B8840" s="2" t="str">
        <f>RIGHT(DmartSalesData[[#This Row],[order_id]],6)</f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2" t="s">
        <v>17</v>
      </c>
    </row>
    <row r="8841" spans="1:16" ht="14.25" hidden="1" customHeight="1" x14ac:dyDescent="0.3">
      <c r="A8841" s="2" t="s">
        <v>8872</v>
      </c>
      <c r="B8841" s="2" t="str">
        <f>RIGHT(DmartSalesData[[#This Row],[order_id]],6)</f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2" t="s">
        <v>28</v>
      </c>
    </row>
    <row r="8842" spans="1:16" ht="14.25" hidden="1" customHeight="1" x14ac:dyDescent="0.3">
      <c r="A8842" s="2" t="s">
        <v>8873</v>
      </c>
      <c r="B8842" s="2" t="str">
        <f>RIGHT(DmartSalesData[[#This Row],[order_id]],6)</f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2" t="s">
        <v>23</v>
      </c>
    </row>
    <row r="8843" spans="1:16" ht="14.25" hidden="1" customHeight="1" x14ac:dyDescent="0.3">
      <c r="A8843" s="2" t="s">
        <v>8874</v>
      </c>
      <c r="B8843" s="2" t="str">
        <f>RIGHT(DmartSalesData[[#This Row],[order_id]],6)</f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2" t="s">
        <v>39</v>
      </c>
    </row>
    <row r="8844" spans="1:16" ht="14.25" hidden="1" customHeight="1" x14ac:dyDescent="0.3">
      <c r="A8844" s="2" t="s">
        <v>8866</v>
      </c>
      <c r="B8844" s="2" t="str">
        <f>RIGHT(DmartSalesData[[#This Row],[order_id]],6)</f>
        <v>108833</v>
      </c>
      <c r="C8844" s="2" t="s">
        <v>19</v>
      </c>
      <c r="D8844" s="2" t="s">
        <v>26</v>
      </c>
      <c r="E8844" s="2">
        <v>4237.32</v>
      </c>
      <c r="F8844" s="2">
        <v>0.48</v>
      </c>
      <c r="G8844" s="2">
        <f t="shared" si="276"/>
        <v>2033.9135999999999</v>
      </c>
      <c r="H8844" s="2">
        <f t="shared" si="277"/>
        <v>2203.4063999999998</v>
      </c>
      <c r="I8844" s="2">
        <v>8</v>
      </c>
      <c r="J8844" s="3">
        <v>45613</v>
      </c>
      <c r="K8844" s="3">
        <v>45617</v>
      </c>
      <c r="L8844" s="2" t="s">
        <v>21</v>
      </c>
      <c r="M8844" s="2" t="s">
        <v>16</v>
      </c>
      <c r="N8844" s="2">
        <v>226.95</v>
      </c>
      <c r="O8844" s="2" t="s">
        <v>28</v>
      </c>
      <c r="P8844" s="2" t="s">
        <v>28</v>
      </c>
    </row>
    <row r="8845" spans="1:16" ht="14.25" hidden="1" customHeight="1" x14ac:dyDescent="0.3">
      <c r="A8845" s="2" t="s">
        <v>8876</v>
      </c>
      <c r="B8845" s="2" t="str">
        <f>RIGHT(DmartSalesData[[#This Row],[order_id]],6)</f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2" t="s">
        <v>28</v>
      </c>
    </row>
    <row r="8846" spans="1:16" ht="14.25" hidden="1" customHeight="1" x14ac:dyDescent="0.3">
      <c r="A8846" s="2" t="s">
        <v>8875</v>
      </c>
      <c r="B8846" s="2" t="str">
        <f>RIGHT(DmartSalesData[[#This Row],[order_id]],6)</f>
        <v>108842</v>
      </c>
      <c r="C8846" s="2" t="s">
        <v>13</v>
      </c>
      <c r="D8846" s="2" t="s">
        <v>20</v>
      </c>
      <c r="E8846" s="2">
        <v>3804.93</v>
      </c>
      <c r="F8846" s="2">
        <v>0.42</v>
      </c>
      <c r="G8846" s="2">
        <f t="shared" si="276"/>
        <v>1598.0705999999998</v>
      </c>
      <c r="H8846" s="2">
        <f t="shared" si="277"/>
        <v>2206.8594000000003</v>
      </c>
      <c r="I8846" s="2">
        <v>6</v>
      </c>
      <c r="J8846" s="3">
        <v>45578</v>
      </c>
      <c r="K8846" s="3">
        <v>45583</v>
      </c>
      <c r="L8846" s="2" t="s">
        <v>15</v>
      </c>
      <c r="M8846" s="2" t="s">
        <v>22</v>
      </c>
      <c r="N8846" s="2">
        <v>1011.84</v>
      </c>
      <c r="O8846" s="2" t="s">
        <v>39</v>
      </c>
      <c r="P8846" s="2" t="s">
        <v>39</v>
      </c>
    </row>
    <row r="8847" spans="1:16" ht="14.25" hidden="1" customHeight="1" x14ac:dyDescent="0.3">
      <c r="A8847" s="2" t="s">
        <v>8878</v>
      </c>
      <c r="B8847" s="2" t="str">
        <f>RIGHT(DmartSalesData[[#This Row],[order_id]],6)</f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2" t="s">
        <v>17</v>
      </c>
    </row>
    <row r="8848" spans="1:16" ht="14.25" hidden="1" customHeight="1" x14ac:dyDescent="0.3">
      <c r="A8848" s="2" t="s">
        <v>8877</v>
      </c>
      <c r="B8848" s="2" t="str">
        <f>RIGHT(DmartSalesData[[#This Row],[order_id]],6)</f>
        <v>108844</v>
      </c>
      <c r="C8848" s="2" t="s">
        <v>19</v>
      </c>
      <c r="D8848" s="2" t="s">
        <v>36</v>
      </c>
      <c r="E8848" s="2">
        <v>4445.6400000000003</v>
      </c>
      <c r="F8848" s="2">
        <v>0.39</v>
      </c>
      <c r="G8848" s="2">
        <f t="shared" si="276"/>
        <v>1733.7996000000003</v>
      </c>
      <c r="H8848" s="2">
        <f t="shared" si="277"/>
        <v>2711.8404</v>
      </c>
      <c r="I8848" s="2">
        <v>3</v>
      </c>
      <c r="J8848" s="3">
        <v>45572</v>
      </c>
      <c r="K8848" s="3">
        <v>45573</v>
      </c>
      <c r="L8848" s="2" t="s">
        <v>15</v>
      </c>
      <c r="M8848" s="2" t="s">
        <v>27</v>
      </c>
      <c r="N8848" s="2">
        <v>703.52</v>
      </c>
      <c r="O8848" s="2" t="s">
        <v>39</v>
      </c>
      <c r="P8848" s="2" t="s">
        <v>39</v>
      </c>
    </row>
    <row r="8849" spans="1:16" ht="14.25" hidden="1" customHeight="1" x14ac:dyDescent="0.3">
      <c r="A8849" s="2" t="s">
        <v>8880</v>
      </c>
      <c r="B8849" s="2" t="str">
        <f>RIGHT(DmartSalesData[[#This Row],[order_id]],6)</f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2" t="s">
        <v>34</v>
      </c>
    </row>
    <row r="8850" spans="1:16" ht="14.25" hidden="1" customHeight="1" x14ac:dyDescent="0.3">
      <c r="A8850" s="2" t="s">
        <v>8881</v>
      </c>
      <c r="B8850" s="2" t="str">
        <f>RIGHT(DmartSalesData[[#This Row],[order_id]],6)</f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2" t="s">
        <v>39</v>
      </c>
    </row>
    <row r="8851" spans="1:16" ht="14.25" hidden="1" customHeight="1" x14ac:dyDescent="0.3">
      <c r="A8851" s="2" t="s">
        <v>8879</v>
      </c>
      <c r="B8851" s="2" t="str">
        <f>RIGHT(DmartSalesData[[#This Row],[order_id]],6)</f>
        <v>108846</v>
      </c>
      <c r="C8851" s="2" t="s">
        <v>19</v>
      </c>
      <c r="D8851" s="2" t="s">
        <v>33</v>
      </c>
      <c r="E8851" s="2">
        <v>3428.51</v>
      </c>
      <c r="F8851" s="2">
        <v>0.32</v>
      </c>
      <c r="G8851" s="2">
        <f t="shared" si="276"/>
        <v>1097.1232</v>
      </c>
      <c r="H8851" s="2">
        <f t="shared" si="277"/>
        <v>2331.3868000000002</v>
      </c>
      <c r="I8851" s="2">
        <v>3</v>
      </c>
      <c r="J8851" s="3">
        <v>45231</v>
      </c>
      <c r="K8851" s="3">
        <v>45234</v>
      </c>
      <c r="L8851" s="2" t="s">
        <v>15</v>
      </c>
      <c r="M8851" s="2" t="s">
        <v>16</v>
      </c>
      <c r="N8851" s="2">
        <v>790.5</v>
      </c>
      <c r="O8851" s="2" t="s">
        <v>34</v>
      </c>
      <c r="P8851" s="2" t="s">
        <v>34</v>
      </c>
    </row>
    <row r="8852" spans="1:16" ht="14.25" hidden="1" customHeight="1" x14ac:dyDescent="0.3">
      <c r="A8852" s="2" t="s">
        <v>8883</v>
      </c>
      <c r="B8852" s="2" t="str">
        <f>RIGHT(DmartSalesData[[#This Row],[order_id]],6)</f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2" t="s">
        <v>34</v>
      </c>
    </row>
    <row r="8853" spans="1:16" ht="14.25" hidden="1" customHeight="1" x14ac:dyDescent="0.3">
      <c r="A8853" s="2" t="s">
        <v>8884</v>
      </c>
      <c r="B8853" s="2" t="str">
        <f>RIGHT(DmartSalesData[[#This Row],[order_id]],6)</f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2" t="s">
        <v>17</v>
      </c>
    </row>
    <row r="8854" spans="1:16" ht="14.25" hidden="1" customHeight="1" x14ac:dyDescent="0.3">
      <c r="A8854" s="2" t="s">
        <v>8885</v>
      </c>
      <c r="B8854" s="2" t="str">
        <f>RIGHT(DmartSalesData[[#This Row],[order_id]],6)</f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2" t="s">
        <v>28</v>
      </c>
    </row>
    <row r="8855" spans="1:16" ht="14.25" hidden="1" customHeight="1" x14ac:dyDescent="0.3">
      <c r="A8855" s="2" t="s">
        <v>8886</v>
      </c>
      <c r="B8855" s="2" t="str">
        <f>RIGHT(DmartSalesData[[#This Row],[order_id]],6)</f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2" t="s">
        <v>34</v>
      </c>
    </row>
    <row r="8856" spans="1:16" ht="14.25" hidden="1" customHeight="1" x14ac:dyDescent="0.3">
      <c r="A8856" s="2" t="s">
        <v>8882</v>
      </c>
      <c r="B8856" s="2" t="str">
        <f>RIGHT(DmartSalesData[[#This Row],[order_id]],6)</f>
        <v>108849</v>
      </c>
      <c r="C8856" s="2" t="s">
        <v>13</v>
      </c>
      <c r="D8856" s="2" t="s">
        <v>36</v>
      </c>
      <c r="E8856" s="2">
        <v>4053.38</v>
      </c>
      <c r="F8856" s="2">
        <v>0.41</v>
      </c>
      <c r="G8856" s="2">
        <f t="shared" si="276"/>
        <v>1661.8858</v>
      </c>
      <c r="H8856" s="2">
        <f t="shared" si="277"/>
        <v>2391.4942000000001</v>
      </c>
      <c r="I8856" s="2">
        <v>2</v>
      </c>
      <c r="J8856" s="3">
        <v>45147</v>
      </c>
      <c r="K8856" s="3">
        <v>45153</v>
      </c>
      <c r="L8856" s="2" t="s">
        <v>21</v>
      </c>
      <c r="M8856" s="2" t="s">
        <v>22</v>
      </c>
      <c r="N8856" s="2">
        <v>589.74</v>
      </c>
      <c r="O8856" s="2" t="s">
        <v>39</v>
      </c>
      <c r="P8856" s="2" t="s">
        <v>39</v>
      </c>
    </row>
    <row r="8857" spans="1:16" ht="14.25" hidden="1" customHeight="1" x14ac:dyDescent="0.3">
      <c r="A8857" s="2" t="s">
        <v>8888</v>
      </c>
      <c r="B8857" s="2" t="str">
        <f>RIGHT(DmartSalesData[[#This Row],[order_id]],6)</f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2" t="s">
        <v>34</v>
      </c>
    </row>
    <row r="8858" spans="1:16" ht="14.25" hidden="1" customHeight="1" x14ac:dyDescent="0.3">
      <c r="A8858" s="2" t="s">
        <v>8889</v>
      </c>
      <c r="B8858" s="2" t="str">
        <f>RIGHT(DmartSalesData[[#This Row],[order_id]],6)</f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2" t="s">
        <v>39</v>
      </c>
    </row>
    <row r="8859" spans="1:16" ht="14.25" hidden="1" customHeight="1" x14ac:dyDescent="0.3">
      <c r="A8859" s="2" t="s">
        <v>8887</v>
      </c>
      <c r="B8859" s="2" t="str">
        <f>RIGHT(DmartSalesData[[#This Row],[order_id]],6)</f>
        <v>108854</v>
      </c>
      <c r="C8859" s="2" t="s">
        <v>25</v>
      </c>
      <c r="D8859" s="2" t="s">
        <v>20</v>
      </c>
      <c r="E8859" s="2">
        <v>3617.5</v>
      </c>
      <c r="F8859" s="2">
        <v>0.5</v>
      </c>
      <c r="G8859" s="2">
        <f t="shared" si="276"/>
        <v>1808.75</v>
      </c>
      <c r="H8859" s="2">
        <f t="shared" si="277"/>
        <v>1808.75</v>
      </c>
      <c r="I8859" s="2">
        <v>8</v>
      </c>
      <c r="J8859" s="3">
        <v>45150</v>
      </c>
      <c r="K8859" s="3">
        <v>45156</v>
      </c>
      <c r="L8859" s="2" t="s">
        <v>31</v>
      </c>
      <c r="M8859" s="2" t="s">
        <v>22</v>
      </c>
      <c r="N8859" s="2">
        <v>630.16</v>
      </c>
      <c r="O8859" s="2" t="s">
        <v>34</v>
      </c>
      <c r="P8859" s="2" t="s">
        <v>34</v>
      </c>
    </row>
    <row r="8860" spans="1:16" ht="14.25" hidden="1" customHeight="1" x14ac:dyDescent="0.3">
      <c r="A8860" s="2" t="s">
        <v>8890</v>
      </c>
      <c r="B8860" s="2" t="str">
        <f>RIGHT(DmartSalesData[[#This Row],[order_id]],6)</f>
        <v>108857</v>
      </c>
      <c r="C8860" s="2" t="s">
        <v>41</v>
      </c>
      <c r="D8860" s="2" t="s">
        <v>20</v>
      </c>
      <c r="E8860" s="2">
        <v>4417.3</v>
      </c>
      <c r="F8860" s="2">
        <v>0.44</v>
      </c>
      <c r="G8860" s="2">
        <f t="shared" si="276"/>
        <v>1943.6120000000001</v>
      </c>
      <c r="H8860" s="2">
        <f t="shared" si="277"/>
        <v>2473.6880000000001</v>
      </c>
      <c r="I8860" s="2">
        <v>4</v>
      </c>
      <c r="J8860" s="3">
        <v>45463</v>
      </c>
      <c r="K8860" s="3">
        <v>45470</v>
      </c>
      <c r="L8860" s="2" t="s">
        <v>21</v>
      </c>
      <c r="M8860" s="2" t="s">
        <v>27</v>
      </c>
      <c r="N8860" s="2">
        <v>438.74</v>
      </c>
      <c r="O8860" s="2" t="s">
        <v>39</v>
      </c>
      <c r="P8860" s="2" t="s">
        <v>39</v>
      </c>
    </row>
    <row r="8861" spans="1:16" ht="14.25" hidden="1" customHeight="1" x14ac:dyDescent="0.3">
      <c r="A8861" s="2" t="s">
        <v>8892</v>
      </c>
      <c r="B8861" s="2" t="str">
        <f>RIGHT(DmartSalesData[[#This Row],[order_id]],6)</f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2" t="s">
        <v>48</v>
      </c>
    </row>
    <row r="8862" spans="1:16" ht="14.25" hidden="1" customHeight="1" x14ac:dyDescent="0.3">
      <c r="A8862" s="2" t="s">
        <v>8891</v>
      </c>
      <c r="B8862" s="2" t="str">
        <f>RIGHT(DmartSalesData[[#This Row],[order_id]],6)</f>
        <v>108858</v>
      </c>
      <c r="C8862" s="2" t="s">
        <v>13</v>
      </c>
      <c r="D8862" s="2" t="s">
        <v>14</v>
      </c>
      <c r="E8862" s="2">
        <v>2748.44</v>
      </c>
      <c r="F8862" s="2">
        <v>0.5</v>
      </c>
      <c r="G8862" s="2">
        <f t="shared" si="276"/>
        <v>1374.22</v>
      </c>
      <c r="H8862" s="2">
        <f t="shared" si="277"/>
        <v>1374.22</v>
      </c>
      <c r="I8862" s="2">
        <v>7</v>
      </c>
      <c r="J8862" s="3">
        <v>45585</v>
      </c>
      <c r="K8862" s="3">
        <v>45589</v>
      </c>
      <c r="L8862" s="2" t="s">
        <v>21</v>
      </c>
      <c r="M8862" s="2" t="s">
        <v>22</v>
      </c>
      <c r="N8862" s="2">
        <v>206.23</v>
      </c>
      <c r="O8862" s="2" t="s">
        <v>23</v>
      </c>
      <c r="P8862" s="2" t="s">
        <v>23</v>
      </c>
    </row>
    <row r="8863" spans="1:16" ht="14.25" hidden="1" customHeight="1" x14ac:dyDescent="0.3">
      <c r="A8863" s="2" t="s">
        <v>8894</v>
      </c>
      <c r="B8863" s="2" t="str">
        <f>RIGHT(DmartSalesData[[#This Row],[order_id]],6)</f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2" t="s">
        <v>39</v>
      </c>
    </row>
    <row r="8864" spans="1:16" ht="14.25" hidden="1" customHeight="1" x14ac:dyDescent="0.3">
      <c r="A8864" s="2" t="s">
        <v>8895</v>
      </c>
      <c r="B8864" s="2" t="str">
        <f>RIGHT(DmartSalesData[[#This Row],[order_id]],6)</f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2" t="s">
        <v>34</v>
      </c>
    </row>
    <row r="8865" spans="1:16" ht="14.25" hidden="1" customHeight="1" x14ac:dyDescent="0.3">
      <c r="A8865" s="2" t="s">
        <v>8896</v>
      </c>
      <c r="B8865" s="2" t="str">
        <f>RIGHT(DmartSalesData[[#This Row],[order_id]],6)</f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2" t="s">
        <v>28</v>
      </c>
    </row>
    <row r="8866" spans="1:16" ht="14.25" hidden="1" customHeight="1" x14ac:dyDescent="0.3">
      <c r="A8866" s="2" t="s">
        <v>8897</v>
      </c>
      <c r="B8866" s="2" t="str">
        <f>RIGHT(DmartSalesData[[#This Row],[order_id]],6)</f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2" t="s">
        <v>39</v>
      </c>
    </row>
    <row r="8867" spans="1:16" ht="14.25" hidden="1" customHeight="1" x14ac:dyDescent="0.3">
      <c r="A8867" s="2" t="s">
        <v>8898</v>
      </c>
      <c r="B8867" s="2" t="str">
        <f>RIGHT(DmartSalesData[[#This Row],[order_id]],6)</f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2" t="s">
        <v>34</v>
      </c>
    </row>
    <row r="8868" spans="1:16" ht="14.25" hidden="1" customHeight="1" x14ac:dyDescent="0.3">
      <c r="A8868" s="2" t="s">
        <v>8899</v>
      </c>
      <c r="B8868" s="2" t="str">
        <f>RIGHT(DmartSalesData[[#This Row],[order_id]],6)</f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2" t="s">
        <v>39</v>
      </c>
    </row>
    <row r="8869" spans="1:16" ht="14.25" hidden="1" customHeight="1" x14ac:dyDescent="0.3">
      <c r="A8869" s="2" t="s">
        <v>8893</v>
      </c>
      <c r="B8869" s="2" t="str">
        <f>RIGHT(DmartSalesData[[#This Row],[order_id]],6)</f>
        <v>108860</v>
      </c>
      <c r="C8869" s="2" t="s">
        <v>41</v>
      </c>
      <c r="D8869" s="2" t="s">
        <v>26</v>
      </c>
      <c r="E8869" s="2">
        <v>2783.57</v>
      </c>
      <c r="F8869" s="2">
        <v>0.37</v>
      </c>
      <c r="G8869" s="2">
        <f t="shared" si="276"/>
        <v>1029.9209000000001</v>
      </c>
      <c r="H8869" s="2">
        <f t="shared" si="277"/>
        <v>1753.6491000000001</v>
      </c>
      <c r="I8869" s="2">
        <v>1</v>
      </c>
      <c r="J8869" s="3">
        <v>45006</v>
      </c>
      <c r="K8869" s="3">
        <v>45010</v>
      </c>
      <c r="L8869" s="2" t="s">
        <v>15</v>
      </c>
      <c r="M8869" s="2" t="s">
        <v>27</v>
      </c>
      <c r="N8869" s="2">
        <v>219.03</v>
      </c>
      <c r="O8869" s="2" t="s">
        <v>34</v>
      </c>
      <c r="P8869" s="2" t="s">
        <v>34</v>
      </c>
    </row>
    <row r="8870" spans="1:16" ht="14.25" hidden="1" customHeight="1" x14ac:dyDescent="0.3">
      <c r="A8870" s="2" t="s">
        <v>8901</v>
      </c>
      <c r="B8870" s="2" t="str">
        <f>RIGHT(DmartSalesData[[#This Row],[order_id]],6)</f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2" t="s">
        <v>17</v>
      </c>
    </row>
    <row r="8871" spans="1:16" ht="14.25" hidden="1" customHeight="1" x14ac:dyDescent="0.3">
      <c r="A8871" s="2" t="s">
        <v>8900</v>
      </c>
      <c r="B8871" s="2" t="str">
        <f>RIGHT(DmartSalesData[[#This Row],[order_id]],6)</f>
        <v>108867</v>
      </c>
      <c r="C8871" s="2" t="s">
        <v>19</v>
      </c>
      <c r="D8871" s="2" t="s">
        <v>14</v>
      </c>
      <c r="E8871" s="2">
        <v>4640.72</v>
      </c>
      <c r="F8871" s="2">
        <v>0.35</v>
      </c>
      <c r="G8871" s="2">
        <f t="shared" si="276"/>
        <v>1624.252</v>
      </c>
      <c r="H8871" s="2">
        <f t="shared" si="277"/>
        <v>3016.4680000000003</v>
      </c>
      <c r="I8871" s="2">
        <v>4</v>
      </c>
      <c r="J8871" s="3">
        <v>45409</v>
      </c>
      <c r="K8871" s="3">
        <v>45412</v>
      </c>
      <c r="L8871" s="2" t="s">
        <v>21</v>
      </c>
      <c r="M8871" s="2" t="s">
        <v>16</v>
      </c>
      <c r="N8871" s="2">
        <v>997.47</v>
      </c>
      <c r="O8871" s="2" t="s">
        <v>23</v>
      </c>
      <c r="P8871" s="2" t="s">
        <v>23</v>
      </c>
    </row>
    <row r="8872" spans="1:16" ht="14.25" hidden="1" customHeight="1" x14ac:dyDescent="0.3">
      <c r="A8872" s="2" t="s">
        <v>8902</v>
      </c>
      <c r="B8872" s="2" t="str">
        <f>RIGHT(DmartSalesData[[#This Row],[order_id]],6)</f>
        <v>108869</v>
      </c>
      <c r="C8872" s="2" t="s">
        <v>25</v>
      </c>
      <c r="D8872" s="2" t="s">
        <v>14</v>
      </c>
      <c r="E8872" s="2">
        <v>3750.18</v>
      </c>
      <c r="F8872" s="2">
        <v>0.31</v>
      </c>
      <c r="G8872" s="2">
        <f t="shared" si="276"/>
        <v>1162.5557999999999</v>
      </c>
      <c r="H8872" s="2">
        <f t="shared" si="277"/>
        <v>2587.6242000000002</v>
      </c>
      <c r="I8872" s="2">
        <v>3</v>
      </c>
      <c r="J8872" s="3">
        <v>44982</v>
      </c>
      <c r="K8872" s="3">
        <v>44986</v>
      </c>
      <c r="L8872" s="2" t="s">
        <v>21</v>
      </c>
      <c r="M8872" s="2" t="s">
        <v>22</v>
      </c>
      <c r="N8872" s="2">
        <v>228.69</v>
      </c>
      <c r="O8872" s="2" t="s">
        <v>17</v>
      </c>
      <c r="P8872" s="2" t="s">
        <v>17</v>
      </c>
    </row>
    <row r="8873" spans="1:16" ht="14.25" hidden="1" customHeight="1" x14ac:dyDescent="0.3">
      <c r="A8873" s="2" t="s">
        <v>8904</v>
      </c>
      <c r="B8873" s="2" t="str">
        <f>RIGHT(DmartSalesData[[#This Row],[order_id]],6)</f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2" t="s">
        <v>48</v>
      </c>
    </row>
    <row r="8874" spans="1:16" ht="14.25" hidden="1" customHeight="1" x14ac:dyDescent="0.3">
      <c r="A8874" s="2" t="s">
        <v>8905</v>
      </c>
      <c r="B8874" s="2" t="str">
        <f>RIGHT(DmartSalesData[[#This Row],[order_id]],6)</f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2" t="s">
        <v>28</v>
      </c>
    </row>
    <row r="8875" spans="1:16" ht="14.25" hidden="1" customHeight="1" x14ac:dyDescent="0.3">
      <c r="A8875" s="2" t="s">
        <v>8906</v>
      </c>
      <c r="B8875" s="2" t="str">
        <f>RIGHT(DmartSalesData[[#This Row],[order_id]],6)</f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2" t="s">
        <v>23</v>
      </c>
    </row>
    <row r="8876" spans="1:16" ht="14.25" hidden="1" customHeight="1" x14ac:dyDescent="0.3">
      <c r="A8876" s="2" t="s">
        <v>8907</v>
      </c>
      <c r="B8876" s="2" t="str">
        <f>RIGHT(DmartSalesData[[#This Row],[order_id]],6)</f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2" t="s">
        <v>34</v>
      </c>
    </row>
    <row r="8877" spans="1:16" ht="14.25" hidden="1" customHeight="1" x14ac:dyDescent="0.3">
      <c r="A8877" s="2" t="s">
        <v>8903</v>
      </c>
      <c r="B8877" s="2" t="str">
        <f>RIGHT(DmartSalesData[[#This Row],[order_id]],6)</f>
        <v>108870</v>
      </c>
      <c r="C8877" s="2" t="s">
        <v>41</v>
      </c>
      <c r="D8877" s="2" t="s">
        <v>14</v>
      </c>
      <c r="E8877" s="2">
        <v>4352.82</v>
      </c>
      <c r="F8877" s="2">
        <v>0.28000000000000003</v>
      </c>
      <c r="G8877" s="2">
        <f t="shared" si="276"/>
        <v>1218.7896000000001</v>
      </c>
      <c r="H8877" s="2">
        <f t="shared" si="277"/>
        <v>3134.0303999999996</v>
      </c>
      <c r="I8877" s="2">
        <v>4</v>
      </c>
      <c r="J8877" s="3">
        <v>45044</v>
      </c>
      <c r="K8877" s="3">
        <v>45050</v>
      </c>
      <c r="L8877" s="2" t="s">
        <v>15</v>
      </c>
      <c r="M8877" s="2" t="s">
        <v>16</v>
      </c>
      <c r="N8877" s="2">
        <v>1171.96</v>
      </c>
      <c r="O8877" s="2" t="s">
        <v>28</v>
      </c>
      <c r="P8877" s="2" t="s">
        <v>28</v>
      </c>
    </row>
    <row r="8878" spans="1:16" ht="14.25" hidden="1" customHeight="1" x14ac:dyDescent="0.3">
      <c r="A8878" s="2" t="s">
        <v>8909</v>
      </c>
      <c r="B8878" s="2" t="str">
        <f>RIGHT(DmartSalesData[[#This Row],[order_id]],6)</f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2" t="s">
        <v>23</v>
      </c>
    </row>
    <row r="8879" spans="1:16" ht="14.25" hidden="1" customHeight="1" x14ac:dyDescent="0.3">
      <c r="A8879" s="2" t="s">
        <v>8908</v>
      </c>
      <c r="B8879" s="2" t="str">
        <f>RIGHT(DmartSalesData[[#This Row],[order_id]],6)</f>
        <v>108875</v>
      </c>
      <c r="C8879" s="2" t="s">
        <v>13</v>
      </c>
      <c r="D8879" s="2" t="s">
        <v>33</v>
      </c>
      <c r="E8879" s="2">
        <v>4720.58</v>
      </c>
      <c r="F8879" s="2">
        <v>0.23</v>
      </c>
      <c r="G8879" s="2">
        <f t="shared" si="276"/>
        <v>1085.7334000000001</v>
      </c>
      <c r="H8879" s="2">
        <f t="shared" si="277"/>
        <v>3634.8465999999999</v>
      </c>
      <c r="I8879" s="2">
        <v>1</v>
      </c>
      <c r="J8879" s="3">
        <v>45573</v>
      </c>
      <c r="K8879" s="3">
        <v>45575</v>
      </c>
      <c r="L8879" s="2" t="s">
        <v>31</v>
      </c>
      <c r="M8879" s="2" t="s">
        <v>27</v>
      </c>
      <c r="N8879" s="2">
        <v>1045.02</v>
      </c>
      <c r="O8879" s="2" t="s">
        <v>17</v>
      </c>
      <c r="P8879" s="2" t="s">
        <v>17</v>
      </c>
    </row>
    <row r="8880" spans="1:16" ht="14.25" hidden="1" customHeight="1" x14ac:dyDescent="0.3">
      <c r="A8880" s="2" t="s">
        <v>8911</v>
      </c>
      <c r="B8880" s="2" t="str">
        <f>RIGHT(DmartSalesData[[#This Row],[order_id]],6)</f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2" t="s">
        <v>34</v>
      </c>
    </row>
    <row r="8881" spans="1:16" ht="14.25" hidden="1" customHeight="1" x14ac:dyDescent="0.3">
      <c r="A8881" s="2" t="s">
        <v>8912</v>
      </c>
      <c r="B8881" s="2" t="str">
        <f>RIGHT(DmartSalesData[[#This Row],[order_id]],6)</f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2" t="s">
        <v>23</v>
      </c>
    </row>
    <row r="8882" spans="1:16" ht="14.25" hidden="1" customHeight="1" x14ac:dyDescent="0.3">
      <c r="A8882" s="2" t="s">
        <v>8913</v>
      </c>
      <c r="B8882" s="2" t="str">
        <f>RIGHT(DmartSalesData[[#This Row],[order_id]],6)</f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2" t="s">
        <v>23</v>
      </c>
    </row>
    <row r="8883" spans="1:16" ht="14.25" hidden="1" customHeight="1" x14ac:dyDescent="0.3">
      <c r="A8883" s="2" t="s">
        <v>8910</v>
      </c>
      <c r="B8883" s="2" t="str">
        <f>RIGHT(DmartSalesData[[#This Row],[order_id]],6)</f>
        <v>108877</v>
      </c>
      <c r="C8883" s="2" t="s">
        <v>13</v>
      </c>
      <c r="D8883" s="2" t="s">
        <v>36</v>
      </c>
      <c r="E8883" s="2">
        <v>3970.56</v>
      </c>
      <c r="F8883" s="2">
        <v>0.26</v>
      </c>
      <c r="G8883" s="2">
        <f t="shared" si="276"/>
        <v>1032.3456000000001</v>
      </c>
      <c r="H8883" s="2">
        <f t="shared" si="277"/>
        <v>2938.2143999999998</v>
      </c>
      <c r="I8883" s="2">
        <v>6</v>
      </c>
      <c r="J8883" s="3">
        <v>44961</v>
      </c>
      <c r="K8883" s="3">
        <v>44968</v>
      </c>
      <c r="L8883" s="2" t="s">
        <v>21</v>
      </c>
      <c r="M8883" s="2" t="s">
        <v>22</v>
      </c>
      <c r="N8883" s="2">
        <v>1021.86</v>
      </c>
      <c r="O8883" s="2" t="s">
        <v>39</v>
      </c>
      <c r="P8883" s="2" t="s">
        <v>39</v>
      </c>
    </row>
    <row r="8884" spans="1:16" ht="14.25" hidden="1" customHeight="1" x14ac:dyDescent="0.3">
      <c r="A8884" s="2" t="s">
        <v>8914</v>
      </c>
      <c r="B8884" s="2" t="str">
        <f>RIGHT(DmartSalesData[[#This Row],[order_id]],6)</f>
        <v>108881</v>
      </c>
      <c r="C8884" s="2" t="s">
        <v>41</v>
      </c>
      <c r="D8884" s="2" t="s">
        <v>26</v>
      </c>
      <c r="E8884" s="2">
        <v>4456.1400000000003</v>
      </c>
      <c r="F8884" s="2">
        <v>0.27</v>
      </c>
      <c r="G8884" s="2">
        <f t="shared" si="276"/>
        <v>1203.1578000000002</v>
      </c>
      <c r="H8884" s="2">
        <f t="shared" si="277"/>
        <v>3252.9822000000004</v>
      </c>
      <c r="I8884" s="2">
        <v>8</v>
      </c>
      <c r="J8884" s="3">
        <v>45148</v>
      </c>
      <c r="K8884" s="3">
        <v>45150</v>
      </c>
      <c r="L8884" s="2" t="s">
        <v>15</v>
      </c>
      <c r="M8884" s="2" t="s">
        <v>16</v>
      </c>
      <c r="N8884" s="2">
        <v>1200.92</v>
      </c>
      <c r="O8884" s="2" t="s">
        <v>34</v>
      </c>
      <c r="P8884" s="2" t="s">
        <v>34</v>
      </c>
    </row>
    <row r="8885" spans="1:16" ht="14.25" hidden="1" customHeight="1" x14ac:dyDescent="0.3">
      <c r="A8885" s="2" t="s">
        <v>8915</v>
      </c>
      <c r="B8885" s="2" t="str">
        <f>RIGHT(DmartSalesData[[#This Row],[order_id]],6)</f>
        <v>108882</v>
      </c>
      <c r="C8885" s="2" t="s">
        <v>41</v>
      </c>
      <c r="D8885" s="2" t="s">
        <v>33</v>
      </c>
      <c r="E8885" s="2">
        <v>4279.72</v>
      </c>
      <c r="F8885" s="2">
        <v>0.39</v>
      </c>
      <c r="G8885" s="2">
        <f t="shared" si="276"/>
        <v>1669.0908000000002</v>
      </c>
      <c r="H8885" s="2">
        <f t="shared" si="277"/>
        <v>2610.6292000000003</v>
      </c>
      <c r="I8885" s="2">
        <v>1</v>
      </c>
      <c r="J8885" s="3">
        <v>45339</v>
      </c>
      <c r="K8885" s="3">
        <v>45344</v>
      </c>
      <c r="L8885" s="2" t="s">
        <v>15</v>
      </c>
      <c r="M8885" s="2" t="s">
        <v>16</v>
      </c>
      <c r="N8885" s="2">
        <v>325.01</v>
      </c>
      <c r="O8885" s="2" t="s">
        <v>23</v>
      </c>
      <c r="P8885" s="2" t="s">
        <v>23</v>
      </c>
    </row>
    <row r="8886" spans="1:16" ht="14.25" hidden="1" customHeight="1" x14ac:dyDescent="0.3">
      <c r="A8886" s="2" t="s">
        <v>8917</v>
      </c>
      <c r="B8886" s="2" t="str">
        <f>RIGHT(DmartSalesData[[#This Row],[order_id]],6)</f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2" t="s">
        <v>39</v>
      </c>
    </row>
    <row r="8887" spans="1:16" ht="14.25" hidden="1" customHeight="1" x14ac:dyDescent="0.3">
      <c r="A8887" s="2" t="s">
        <v>8918</v>
      </c>
      <c r="B8887" s="2" t="str">
        <f>RIGHT(DmartSalesData[[#This Row],[order_id]],6)</f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2" t="s">
        <v>23</v>
      </c>
    </row>
    <row r="8888" spans="1:16" ht="14.25" hidden="1" customHeight="1" x14ac:dyDescent="0.3">
      <c r="A8888" s="2" t="s">
        <v>8919</v>
      </c>
      <c r="B8888" s="2" t="str">
        <f>RIGHT(DmartSalesData[[#This Row],[order_id]],6)</f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2" t="s">
        <v>28</v>
      </c>
    </row>
    <row r="8889" spans="1:16" ht="14.25" hidden="1" customHeight="1" x14ac:dyDescent="0.3">
      <c r="A8889" s="2" t="s">
        <v>8920</v>
      </c>
      <c r="B8889" s="2" t="str">
        <f>RIGHT(DmartSalesData[[#This Row],[order_id]],6)</f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2" t="s">
        <v>28</v>
      </c>
    </row>
    <row r="8890" spans="1:16" ht="14.25" hidden="1" customHeight="1" x14ac:dyDescent="0.3">
      <c r="A8890" s="2" t="s">
        <v>8916</v>
      </c>
      <c r="B8890" s="2" t="str">
        <f>RIGHT(DmartSalesData[[#This Row],[order_id]],6)</f>
        <v>108883</v>
      </c>
      <c r="C8890" s="2" t="s">
        <v>25</v>
      </c>
      <c r="D8890" s="2" t="s">
        <v>14</v>
      </c>
      <c r="E8890" s="2">
        <v>3945.58</v>
      </c>
      <c r="F8890" s="2">
        <v>0.26</v>
      </c>
      <c r="G8890" s="2">
        <f t="shared" si="276"/>
        <v>1025.8507999999999</v>
      </c>
      <c r="H8890" s="2">
        <f t="shared" si="277"/>
        <v>2919.7291999999998</v>
      </c>
      <c r="I8890" s="2">
        <v>1</v>
      </c>
      <c r="J8890" s="3">
        <v>45525</v>
      </c>
      <c r="K8890" s="3">
        <v>45531</v>
      </c>
      <c r="L8890" s="2" t="s">
        <v>31</v>
      </c>
      <c r="M8890" s="2" t="s">
        <v>16</v>
      </c>
      <c r="N8890" s="2">
        <v>692.71</v>
      </c>
      <c r="O8890" s="2" t="s">
        <v>23</v>
      </c>
      <c r="P8890" s="2" t="s">
        <v>23</v>
      </c>
    </row>
    <row r="8891" spans="1:16" ht="14.25" hidden="1" customHeight="1" x14ac:dyDescent="0.3">
      <c r="A8891" s="2" t="s">
        <v>8922</v>
      </c>
      <c r="B8891" s="2" t="str">
        <f>RIGHT(DmartSalesData[[#This Row],[order_id]],6)</f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2" t="s">
        <v>48</v>
      </c>
    </row>
    <row r="8892" spans="1:16" ht="14.25" hidden="1" customHeight="1" x14ac:dyDescent="0.3">
      <c r="A8892" s="2" t="s">
        <v>8923</v>
      </c>
      <c r="B8892" s="2" t="str">
        <f>RIGHT(DmartSalesData[[#This Row],[order_id]],6)</f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2" t="s">
        <v>39</v>
      </c>
    </row>
    <row r="8893" spans="1:16" ht="14.25" hidden="1" customHeight="1" x14ac:dyDescent="0.3">
      <c r="A8893" s="2" t="s">
        <v>8924</v>
      </c>
      <c r="B8893" s="2" t="str">
        <f>RIGHT(DmartSalesData[[#This Row],[order_id]],6)</f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ref="G8893:G8956" si="278">E8893*F8893</f>
        <v>144.98850000000002</v>
      </c>
      <c r="H8893" s="2">
        <f t="shared" ref="H8893:H8956" si="279">E8893-G8893</f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2" t="s">
        <v>23</v>
      </c>
    </row>
    <row r="8894" spans="1:16" ht="14.25" hidden="1" customHeight="1" x14ac:dyDescent="0.3">
      <c r="A8894" s="2" t="s">
        <v>8925</v>
      </c>
      <c r="B8894" s="2" t="str">
        <f>RIGHT(DmartSalesData[[#This Row],[order_id]],6)</f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8"/>
        <v>305.55840000000001</v>
      </c>
      <c r="H8894" s="2">
        <f t="shared" si="279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2" t="s">
        <v>48</v>
      </c>
    </row>
    <row r="8895" spans="1:16" ht="14.25" hidden="1" customHeight="1" x14ac:dyDescent="0.3">
      <c r="A8895" s="2" t="s">
        <v>8926</v>
      </c>
      <c r="B8895" s="2" t="str">
        <f>RIGHT(DmartSalesData[[#This Row],[order_id]],6)</f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8"/>
        <v>217.49289999999999</v>
      </c>
      <c r="H8895" s="2">
        <f t="shared" si="279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2" t="s">
        <v>28</v>
      </c>
    </row>
    <row r="8896" spans="1:16" ht="14.25" hidden="1" customHeight="1" x14ac:dyDescent="0.3">
      <c r="A8896" s="2" t="s">
        <v>8921</v>
      </c>
      <c r="B8896" s="2" t="str">
        <f>RIGHT(DmartSalesData[[#This Row],[order_id]],6)</f>
        <v>108888</v>
      </c>
      <c r="C8896" s="2" t="s">
        <v>13</v>
      </c>
      <c r="D8896" s="2" t="s">
        <v>20</v>
      </c>
      <c r="E8896" s="2">
        <v>4208.45</v>
      </c>
      <c r="F8896" s="2">
        <v>0.3</v>
      </c>
      <c r="G8896" s="2">
        <f t="shared" si="278"/>
        <v>1262.5349999999999</v>
      </c>
      <c r="H8896" s="2">
        <f t="shared" si="279"/>
        <v>2945.915</v>
      </c>
      <c r="I8896" s="2">
        <v>8</v>
      </c>
      <c r="J8896" s="3">
        <v>45159</v>
      </c>
      <c r="K8896" s="3">
        <v>45166</v>
      </c>
      <c r="L8896" s="2" t="s">
        <v>31</v>
      </c>
      <c r="M8896" s="2" t="s">
        <v>22</v>
      </c>
      <c r="N8896" s="2">
        <v>282.06</v>
      </c>
      <c r="O8896" s="2" t="s">
        <v>48</v>
      </c>
      <c r="P8896" s="2" t="s">
        <v>48</v>
      </c>
    </row>
    <row r="8897" spans="1:16" ht="14.25" hidden="1" customHeight="1" x14ac:dyDescent="0.3">
      <c r="A8897" s="2" t="s">
        <v>8927</v>
      </c>
      <c r="B8897" s="2" t="str">
        <f>RIGHT(DmartSalesData[[#This Row],[order_id]],6)</f>
        <v>108894</v>
      </c>
      <c r="C8897" s="2" t="s">
        <v>41</v>
      </c>
      <c r="D8897" s="2" t="s">
        <v>26</v>
      </c>
      <c r="E8897" s="2">
        <v>4805.4399999999996</v>
      </c>
      <c r="F8897" s="2">
        <v>0.42</v>
      </c>
      <c r="G8897" s="2">
        <f t="shared" si="278"/>
        <v>2018.2847999999997</v>
      </c>
      <c r="H8897" s="2">
        <f t="shared" si="279"/>
        <v>2787.1552000000001</v>
      </c>
      <c r="I8897" s="2">
        <v>8</v>
      </c>
      <c r="J8897" s="3">
        <v>45023</v>
      </c>
      <c r="K8897" s="3">
        <v>45025</v>
      </c>
      <c r="L8897" s="2" t="s">
        <v>21</v>
      </c>
      <c r="M8897" s="2" t="s">
        <v>27</v>
      </c>
      <c r="N8897" s="2">
        <v>1368.3</v>
      </c>
      <c r="O8897" s="2" t="s">
        <v>34</v>
      </c>
      <c r="P8897" s="2" t="s">
        <v>34</v>
      </c>
    </row>
    <row r="8898" spans="1:16" ht="14.25" hidden="1" customHeight="1" x14ac:dyDescent="0.3">
      <c r="A8898" s="2" t="s">
        <v>8929</v>
      </c>
      <c r="B8898" s="2" t="str">
        <f>RIGHT(DmartSalesData[[#This Row],[order_id]],6)</f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8"/>
        <v>36.638200000000005</v>
      </c>
      <c r="H8898" s="2">
        <f t="shared" si="279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2" t="s">
        <v>28</v>
      </c>
    </row>
    <row r="8899" spans="1:16" ht="14.25" hidden="1" customHeight="1" x14ac:dyDescent="0.3">
      <c r="A8899" s="2" t="s">
        <v>8930</v>
      </c>
      <c r="B8899" s="2" t="str">
        <f>RIGHT(DmartSalesData[[#This Row],[order_id]],6)</f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si="278"/>
        <v>10.0183</v>
      </c>
      <c r="H8899" s="2">
        <f t="shared" si="279"/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2" t="s">
        <v>28</v>
      </c>
    </row>
    <row r="8900" spans="1:16" ht="14.25" hidden="1" customHeight="1" x14ac:dyDescent="0.3">
      <c r="A8900" s="2" t="s">
        <v>8928</v>
      </c>
      <c r="B8900" s="2" t="str">
        <f>RIGHT(DmartSalesData[[#This Row],[order_id]],6)</f>
        <v>108895</v>
      </c>
      <c r="C8900" s="2" t="s">
        <v>13</v>
      </c>
      <c r="D8900" s="2" t="s">
        <v>33</v>
      </c>
      <c r="E8900" s="2">
        <v>2125.66</v>
      </c>
      <c r="F8900" s="2">
        <v>0.48</v>
      </c>
      <c r="G8900" s="2">
        <f t="shared" si="278"/>
        <v>1020.3167999999999</v>
      </c>
      <c r="H8900" s="2">
        <f t="shared" si="279"/>
        <v>1105.3431999999998</v>
      </c>
      <c r="I8900" s="2">
        <v>1</v>
      </c>
      <c r="J8900" s="3">
        <v>45156</v>
      </c>
      <c r="K8900" s="3">
        <v>45160</v>
      </c>
      <c r="L8900" s="2" t="s">
        <v>21</v>
      </c>
      <c r="M8900" s="2" t="s">
        <v>16</v>
      </c>
      <c r="N8900" s="2">
        <v>353.56</v>
      </c>
      <c r="O8900" s="2" t="s">
        <v>39</v>
      </c>
      <c r="P8900" s="2" t="s">
        <v>39</v>
      </c>
    </row>
    <row r="8901" spans="1:16" ht="14.25" hidden="1" customHeight="1" x14ac:dyDescent="0.3">
      <c r="A8901" s="2" t="s">
        <v>8932</v>
      </c>
      <c r="B8901" s="2" t="str">
        <f>RIGHT(DmartSalesData[[#This Row],[order_id]],6)</f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2" t="s">
        <v>28</v>
      </c>
    </row>
    <row r="8902" spans="1:16" ht="14.25" hidden="1" customHeight="1" x14ac:dyDescent="0.3">
      <c r="A8902" s="2" t="s">
        <v>8933</v>
      </c>
      <c r="B8902" s="2" t="str">
        <f>RIGHT(DmartSalesData[[#This Row],[order_id]],6)</f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2" t="s">
        <v>23</v>
      </c>
    </row>
    <row r="8903" spans="1:16" ht="14.25" hidden="1" customHeight="1" x14ac:dyDescent="0.3">
      <c r="A8903" s="2" t="s">
        <v>8934</v>
      </c>
      <c r="B8903" s="2" t="str">
        <f>RIGHT(DmartSalesData[[#This Row],[order_id]],6)</f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2" t="s">
        <v>34</v>
      </c>
    </row>
    <row r="8904" spans="1:16" ht="14.25" hidden="1" customHeight="1" x14ac:dyDescent="0.3">
      <c r="A8904" s="2" t="s">
        <v>8935</v>
      </c>
      <c r="B8904" s="2" t="str">
        <f>RIGHT(DmartSalesData[[#This Row],[order_id]],6)</f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2" t="s">
        <v>34</v>
      </c>
    </row>
    <row r="8905" spans="1:16" ht="14.25" hidden="1" customHeight="1" x14ac:dyDescent="0.3">
      <c r="A8905" s="2" t="s">
        <v>8936</v>
      </c>
      <c r="B8905" s="2" t="str">
        <f>RIGHT(DmartSalesData[[#This Row],[order_id]],6)</f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2" t="s">
        <v>34</v>
      </c>
    </row>
    <row r="8906" spans="1:16" ht="14.25" hidden="1" customHeight="1" x14ac:dyDescent="0.3">
      <c r="A8906" s="2" t="s">
        <v>8937</v>
      </c>
      <c r="B8906" s="2" t="str">
        <f>RIGHT(DmartSalesData[[#This Row],[order_id]],6)</f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2" t="s">
        <v>23</v>
      </c>
    </row>
    <row r="8907" spans="1:16" ht="14.25" hidden="1" customHeight="1" x14ac:dyDescent="0.3">
      <c r="A8907" s="2" t="s">
        <v>8938</v>
      </c>
      <c r="B8907" s="2" t="str">
        <f>RIGHT(DmartSalesData[[#This Row],[order_id]],6)</f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2" t="s">
        <v>17</v>
      </c>
    </row>
    <row r="8908" spans="1:16" ht="14.25" hidden="1" customHeight="1" x14ac:dyDescent="0.3">
      <c r="A8908" s="2" t="s">
        <v>8931</v>
      </c>
      <c r="B8908" s="2" t="str">
        <f>RIGHT(DmartSalesData[[#This Row],[order_id]],6)</f>
        <v>108898</v>
      </c>
      <c r="C8908" s="2" t="s">
        <v>13</v>
      </c>
      <c r="D8908" s="2" t="s">
        <v>33</v>
      </c>
      <c r="E8908" s="2">
        <v>4131.7700000000004</v>
      </c>
      <c r="F8908" s="2">
        <v>0.43</v>
      </c>
      <c r="G8908" s="2">
        <f t="shared" si="278"/>
        <v>1776.6611000000003</v>
      </c>
      <c r="H8908" s="2">
        <f t="shared" si="279"/>
        <v>2355.1089000000002</v>
      </c>
      <c r="I8908" s="2">
        <v>2</v>
      </c>
      <c r="J8908" s="3">
        <v>45067</v>
      </c>
      <c r="K8908" s="3">
        <v>45068</v>
      </c>
      <c r="L8908" s="2" t="s">
        <v>15</v>
      </c>
      <c r="M8908" s="2" t="s">
        <v>22</v>
      </c>
      <c r="N8908" s="2">
        <v>609.08000000000004</v>
      </c>
      <c r="O8908" s="2" t="s">
        <v>48</v>
      </c>
      <c r="P8908" s="2" t="s">
        <v>48</v>
      </c>
    </row>
    <row r="8909" spans="1:16" ht="14.25" hidden="1" customHeight="1" x14ac:dyDescent="0.3">
      <c r="A8909" s="2" t="s">
        <v>8940</v>
      </c>
      <c r="B8909" s="2" t="str">
        <f>RIGHT(DmartSalesData[[#This Row],[order_id]],6)</f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2" t="s">
        <v>23</v>
      </c>
    </row>
    <row r="8910" spans="1:16" ht="14.25" hidden="1" customHeight="1" x14ac:dyDescent="0.3">
      <c r="A8910" s="2" t="s">
        <v>8941</v>
      </c>
      <c r="B8910" s="2" t="str">
        <f>RIGHT(DmartSalesData[[#This Row],[order_id]],6)</f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2" t="s">
        <v>34</v>
      </c>
    </row>
    <row r="8911" spans="1:16" ht="14.25" hidden="1" customHeight="1" x14ac:dyDescent="0.3">
      <c r="A8911" s="2" t="s">
        <v>8942</v>
      </c>
      <c r="B8911" s="2" t="str">
        <f>RIGHT(DmartSalesData[[#This Row],[order_id]],6)</f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2" t="s">
        <v>17</v>
      </c>
    </row>
    <row r="8912" spans="1:16" ht="14.25" hidden="1" customHeight="1" x14ac:dyDescent="0.3">
      <c r="A8912" s="2" t="s">
        <v>8943</v>
      </c>
      <c r="B8912" s="2" t="str">
        <f>RIGHT(DmartSalesData[[#This Row],[order_id]],6)</f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2" t="s">
        <v>28</v>
      </c>
    </row>
    <row r="8913" spans="1:16" ht="14.25" hidden="1" customHeight="1" x14ac:dyDescent="0.3">
      <c r="A8913" s="2" t="s">
        <v>8944</v>
      </c>
      <c r="B8913" s="2" t="str">
        <f>RIGHT(DmartSalesData[[#This Row],[order_id]],6)</f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2" t="s">
        <v>39</v>
      </c>
    </row>
    <row r="8914" spans="1:16" ht="14.25" hidden="1" customHeight="1" x14ac:dyDescent="0.3">
      <c r="A8914" s="2" t="s">
        <v>8939</v>
      </c>
      <c r="B8914" s="2" t="str">
        <f>RIGHT(DmartSalesData[[#This Row],[order_id]],6)</f>
        <v>108906</v>
      </c>
      <c r="C8914" s="2" t="s">
        <v>13</v>
      </c>
      <c r="D8914" s="2" t="s">
        <v>20</v>
      </c>
      <c r="E8914" s="2">
        <v>3554.26</v>
      </c>
      <c r="F8914" s="2">
        <v>0.31</v>
      </c>
      <c r="G8914" s="2">
        <f t="shared" si="278"/>
        <v>1101.8206</v>
      </c>
      <c r="H8914" s="2">
        <f t="shared" si="279"/>
        <v>2452.4394000000002</v>
      </c>
      <c r="I8914" s="2">
        <v>8</v>
      </c>
      <c r="J8914" s="3">
        <v>45267</v>
      </c>
      <c r="K8914" s="3">
        <v>45268</v>
      </c>
      <c r="L8914" s="2" t="s">
        <v>21</v>
      </c>
      <c r="M8914" s="2" t="s">
        <v>16</v>
      </c>
      <c r="N8914" s="2">
        <v>292.99</v>
      </c>
      <c r="O8914" s="2" t="s">
        <v>17</v>
      </c>
      <c r="P8914" s="2" t="s">
        <v>17</v>
      </c>
    </row>
    <row r="8915" spans="1:16" ht="14.25" hidden="1" customHeight="1" x14ac:dyDescent="0.3">
      <c r="A8915" s="2" t="s">
        <v>8945</v>
      </c>
      <c r="B8915" s="2" t="str">
        <f>RIGHT(DmartSalesData[[#This Row],[order_id]],6)</f>
        <v>108912</v>
      </c>
      <c r="C8915" s="2" t="s">
        <v>41</v>
      </c>
      <c r="D8915" s="2" t="s">
        <v>26</v>
      </c>
      <c r="E8915" s="2">
        <v>2779.91</v>
      </c>
      <c r="F8915" s="2">
        <v>0.39</v>
      </c>
      <c r="G8915" s="2">
        <f t="shared" si="278"/>
        <v>1084.1649</v>
      </c>
      <c r="H8915" s="2">
        <f t="shared" si="279"/>
        <v>1695.7450999999999</v>
      </c>
      <c r="I8915" s="2">
        <v>9</v>
      </c>
      <c r="J8915" s="3">
        <v>45452</v>
      </c>
      <c r="K8915" s="3">
        <v>45453</v>
      </c>
      <c r="L8915" s="2" t="s">
        <v>31</v>
      </c>
      <c r="M8915" s="2" t="s">
        <v>27</v>
      </c>
      <c r="N8915" s="2">
        <v>649.03</v>
      </c>
      <c r="O8915" s="2" t="s">
        <v>48</v>
      </c>
      <c r="P8915" s="2" t="s">
        <v>48</v>
      </c>
    </row>
    <row r="8916" spans="1:16" ht="14.25" hidden="1" customHeight="1" x14ac:dyDescent="0.3">
      <c r="A8916" s="2" t="s">
        <v>8947</v>
      </c>
      <c r="B8916" s="2" t="str">
        <f>RIGHT(DmartSalesData[[#This Row],[order_id]],6)</f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2" t="s">
        <v>23</v>
      </c>
    </row>
    <row r="8917" spans="1:16" ht="14.25" hidden="1" customHeight="1" x14ac:dyDescent="0.3">
      <c r="A8917" s="2" t="s">
        <v>8946</v>
      </c>
      <c r="B8917" s="2" t="str">
        <f>RIGHT(DmartSalesData[[#This Row],[order_id]],6)</f>
        <v>108913</v>
      </c>
      <c r="C8917" s="2" t="s">
        <v>13</v>
      </c>
      <c r="D8917" s="2" t="s">
        <v>26</v>
      </c>
      <c r="E8917" s="2">
        <v>4392.08</v>
      </c>
      <c r="F8917" s="2">
        <v>0.43</v>
      </c>
      <c r="G8917" s="2">
        <f t="shared" si="278"/>
        <v>1888.5944</v>
      </c>
      <c r="H8917" s="2">
        <f t="shared" si="279"/>
        <v>2503.4856</v>
      </c>
      <c r="I8917" s="2">
        <v>1</v>
      </c>
      <c r="J8917" s="3">
        <v>45110</v>
      </c>
      <c r="K8917" s="3">
        <v>45114</v>
      </c>
      <c r="L8917" s="2" t="s">
        <v>31</v>
      </c>
      <c r="M8917" s="2" t="s">
        <v>22</v>
      </c>
      <c r="N8917" s="2">
        <v>391.74</v>
      </c>
      <c r="O8917" s="2" t="s">
        <v>17</v>
      </c>
      <c r="P8917" s="2" t="s">
        <v>17</v>
      </c>
    </row>
    <row r="8918" spans="1:16" ht="14.25" hidden="1" customHeight="1" x14ac:dyDescent="0.3">
      <c r="A8918" s="2" t="s">
        <v>8949</v>
      </c>
      <c r="B8918" s="2" t="str">
        <f>RIGHT(DmartSalesData[[#This Row],[order_id]],6)</f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2" t="s">
        <v>17</v>
      </c>
    </row>
    <row r="8919" spans="1:16" ht="14.25" hidden="1" customHeight="1" x14ac:dyDescent="0.3">
      <c r="A8919" s="2" t="s">
        <v>8948</v>
      </c>
      <c r="B8919" s="2" t="str">
        <f>RIGHT(DmartSalesData[[#This Row],[order_id]],6)</f>
        <v>108915</v>
      </c>
      <c r="C8919" s="2" t="s">
        <v>13</v>
      </c>
      <c r="D8919" s="2" t="s">
        <v>20</v>
      </c>
      <c r="E8919" s="2">
        <v>4114.45</v>
      </c>
      <c r="F8919" s="2">
        <v>0.25</v>
      </c>
      <c r="G8919" s="2">
        <f t="shared" si="278"/>
        <v>1028.6125</v>
      </c>
      <c r="H8919" s="2">
        <f t="shared" si="279"/>
        <v>3085.8374999999996</v>
      </c>
      <c r="I8919" s="2">
        <v>5</v>
      </c>
      <c r="J8919" s="3">
        <v>45541</v>
      </c>
      <c r="K8919" s="3">
        <v>45547</v>
      </c>
      <c r="L8919" s="2" t="s">
        <v>15</v>
      </c>
      <c r="M8919" s="2" t="s">
        <v>27</v>
      </c>
      <c r="N8919" s="2">
        <v>237.27</v>
      </c>
      <c r="O8919" s="2" t="s">
        <v>48</v>
      </c>
      <c r="P8919" s="2" t="s">
        <v>48</v>
      </c>
    </row>
    <row r="8920" spans="1:16" ht="14.25" hidden="1" customHeight="1" x14ac:dyDescent="0.3">
      <c r="A8920" s="2" t="s">
        <v>8951</v>
      </c>
      <c r="B8920" s="2" t="str">
        <f>RIGHT(DmartSalesData[[#This Row],[order_id]],6)</f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2" t="s">
        <v>48</v>
      </c>
    </row>
    <row r="8921" spans="1:16" ht="14.25" hidden="1" customHeight="1" x14ac:dyDescent="0.3">
      <c r="A8921" s="2" t="s">
        <v>8952</v>
      </c>
      <c r="B8921" s="2" t="str">
        <f>RIGHT(DmartSalesData[[#This Row],[order_id]],6)</f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2" t="s">
        <v>23</v>
      </c>
    </row>
    <row r="8922" spans="1:16" ht="14.25" hidden="1" customHeight="1" x14ac:dyDescent="0.3">
      <c r="A8922" s="2" t="s">
        <v>8950</v>
      </c>
      <c r="B8922" s="2" t="str">
        <f>RIGHT(DmartSalesData[[#This Row],[order_id]],6)</f>
        <v>108917</v>
      </c>
      <c r="C8922" s="2" t="s">
        <v>19</v>
      </c>
      <c r="D8922" s="2" t="s">
        <v>26</v>
      </c>
      <c r="E8922" s="2">
        <v>3387.87</v>
      </c>
      <c r="F8922" s="2">
        <v>0.35</v>
      </c>
      <c r="G8922" s="2">
        <f t="shared" si="278"/>
        <v>1185.7544999999998</v>
      </c>
      <c r="H8922" s="2">
        <f t="shared" si="279"/>
        <v>2202.1154999999999</v>
      </c>
      <c r="I8922" s="2">
        <v>1</v>
      </c>
      <c r="J8922" s="3">
        <v>45068</v>
      </c>
      <c r="K8922" s="3">
        <v>45069</v>
      </c>
      <c r="L8922" s="2" t="s">
        <v>21</v>
      </c>
      <c r="M8922" s="2" t="s">
        <v>22</v>
      </c>
      <c r="N8922" s="2">
        <v>813.82</v>
      </c>
      <c r="O8922" s="2" t="s">
        <v>23</v>
      </c>
      <c r="P8922" s="2" t="s">
        <v>23</v>
      </c>
    </row>
    <row r="8923" spans="1:16" ht="14.25" hidden="1" customHeight="1" x14ac:dyDescent="0.3">
      <c r="A8923" s="2" t="s">
        <v>8954</v>
      </c>
      <c r="B8923" s="2" t="str">
        <f>RIGHT(DmartSalesData[[#This Row],[order_id]],6)</f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2" t="s">
        <v>48</v>
      </c>
    </row>
    <row r="8924" spans="1:16" ht="14.25" hidden="1" customHeight="1" x14ac:dyDescent="0.3">
      <c r="A8924" s="2" t="s">
        <v>8955</v>
      </c>
      <c r="B8924" s="2" t="str">
        <f>RIGHT(DmartSalesData[[#This Row],[order_id]],6)</f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2" t="s">
        <v>17</v>
      </c>
    </row>
    <row r="8925" spans="1:16" ht="14.25" hidden="1" customHeight="1" x14ac:dyDescent="0.3">
      <c r="A8925" s="2" t="s">
        <v>8953</v>
      </c>
      <c r="B8925" s="2" t="str">
        <f>RIGHT(DmartSalesData[[#This Row],[order_id]],6)</f>
        <v>108920</v>
      </c>
      <c r="C8925" s="2" t="s">
        <v>25</v>
      </c>
      <c r="D8925" s="2" t="s">
        <v>26</v>
      </c>
      <c r="E8925" s="2">
        <v>3630.82</v>
      </c>
      <c r="F8925" s="2">
        <v>0.35</v>
      </c>
      <c r="G8925" s="2">
        <f t="shared" si="278"/>
        <v>1270.787</v>
      </c>
      <c r="H8925" s="2">
        <f t="shared" si="279"/>
        <v>2360.0330000000004</v>
      </c>
      <c r="I8925" s="2">
        <v>5</v>
      </c>
      <c r="J8925" s="3">
        <v>45655</v>
      </c>
      <c r="K8925" s="3">
        <v>45656</v>
      </c>
      <c r="L8925" s="2" t="s">
        <v>21</v>
      </c>
      <c r="M8925" s="2" t="s">
        <v>16</v>
      </c>
      <c r="N8925" s="2">
        <v>663.03</v>
      </c>
      <c r="O8925" s="2" t="s">
        <v>28</v>
      </c>
      <c r="P8925" s="2" t="s">
        <v>28</v>
      </c>
    </row>
    <row r="8926" spans="1:16" ht="14.25" hidden="1" customHeight="1" x14ac:dyDescent="0.3">
      <c r="A8926" s="2" t="s">
        <v>8957</v>
      </c>
      <c r="B8926" s="2" t="str">
        <f>RIGHT(DmartSalesData[[#This Row],[order_id]],6)</f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2" t="s">
        <v>28</v>
      </c>
    </row>
    <row r="8927" spans="1:16" ht="14.25" hidden="1" customHeight="1" x14ac:dyDescent="0.3">
      <c r="A8927" s="2" t="s">
        <v>8958</v>
      </c>
      <c r="B8927" s="2" t="str">
        <f>RIGHT(DmartSalesData[[#This Row],[order_id]],6)</f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2" t="s">
        <v>48</v>
      </c>
    </row>
    <row r="8928" spans="1:16" ht="14.25" hidden="1" customHeight="1" x14ac:dyDescent="0.3">
      <c r="A8928" s="2" t="s">
        <v>8959</v>
      </c>
      <c r="B8928" s="2" t="str">
        <f>RIGHT(DmartSalesData[[#This Row],[order_id]],6)</f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2" t="s">
        <v>39</v>
      </c>
    </row>
    <row r="8929" spans="1:16" ht="14.25" hidden="1" customHeight="1" x14ac:dyDescent="0.3">
      <c r="A8929" s="2" t="s">
        <v>8960</v>
      </c>
      <c r="B8929" s="2" t="str">
        <f>RIGHT(DmartSalesData[[#This Row],[order_id]],6)</f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2" t="s">
        <v>17</v>
      </c>
    </row>
    <row r="8930" spans="1:16" ht="14.25" hidden="1" customHeight="1" x14ac:dyDescent="0.3">
      <c r="A8930" s="2" t="s">
        <v>8961</v>
      </c>
      <c r="B8930" s="2" t="str">
        <f>RIGHT(DmartSalesData[[#This Row],[order_id]],6)</f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2" t="s">
        <v>17</v>
      </c>
    </row>
    <row r="8931" spans="1:16" ht="14.25" hidden="1" customHeight="1" x14ac:dyDescent="0.3">
      <c r="A8931" s="2" t="s">
        <v>8962</v>
      </c>
      <c r="B8931" s="2" t="str">
        <f>RIGHT(DmartSalesData[[#This Row],[order_id]],6)</f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2" t="s">
        <v>28</v>
      </c>
    </row>
    <row r="8932" spans="1:16" ht="14.25" hidden="1" customHeight="1" x14ac:dyDescent="0.3">
      <c r="A8932" s="2" t="s">
        <v>8963</v>
      </c>
      <c r="B8932" s="2" t="str">
        <f>RIGHT(DmartSalesData[[#This Row],[order_id]],6)</f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2" t="s">
        <v>17</v>
      </c>
    </row>
    <row r="8933" spans="1:16" ht="14.25" hidden="1" customHeight="1" x14ac:dyDescent="0.3">
      <c r="A8933" s="2" t="s">
        <v>8964</v>
      </c>
      <c r="B8933" s="2" t="str">
        <f>RIGHT(DmartSalesData[[#This Row],[order_id]],6)</f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2" t="s">
        <v>34</v>
      </c>
    </row>
    <row r="8934" spans="1:16" ht="14.25" hidden="1" customHeight="1" x14ac:dyDescent="0.3">
      <c r="A8934" s="2" t="s">
        <v>8965</v>
      </c>
      <c r="B8934" s="2" t="str">
        <f>RIGHT(DmartSalesData[[#This Row],[order_id]],6)</f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2" t="s">
        <v>39</v>
      </c>
    </row>
    <row r="8935" spans="1:16" ht="14.25" hidden="1" customHeight="1" x14ac:dyDescent="0.3">
      <c r="A8935" s="2" t="s">
        <v>8966</v>
      </c>
      <c r="B8935" s="2" t="str">
        <f>RIGHT(DmartSalesData[[#This Row],[order_id]],6)</f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2" t="s">
        <v>17</v>
      </c>
    </row>
    <row r="8936" spans="1:16" ht="14.25" hidden="1" customHeight="1" x14ac:dyDescent="0.3">
      <c r="A8936" s="2" t="s">
        <v>8956</v>
      </c>
      <c r="B8936" s="2" t="str">
        <f>RIGHT(DmartSalesData[[#This Row],[order_id]],6)</f>
        <v>108923</v>
      </c>
      <c r="C8936" s="2" t="s">
        <v>19</v>
      </c>
      <c r="D8936" s="2" t="s">
        <v>26</v>
      </c>
      <c r="E8936" s="2">
        <v>3971.38</v>
      </c>
      <c r="F8936" s="2">
        <v>0.47</v>
      </c>
      <c r="G8936" s="2">
        <f t="shared" si="278"/>
        <v>1866.5485999999999</v>
      </c>
      <c r="H8936" s="2">
        <f t="shared" si="279"/>
        <v>2104.8314</v>
      </c>
      <c r="I8936" s="2">
        <v>5</v>
      </c>
      <c r="J8936" s="3">
        <v>45551</v>
      </c>
      <c r="K8936" s="3">
        <v>45553</v>
      </c>
      <c r="L8936" s="2" t="s">
        <v>21</v>
      </c>
      <c r="M8936" s="2" t="s">
        <v>22</v>
      </c>
      <c r="N8936" s="2">
        <v>602.70000000000005</v>
      </c>
      <c r="O8936" s="2" t="s">
        <v>48</v>
      </c>
      <c r="P8936" s="2" t="s">
        <v>48</v>
      </c>
    </row>
    <row r="8937" spans="1:16" ht="14.25" hidden="1" customHeight="1" x14ac:dyDescent="0.3">
      <c r="A8937" s="2" t="s">
        <v>8967</v>
      </c>
      <c r="B8937" s="2" t="str">
        <f>RIGHT(DmartSalesData[[#This Row],[order_id]],6)</f>
        <v>108934</v>
      </c>
      <c r="C8937" s="2" t="s">
        <v>19</v>
      </c>
      <c r="D8937" s="2" t="s">
        <v>26</v>
      </c>
      <c r="E8937" s="2">
        <v>3272.63</v>
      </c>
      <c r="F8937" s="2">
        <v>0.43</v>
      </c>
      <c r="G8937" s="2">
        <f t="shared" si="278"/>
        <v>1407.2309</v>
      </c>
      <c r="H8937" s="2">
        <f t="shared" si="279"/>
        <v>1865.3991000000001</v>
      </c>
      <c r="I8937" s="2">
        <v>4</v>
      </c>
      <c r="J8937" s="3">
        <v>45173</v>
      </c>
      <c r="K8937" s="3">
        <v>45180</v>
      </c>
      <c r="L8937" s="2" t="s">
        <v>21</v>
      </c>
      <c r="M8937" s="2" t="s">
        <v>16</v>
      </c>
      <c r="N8937" s="2">
        <v>189.85</v>
      </c>
      <c r="O8937" s="2" t="s">
        <v>23</v>
      </c>
      <c r="P8937" s="2" t="s">
        <v>23</v>
      </c>
    </row>
    <row r="8938" spans="1:16" ht="14.25" hidden="1" customHeight="1" x14ac:dyDescent="0.3">
      <c r="A8938" s="2" t="s">
        <v>8969</v>
      </c>
      <c r="B8938" s="2" t="str">
        <f>RIGHT(DmartSalesData[[#This Row],[order_id]],6)</f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2" t="s">
        <v>39</v>
      </c>
    </row>
    <row r="8939" spans="1:16" ht="14.25" hidden="1" customHeight="1" x14ac:dyDescent="0.3">
      <c r="A8939" s="2" t="s">
        <v>8970</v>
      </c>
      <c r="B8939" s="2" t="str">
        <f>RIGHT(DmartSalesData[[#This Row],[order_id]],6)</f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2" t="s">
        <v>28</v>
      </c>
    </row>
    <row r="8940" spans="1:16" ht="14.25" hidden="1" customHeight="1" x14ac:dyDescent="0.3">
      <c r="A8940" s="2" t="s">
        <v>8971</v>
      </c>
      <c r="B8940" s="2" t="str">
        <f>RIGHT(DmartSalesData[[#This Row],[order_id]],6)</f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2" t="s">
        <v>34</v>
      </c>
    </row>
    <row r="8941" spans="1:16" ht="14.25" hidden="1" customHeight="1" x14ac:dyDescent="0.3">
      <c r="A8941" s="2" t="s">
        <v>8972</v>
      </c>
      <c r="B8941" s="2" t="str">
        <f>RIGHT(DmartSalesData[[#This Row],[order_id]],6)</f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2" t="s">
        <v>48</v>
      </c>
    </row>
    <row r="8942" spans="1:16" ht="14.25" hidden="1" customHeight="1" x14ac:dyDescent="0.3">
      <c r="A8942" s="2" t="s">
        <v>8973</v>
      </c>
      <c r="B8942" s="2" t="str">
        <f>RIGHT(DmartSalesData[[#This Row],[order_id]],6)</f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2" t="s">
        <v>28</v>
      </c>
    </row>
    <row r="8943" spans="1:16" ht="14.25" hidden="1" customHeight="1" x14ac:dyDescent="0.3">
      <c r="A8943" s="2" t="s">
        <v>8968</v>
      </c>
      <c r="B8943" s="2" t="str">
        <f>RIGHT(DmartSalesData[[#This Row],[order_id]],6)</f>
        <v>108935</v>
      </c>
      <c r="C8943" s="2" t="s">
        <v>13</v>
      </c>
      <c r="D8943" s="2" t="s">
        <v>26</v>
      </c>
      <c r="E8943" s="2">
        <v>3821.41</v>
      </c>
      <c r="F8943" s="2">
        <v>0.45</v>
      </c>
      <c r="G8943" s="2">
        <f t="shared" si="278"/>
        <v>1719.6344999999999</v>
      </c>
      <c r="H8943" s="2">
        <f t="shared" si="279"/>
        <v>2101.7754999999997</v>
      </c>
      <c r="I8943" s="2">
        <v>2</v>
      </c>
      <c r="J8943" s="3">
        <v>44997</v>
      </c>
      <c r="K8943" s="3">
        <v>45000</v>
      </c>
      <c r="L8943" s="2" t="s">
        <v>31</v>
      </c>
      <c r="M8943" s="2" t="s">
        <v>16</v>
      </c>
      <c r="N8943" s="2">
        <v>759.83</v>
      </c>
      <c r="O8943" s="2" t="s">
        <v>39</v>
      </c>
      <c r="P8943" s="2" t="s">
        <v>39</v>
      </c>
    </row>
    <row r="8944" spans="1:16" ht="14.25" hidden="1" customHeight="1" x14ac:dyDescent="0.3">
      <c r="A8944" s="2" t="s">
        <v>8975</v>
      </c>
      <c r="B8944" s="2" t="str">
        <f>RIGHT(DmartSalesData[[#This Row],[order_id]],6)</f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2" t="s">
        <v>28</v>
      </c>
    </row>
    <row r="8945" spans="1:16" ht="14.25" hidden="1" customHeight="1" x14ac:dyDescent="0.3">
      <c r="A8945" s="2" t="s">
        <v>8976</v>
      </c>
      <c r="B8945" s="2" t="str">
        <f>RIGHT(DmartSalesData[[#This Row],[order_id]],6)</f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2" t="s">
        <v>17</v>
      </c>
    </row>
    <row r="8946" spans="1:16" ht="14.25" hidden="1" customHeight="1" x14ac:dyDescent="0.3">
      <c r="A8946" s="2" t="s">
        <v>8977</v>
      </c>
      <c r="B8946" s="2" t="str">
        <f>RIGHT(DmartSalesData[[#This Row],[order_id]],6)</f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2" t="s">
        <v>28</v>
      </c>
    </row>
    <row r="8947" spans="1:16" ht="14.25" hidden="1" customHeight="1" x14ac:dyDescent="0.3">
      <c r="A8947" s="2" t="s">
        <v>8978</v>
      </c>
      <c r="B8947" s="2" t="str">
        <f>RIGHT(DmartSalesData[[#This Row],[order_id]],6)</f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2" t="s">
        <v>39</v>
      </c>
    </row>
    <row r="8948" spans="1:16" ht="14.25" hidden="1" customHeight="1" x14ac:dyDescent="0.3">
      <c r="A8948" s="2" t="s">
        <v>8979</v>
      </c>
      <c r="B8948" s="2" t="str">
        <f>RIGHT(DmartSalesData[[#This Row],[order_id]],6)</f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2" t="s">
        <v>34</v>
      </c>
    </row>
    <row r="8949" spans="1:16" ht="14.25" hidden="1" customHeight="1" x14ac:dyDescent="0.3">
      <c r="A8949" s="2" t="s">
        <v>8980</v>
      </c>
      <c r="B8949" s="2" t="str">
        <f>RIGHT(DmartSalesData[[#This Row],[order_id]],6)</f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2" t="s">
        <v>17</v>
      </c>
    </row>
    <row r="8950" spans="1:16" ht="14.25" hidden="1" customHeight="1" x14ac:dyDescent="0.3">
      <c r="A8950" s="2" t="s">
        <v>8974</v>
      </c>
      <c r="B8950" s="2" t="str">
        <f>RIGHT(DmartSalesData[[#This Row],[order_id]],6)</f>
        <v>108941</v>
      </c>
      <c r="C8950" s="2" t="s">
        <v>25</v>
      </c>
      <c r="D8950" s="2" t="s">
        <v>20</v>
      </c>
      <c r="E8950" s="2">
        <v>2649.55</v>
      </c>
      <c r="F8950" s="2">
        <v>0.43</v>
      </c>
      <c r="G8950" s="2">
        <f t="shared" si="278"/>
        <v>1139.3065000000001</v>
      </c>
      <c r="H8950" s="2">
        <f t="shared" si="279"/>
        <v>1510.2435</v>
      </c>
      <c r="I8950" s="2">
        <v>3</v>
      </c>
      <c r="J8950" s="3">
        <v>45169</v>
      </c>
      <c r="K8950" s="3">
        <v>45171</v>
      </c>
      <c r="L8950" s="2" t="s">
        <v>21</v>
      </c>
      <c r="M8950" s="2" t="s">
        <v>22</v>
      </c>
      <c r="N8950" s="2">
        <v>179.3</v>
      </c>
      <c r="O8950" s="2" t="s">
        <v>48</v>
      </c>
      <c r="P8950" s="2" t="s">
        <v>48</v>
      </c>
    </row>
    <row r="8951" spans="1:16" ht="14.25" hidden="1" customHeight="1" x14ac:dyDescent="0.3">
      <c r="A8951" s="2" t="s">
        <v>8982</v>
      </c>
      <c r="B8951" s="2" t="str">
        <f>RIGHT(DmartSalesData[[#This Row],[order_id]],6)</f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2" t="s">
        <v>28</v>
      </c>
    </row>
    <row r="8952" spans="1:16" ht="14.25" hidden="1" customHeight="1" x14ac:dyDescent="0.3">
      <c r="A8952" s="2" t="s">
        <v>8983</v>
      </c>
      <c r="B8952" s="2" t="str">
        <f>RIGHT(DmartSalesData[[#This Row],[order_id]],6)</f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2" t="s">
        <v>28</v>
      </c>
    </row>
    <row r="8953" spans="1:16" ht="14.25" hidden="1" customHeight="1" x14ac:dyDescent="0.3">
      <c r="A8953" s="2" t="s">
        <v>8984</v>
      </c>
      <c r="B8953" s="2" t="str">
        <f>RIGHT(DmartSalesData[[#This Row],[order_id]],6)</f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2" t="s">
        <v>17</v>
      </c>
    </row>
    <row r="8954" spans="1:16" ht="14.25" hidden="1" customHeight="1" x14ac:dyDescent="0.3">
      <c r="A8954" s="2" t="s">
        <v>8985</v>
      </c>
      <c r="B8954" s="2" t="str">
        <f>RIGHT(DmartSalesData[[#This Row],[order_id]],6)</f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2" t="s">
        <v>48</v>
      </c>
    </row>
    <row r="8955" spans="1:16" ht="14.25" hidden="1" customHeight="1" x14ac:dyDescent="0.3">
      <c r="A8955" s="2" t="s">
        <v>8986</v>
      </c>
      <c r="B8955" s="2" t="str">
        <f>RIGHT(DmartSalesData[[#This Row],[order_id]],6)</f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2" t="s">
        <v>39</v>
      </c>
    </row>
    <row r="8956" spans="1:16" ht="14.25" hidden="1" customHeight="1" x14ac:dyDescent="0.3">
      <c r="A8956" s="2" t="s">
        <v>8987</v>
      </c>
      <c r="B8956" s="2" t="str">
        <f>RIGHT(DmartSalesData[[#This Row],[order_id]],6)</f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2" t="s">
        <v>48</v>
      </c>
    </row>
    <row r="8957" spans="1:16" ht="14.25" hidden="1" customHeight="1" x14ac:dyDescent="0.3">
      <c r="A8957" s="2" t="s">
        <v>8988</v>
      </c>
      <c r="B8957" s="2" t="str">
        <f>RIGHT(DmartSalesData[[#This Row],[order_id]],6)</f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ref="G8957:G9020" si="280">E8957*F8957</f>
        <v>165.87479999999999</v>
      </c>
      <c r="H8957" s="2">
        <f t="shared" ref="H8957:H9020" si="281">E8957-G8957</f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2" t="s">
        <v>23</v>
      </c>
    </row>
    <row r="8958" spans="1:16" ht="14.25" hidden="1" customHeight="1" x14ac:dyDescent="0.3">
      <c r="A8958" s="2" t="s">
        <v>8989</v>
      </c>
      <c r="B8958" s="2" t="str">
        <f>RIGHT(DmartSalesData[[#This Row],[order_id]],6)</f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80"/>
        <v>559.44000000000005</v>
      </c>
      <c r="H8958" s="2">
        <f t="shared" si="281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2" t="s">
        <v>39</v>
      </c>
    </row>
    <row r="8959" spans="1:16" ht="14.25" hidden="1" customHeight="1" x14ac:dyDescent="0.3">
      <c r="A8959" s="2" t="s">
        <v>8990</v>
      </c>
      <c r="B8959" s="2" t="str">
        <f>RIGHT(DmartSalesData[[#This Row],[order_id]],6)</f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80"/>
        <v>6.6905000000000001</v>
      </c>
      <c r="H8959" s="2">
        <f t="shared" si="281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2" t="s">
        <v>17</v>
      </c>
    </row>
    <row r="8960" spans="1:16" ht="14.25" hidden="1" customHeight="1" x14ac:dyDescent="0.3">
      <c r="A8960" s="2" t="s">
        <v>8981</v>
      </c>
      <c r="B8960" s="2" t="str">
        <f>RIGHT(DmartSalesData[[#This Row],[order_id]],6)</f>
        <v>108948</v>
      </c>
      <c r="C8960" s="2" t="s">
        <v>19</v>
      </c>
      <c r="D8960" s="2" t="s">
        <v>20</v>
      </c>
      <c r="E8960" s="2">
        <v>2821.04</v>
      </c>
      <c r="F8960" s="2">
        <v>0.48</v>
      </c>
      <c r="G8960" s="2">
        <f t="shared" si="280"/>
        <v>1354.0991999999999</v>
      </c>
      <c r="H8960" s="2">
        <f t="shared" si="281"/>
        <v>1466.9408000000001</v>
      </c>
      <c r="I8960" s="2">
        <v>1</v>
      </c>
      <c r="J8960" s="3">
        <v>45600</v>
      </c>
      <c r="K8960" s="3">
        <v>45601</v>
      </c>
      <c r="L8960" s="2" t="s">
        <v>21</v>
      </c>
      <c r="M8960" s="2" t="s">
        <v>22</v>
      </c>
      <c r="N8960" s="2">
        <v>793.56</v>
      </c>
      <c r="O8960" s="2" t="s">
        <v>48</v>
      </c>
      <c r="P8960" s="2" t="s">
        <v>48</v>
      </c>
    </row>
    <row r="8961" spans="1:16" ht="14.25" hidden="1" customHeight="1" x14ac:dyDescent="0.3">
      <c r="A8961" s="2" t="s">
        <v>8991</v>
      </c>
      <c r="B8961" s="2" t="str">
        <f>RIGHT(DmartSalesData[[#This Row],[order_id]],6)</f>
        <v>108958</v>
      </c>
      <c r="C8961" s="2" t="s">
        <v>13</v>
      </c>
      <c r="D8961" s="2" t="s">
        <v>36</v>
      </c>
      <c r="E8961" s="2">
        <v>2566.65</v>
      </c>
      <c r="F8961" s="2">
        <v>0.4</v>
      </c>
      <c r="G8961" s="2">
        <f t="shared" si="280"/>
        <v>1026.6600000000001</v>
      </c>
      <c r="H8961" s="2">
        <f t="shared" si="281"/>
        <v>1539.99</v>
      </c>
      <c r="I8961" s="2">
        <v>8</v>
      </c>
      <c r="J8961" s="3">
        <v>45332</v>
      </c>
      <c r="K8961" s="3">
        <v>45333</v>
      </c>
      <c r="L8961" s="2" t="s">
        <v>31</v>
      </c>
      <c r="M8961" s="2" t="s">
        <v>27</v>
      </c>
      <c r="N8961" s="2">
        <v>613.55999999999995</v>
      </c>
      <c r="O8961" s="2" t="s">
        <v>23</v>
      </c>
      <c r="P8961" s="2" t="s">
        <v>23</v>
      </c>
    </row>
    <row r="8962" spans="1:16" ht="14.25" hidden="1" customHeight="1" x14ac:dyDescent="0.3">
      <c r="A8962" s="2" t="s">
        <v>8993</v>
      </c>
      <c r="B8962" s="2" t="str">
        <f>RIGHT(DmartSalesData[[#This Row],[order_id]],6)</f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80"/>
        <v>140.25800000000001</v>
      </c>
      <c r="H8962" s="2">
        <f t="shared" si="281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2" t="s">
        <v>34</v>
      </c>
    </row>
    <row r="8963" spans="1:16" ht="14.25" hidden="1" customHeight="1" x14ac:dyDescent="0.3">
      <c r="A8963" s="2" t="s">
        <v>8992</v>
      </c>
      <c r="B8963" s="2" t="str">
        <f>RIGHT(DmartSalesData[[#This Row],[order_id]],6)</f>
        <v>108959</v>
      </c>
      <c r="C8963" s="2" t="s">
        <v>13</v>
      </c>
      <c r="D8963" s="2" t="s">
        <v>26</v>
      </c>
      <c r="E8963" s="2">
        <v>4254.91</v>
      </c>
      <c r="F8963" s="2">
        <v>0.27</v>
      </c>
      <c r="G8963" s="2">
        <f t="shared" si="280"/>
        <v>1148.8257000000001</v>
      </c>
      <c r="H8963" s="2">
        <f t="shared" si="281"/>
        <v>3106.0842999999995</v>
      </c>
      <c r="I8963" s="2">
        <v>3</v>
      </c>
      <c r="J8963" s="3">
        <v>44984</v>
      </c>
      <c r="K8963" s="3">
        <v>44989</v>
      </c>
      <c r="L8963" s="2" t="s">
        <v>31</v>
      </c>
      <c r="M8963" s="2" t="s">
        <v>16</v>
      </c>
      <c r="N8963" s="2">
        <v>441.67</v>
      </c>
      <c r="O8963" s="2" t="s">
        <v>17</v>
      </c>
      <c r="P8963" s="2" t="s">
        <v>17</v>
      </c>
    </row>
    <row r="8964" spans="1:16" ht="14.25" hidden="1" customHeight="1" x14ac:dyDescent="0.3">
      <c r="A8964" s="2" t="s">
        <v>8995</v>
      </c>
      <c r="B8964" s="2" t="str">
        <f>RIGHT(DmartSalesData[[#This Row],[order_id]],6)</f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2" t="s">
        <v>28</v>
      </c>
    </row>
    <row r="8965" spans="1:16" ht="14.25" hidden="1" customHeight="1" x14ac:dyDescent="0.3">
      <c r="A8965" s="2" t="s">
        <v>8996</v>
      </c>
      <c r="B8965" s="2" t="str">
        <f>RIGHT(DmartSalesData[[#This Row],[order_id]],6)</f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2" t="s">
        <v>34</v>
      </c>
    </row>
    <row r="8966" spans="1:16" ht="14.25" hidden="1" customHeight="1" x14ac:dyDescent="0.3">
      <c r="A8966" s="2" t="s">
        <v>8997</v>
      </c>
      <c r="B8966" s="2" t="str">
        <f>RIGHT(DmartSalesData[[#This Row],[order_id]],6)</f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2" t="s">
        <v>28</v>
      </c>
    </row>
    <row r="8967" spans="1:16" ht="14.25" hidden="1" customHeight="1" x14ac:dyDescent="0.3">
      <c r="A8967" s="2" t="s">
        <v>8998</v>
      </c>
      <c r="B8967" s="2" t="str">
        <f>RIGHT(DmartSalesData[[#This Row],[order_id]],6)</f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2" t="s">
        <v>39</v>
      </c>
    </row>
    <row r="8968" spans="1:16" ht="14.25" hidden="1" customHeight="1" x14ac:dyDescent="0.3">
      <c r="A8968" s="2" t="s">
        <v>8999</v>
      </c>
      <c r="B8968" s="2" t="str">
        <f>RIGHT(DmartSalesData[[#This Row],[order_id]],6)</f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2" t="s">
        <v>23</v>
      </c>
    </row>
    <row r="8969" spans="1:16" ht="14.25" hidden="1" customHeight="1" x14ac:dyDescent="0.3">
      <c r="A8969" s="2" t="s">
        <v>8994</v>
      </c>
      <c r="B8969" s="2" t="str">
        <f>RIGHT(DmartSalesData[[#This Row],[order_id]],6)</f>
        <v>108961</v>
      </c>
      <c r="C8969" s="2" t="s">
        <v>25</v>
      </c>
      <c r="D8969" s="2" t="s">
        <v>26</v>
      </c>
      <c r="E8969" s="2">
        <v>3077.85</v>
      </c>
      <c r="F8969" s="2">
        <v>0.37</v>
      </c>
      <c r="G8969" s="2">
        <f t="shared" si="280"/>
        <v>1138.8045</v>
      </c>
      <c r="H8969" s="2">
        <f t="shared" si="281"/>
        <v>1939.0454999999999</v>
      </c>
      <c r="I8969" s="2">
        <v>4</v>
      </c>
      <c r="J8969" s="3">
        <v>45201</v>
      </c>
      <c r="K8969" s="3">
        <v>45205</v>
      </c>
      <c r="L8969" s="2" t="s">
        <v>31</v>
      </c>
      <c r="M8969" s="2" t="s">
        <v>22</v>
      </c>
      <c r="N8969" s="2">
        <v>381.36</v>
      </c>
      <c r="O8969" s="2" t="s">
        <v>28</v>
      </c>
      <c r="P8969" s="2" t="s">
        <v>28</v>
      </c>
    </row>
    <row r="8970" spans="1:16" ht="14.25" hidden="1" customHeight="1" x14ac:dyDescent="0.3">
      <c r="A8970" s="2" t="s">
        <v>9000</v>
      </c>
      <c r="B8970" s="2" t="str">
        <f>RIGHT(DmartSalesData[[#This Row],[order_id]],6)</f>
        <v>108967</v>
      </c>
      <c r="C8970" s="2" t="s">
        <v>19</v>
      </c>
      <c r="D8970" s="2" t="s">
        <v>36</v>
      </c>
      <c r="E8970" s="2">
        <v>4728.8900000000003</v>
      </c>
      <c r="F8970" s="2">
        <v>0.39</v>
      </c>
      <c r="G8970" s="2">
        <f t="shared" si="280"/>
        <v>1844.2671000000003</v>
      </c>
      <c r="H8970" s="2">
        <f t="shared" si="281"/>
        <v>2884.6229000000003</v>
      </c>
      <c r="I8970" s="2">
        <v>1</v>
      </c>
      <c r="J8970" s="3">
        <v>45420</v>
      </c>
      <c r="K8970" s="3">
        <v>45426</v>
      </c>
      <c r="L8970" s="2" t="s">
        <v>31</v>
      </c>
      <c r="M8970" s="2" t="s">
        <v>22</v>
      </c>
      <c r="N8970" s="2">
        <v>1377.06</v>
      </c>
      <c r="O8970" s="2" t="s">
        <v>28</v>
      </c>
      <c r="P8970" s="2" t="s">
        <v>28</v>
      </c>
    </row>
    <row r="8971" spans="1:16" ht="14.25" hidden="1" customHeight="1" x14ac:dyDescent="0.3">
      <c r="A8971" s="2" t="s">
        <v>9002</v>
      </c>
      <c r="B8971" s="2" t="str">
        <f>RIGHT(DmartSalesData[[#This Row],[order_id]],6)</f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2" t="s">
        <v>23</v>
      </c>
    </row>
    <row r="8972" spans="1:16" ht="14.25" hidden="1" customHeight="1" x14ac:dyDescent="0.3">
      <c r="A8972" s="2" t="s">
        <v>9001</v>
      </c>
      <c r="B8972" s="2" t="str">
        <f>RIGHT(DmartSalesData[[#This Row],[order_id]],6)</f>
        <v>108968</v>
      </c>
      <c r="C8972" s="2" t="s">
        <v>41</v>
      </c>
      <c r="D8972" s="2" t="s">
        <v>33</v>
      </c>
      <c r="E8972" s="2">
        <v>3208.03</v>
      </c>
      <c r="F8972" s="2">
        <v>0.35</v>
      </c>
      <c r="G8972" s="2">
        <f t="shared" si="280"/>
        <v>1122.8105</v>
      </c>
      <c r="H8972" s="2">
        <f t="shared" si="281"/>
        <v>2085.2195000000002</v>
      </c>
      <c r="I8972" s="2">
        <v>9</v>
      </c>
      <c r="J8972" s="3">
        <v>45092</v>
      </c>
      <c r="K8972" s="3">
        <v>45098</v>
      </c>
      <c r="L8972" s="2" t="s">
        <v>31</v>
      </c>
      <c r="M8972" s="2" t="s">
        <v>27</v>
      </c>
      <c r="N8972" s="2">
        <v>956.47</v>
      </c>
      <c r="O8972" s="2" t="s">
        <v>34</v>
      </c>
      <c r="P8972" s="2" t="s">
        <v>34</v>
      </c>
    </row>
    <row r="8973" spans="1:16" ht="14.25" hidden="1" customHeight="1" x14ac:dyDescent="0.3">
      <c r="A8973" s="2" t="s">
        <v>9004</v>
      </c>
      <c r="B8973" s="2" t="str">
        <f>RIGHT(DmartSalesData[[#This Row],[order_id]],6)</f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2" t="s">
        <v>34</v>
      </c>
    </row>
    <row r="8974" spans="1:16" ht="14.25" hidden="1" customHeight="1" x14ac:dyDescent="0.3">
      <c r="A8974" s="2" t="s">
        <v>9005</v>
      </c>
      <c r="B8974" s="2" t="str">
        <f>RIGHT(DmartSalesData[[#This Row],[order_id]],6)</f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2" t="s">
        <v>23</v>
      </c>
    </row>
    <row r="8975" spans="1:16" ht="14.25" hidden="1" customHeight="1" x14ac:dyDescent="0.3">
      <c r="A8975" s="2" t="s">
        <v>9003</v>
      </c>
      <c r="B8975" s="2" t="str">
        <f>RIGHT(DmartSalesData[[#This Row],[order_id]],6)</f>
        <v>108970</v>
      </c>
      <c r="C8975" s="2" t="s">
        <v>13</v>
      </c>
      <c r="D8975" s="2" t="s">
        <v>20</v>
      </c>
      <c r="E8975" s="2">
        <v>4861.33</v>
      </c>
      <c r="F8975" s="2">
        <v>0.38</v>
      </c>
      <c r="G8975" s="2">
        <f t="shared" si="280"/>
        <v>1847.3054</v>
      </c>
      <c r="H8975" s="2">
        <f t="shared" si="281"/>
        <v>3014.0245999999997</v>
      </c>
      <c r="I8975" s="2">
        <v>3</v>
      </c>
      <c r="J8975" s="3">
        <v>45269</v>
      </c>
      <c r="K8975" s="3">
        <v>45271</v>
      </c>
      <c r="L8975" s="2" t="s">
        <v>31</v>
      </c>
      <c r="M8975" s="2" t="s">
        <v>27</v>
      </c>
      <c r="N8975" s="2">
        <v>610.70000000000005</v>
      </c>
      <c r="O8975" s="2" t="s">
        <v>17</v>
      </c>
      <c r="P8975" s="2" t="s">
        <v>17</v>
      </c>
    </row>
    <row r="8976" spans="1:16" ht="14.25" hidden="1" customHeight="1" x14ac:dyDescent="0.3">
      <c r="A8976" s="2" t="s">
        <v>9007</v>
      </c>
      <c r="B8976" s="2" t="str">
        <f>RIGHT(DmartSalesData[[#This Row],[order_id]],6)</f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2" t="s">
        <v>17</v>
      </c>
    </row>
    <row r="8977" spans="1:16" ht="14.25" hidden="1" customHeight="1" x14ac:dyDescent="0.3">
      <c r="A8977" s="2" t="s">
        <v>9008</v>
      </c>
      <c r="B8977" s="2" t="str">
        <f>RIGHT(DmartSalesData[[#This Row],[order_id]],6)</f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2" t="s">
        <v>23</v>
      </c>
    </row>
    <row r="8978" spans="1:16" ht="14.25" hidden="1" customHeight="1" x14ac:dyDescent="0.3">
      <c r="A8978" s="2" t="s">
        <v>9006</v>
      </c>
      <c r="B8978" s="2" t="str">
        <f>RIGHT(DmartSalesData[[#This Row],[order_id]],6)</f>
        <v>108973</v>
      </c>
      <c r="C8978" s="2" t="s">
        <v>13</v>
      </c>
      <c r="D8978" s="2" t="s">
        <v>20</v>
      </c>
      <c r="E8978" s="2">
        <v>4458.7</v>
      </c>
      <c r="F8978" s="2">
        <v>0.35</v>
      </c>
      <c r="G8978" s="2">
        <f t="shared" si="280"/>
        <v>1560.5449999999998</v>
      </c>
      <c r="H8978" s="2">
        <f t="shared" si="281"/>
        <v>2898.1549999999997</v>
      </c>
      <c r="I8978" s="2">
        <v>7</v>
      </c>
      <c r="J8978" s="3">
        <v>45264</v>
      </c>
      <c r="K8978" s="3">
        <v>45269</v>
      </c>
      <c r="L8978" s="2" t="s">
        <v>31</v>
      </c>
      <c r="M8978" s="2" t="s">
        <v>16</v>
      </c>
      <c r="N8978" s="2">
        <v>585.73</v>
      </c>
      <c r="O8978" s="2" t="s">
        <v>23</v>
      </c>
      <c r="P8978" s="2" t="s">
        <v>23</v>
      </c>
    </row>
    <row r="8979" spans="1:16" ht="14.25" hidden="1" customHeight="1" x14ac:dyDescent="0.3">
      <c r="A8979" s="2" t="s">
        <v>9010</v>
      </c>
      <c r="B8979" s="2" t="str">
        <f>RIGHT(DmartSalesData[[#This Row],[order_id]],6)</f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2" t="s">
        <v>17</v>
      </c>
    </row>
    <row r="8980" spans="1:16" ht="14.25" hidden="1" customHeight="1" x14ac:dyDescent="0.3">
      <c r="A8980" s="2" t="s">
        <v>9011</v>
      </c>
      <c r="B8980" s="2" t="str">
        <f>RIGHT(DmartSalesData[[#This Row],[order_id]],6)</f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2" t="s">
        <v>28</v>
      </c>
    </row>
    <row r="8981" spans="1:16" ht="14.25" hidden="1" customHeight="1" x14ac:dyDescent="0.3">
      <c r="A8981" s="2" t="s">
        <v>9012</v>
      </c>
      <c r="B8981" s="2" t="str">
        <f>RIGHT(DmartSalesData[[#This Row],[order_id]],6)</f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2" t="s">
        <v>39</v>
      </c>
    </row>
    <row r="8982" spans="1:16" ht="14.25" hidden="1" customHeight="1" x14ac:dyDescent="0.3">
      <c r="A8982" s="2" t="s">
        <v>9013</v>
      </c>
      <c r="B8982" s="2" t="str">
        <f>RIGHT(DmartSalesData[[#This Row],[order_id]],6)</f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2" t="s">
        <v>48</v>
      </c>
    </row>
    <row r="8983" spans="1:16" ht="14.25" hidden="1" customHeight="1" x14ac:dyDescent="0.3">
      <c r="A8983" s="2" t="s">
        <v>9009</v>
      </c>
      <c r="B8983" s="2" t="str">
        <f>RIGHT(DmartSalesData[[#This Row],[order_id]],6)</f>
        <v>108976</v>
      </c>
      <c r="C8983" s="2" t="s">
        <v>41</v>
      </c>
      <c r="D8983" s="2" t="s">
        <v>36</v>
      </c>
      <c r="E8983" s="2">
        <v>2850.02</v>
      </c>
      <c r="F8983" s="2">
        <v>0.43</v>
      </c>
      <c r="G8983" s="2">
        <f t="shared" si="280"/>
        <v>1225.5085999999999</v>
      </c>
      <c r="H8983" s="2">
        <f t="shared" si="281"/>
        <v>1624.5114000000001</v>
      </c>
      <c r="I8983" s="2">
        <v>5</v>
      </c>
      <c r="J8983" s="3">
        <v>45241</v>
      </c>
      <c r="K8983" s="3">
        <v>45243</v>
      </c>
      <c r="L8983" s="2" t="s">
        <v>21</v>
      </c>
      <c r="M8983" s="2" t="s">
        <v>27</v>
      </c>
      <c r="N8983" s="2">
        <v>160.63</v>
      </c>
      <c r="O8983" s="2" t="s">
        <v>28</v>
      </c>
      <c r="P8983" s="2" t="s">
        <v>28</v>
      </c>
    </row>
    <row r="8984" spans="1:16" ht="14.25" hidden="1" customHeight="1" x14ac:dyDescent="0.3">
      <c r="A8984" s="2" t="s">
        <v>9014</v>
      </c>
      <c r="B8984" s="2" t="str">
        <f>RIGHT(DmartSalesData[[#This Row],[order_id]],6)</f>
        <v>108981</v>
      </c>
      <c r="C8984" s="2" t="s">
        <v>13</v>
      </c>
      <c r="D8984" s="2" t="s">
        <v>33</v>
      </c>
      <c r="E8984" s="2">
        <v>4126.43</v>
      </c>
      <c r="F8984" s="2">
        <v>0.47</v>
      </c>
      <c r="G8984" s="2">
        <f t="shared" si="280"/>
        <v>1939.4221</v>
      </c>
      <c r="H8984" s="2">
        <f t="shared" si="281"/>
        <v>2187.0079000000005</v>
      </c>
      <c r="I8984" s="2">
        <v>8</v>
      </c>
      <c r="J8984" s="3">
        <v>45584</v>
      </c>
      <c r="K8984" s="3">
        <v>45588</v>
      </c>
      <c r="L8984" s="2" t="s">
        <v>31</v>
      </c>
      <c r="M8984" s="2" t="s">
        <v>16</v>
      </c>
      <c r="N8984" s="2">
        <v>597.5</v>
      </c>
      <c r="O8984" s="2" t="s">
        <v>39</v>
      </c>
      <c r="P8984" s="2" t="s">
        <v>39</v>
      </c>
    </row>
    <row r="8985" spans="1:16" ht="14.25" hidden="1" customHeight="1" x14ac:dyDescent="0.3">
      <c r="A8985" s="2" t="s">
        <v>9016</v>
      </c>
      <c r="B8985" s="2" t="str">
        <f>RIGHT(DmartSalesData[[#This Row],[order_id]],6)</f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2" t="s">
        <v>17</v>
      </c>
    </row>
    <row r="8986" spans="1:16" ht="14.25" hidden="1" customHeight="1" x14ac:dyDescent="0.3">
      <c r="A8986" s="2" t="s">
        <v>9017</v>
      </c>
      <c r="B8986" s="2" t="str">
        <f>RIGHT(DmartSalesData[[#This Row],[order_id]],6)</f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2" t="s">
        <v>28</v>
      </c>
    </row>
    <row r="8987" spans="1:16" ht="14.25" hidden="1" customHeight="1" x14ac:dyDescent="0.3">
      <c r="A8987" s="2" t="s">
        <v>9018</v>
      </c>
      <c r="B8987" s="2" t="str">
        <f>RIGHT(DmartSalesData[[#This Row],[order_id]],6)</f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2" t="s">
        <v>17</v>
      </c>
    </row>
    <row r="8988" spans="1:16" ht="14.25" hidden="1" customHeight="1" x14ac:dyDescent="0.3">
      <c r="A8988" s="2" t="s">
        <v>9015</v>
      </c>
      <c r="B8988" s="2" t="str">
        <f>RIGHT(DmartSalesData[[#This Row],[order_id]],6)</f>
        <v>108982</v>
      </c>
      <c r="C8988" s="2" t="s">
        <v>25</v>
      </c>
      <c r="D8988" s="2" t="s">
        <v>26</v>
      </c>
      <c r="E8988" s="2">
        <v>4833.78</v>
      </c>
      <c r="F8988" s="2">
        <v>0.31</v>
      </c>
      <c r="G8988" s="2">
        <f t="shared" si="280"/>
        <v>1498.4717999999998</v>
      </c>
      <c r="H8988" s="2">
        <f t="shared" si="281"/>
        <v>3335.3081999999999</v>
      </c>
      <c r="I8988" s="2">
        <v>3</v>
      </c>
      <c r="J8988" s="3">
        <v>45411</v>
      </c>
      <c r="K8988" s="3">
        <v>45418</v>
      </c>
      <c r="L8988" s="2" t="s">
        <v>21</v>
      </c>
      <c r="M8988" s="2" t="s">
        <v>16</v>
      </c>
      <c r="N8988" s="2">
        <v>1231.4100000000001</v>
      </c>
      <c r="O8988" s="2" t="s">
        <v>39</v>
      </c>
      <c r="P8988" s="2" t="s">
        <v>39</v>
      </c>
    </row>
    <row r="8989" spans="1:16" ht="14.25" hidden="1" customHeight="1" x14ac:dyDescent="0.3">
      <c r="A8989" s="2" t="s">
        <v>9020</v>
      </c>
      <c r="B8989" s="2" t="str">
        <f>RIGHT(DmartSalesData[[#This Row],[order_id]],6)</f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2" t="s">
        <v>17</v>
      </c>
    </row>
    <row r="8990" spans="1:16" ht="14.25" hidden="1" customHeight="1" x14ac:dyDescent="0.3">
      <c r="A8990" s="2" t="s">
        <v>9021</v>
      </c>
      <c r="B8990" s="2" t="str">
        <f>RIGHT(DmartSalesData[[#This Row],[order_id]],6)</f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2" t="s">
        <v>34</v>
      </c>
    </row>
    <row r="8991" spans="1:16" ht="14.25" hidden="1" customHeight="1" x14ac:dyDescent="0.3">
      <c r="A8991" s="2" t="s">
        <v>9019</v>
      </c>
      <c r="B8991" s="2" t="str">
        <f>RIGHT(DmartSalesData[[#This Row],[order_id]],6)</f>
        <v>108986</v>
      </c>
      <c r="C8991" s="2" t="s">
        <v>13</v>
      </c>
      <c r="D8991" s="2" t="s">
        <v>36</v>
      </c>
      <c r="E8991" s="2">
        <v>4418.8500000000004</v>
      </c>
      <c r="F8991" s="2">
        <v>0.28000000000000003</v>
      </c>
      <c r="G8991" s="2">
        <f t="shared" si="280"/>
        <v>1237.2780000000002</v>
      </c>
      <c r="H8991" s="2">
        <f t="shared" si="281"/>
        <v>3181.5720000000001</v>
      </c>
      <c r="I8991" s="2">
        <v>2</v>
      </c>
      <c r="J8991" s="3">
        <v>45173</v>
      </c>
      <c r="K8991" s="3">
        <v>45176</v>
      </c>
      <c r="L8991" s="2" t="s">
        <v>15</v>
      </c>
      <c r="M8991" s="2" t="s">
        <v>22</v>
      </c>
      <c r="N8991" s="2">
        <v>265.51</v>
      </c>
      <c r="O8991" s="2" t="s">
        <v>28</v>
      </c>
      <c r="P8991" s="2" t="s">
        <v>28</v>
      </c>
    </row>
    <row r="8992" spans="1:16" ht="14.25" hidden="1" customHeight="1" x14ac:dyDescent="0.3">
      <c r="A8992" s="2" t="s">
        <v>9023</v>
      </c>
      <c r="B8992" s="2" t="str">
        <f>RIGHT(DmartSalesData[[#This Row],[order_id]],6)</f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2" t="s">
        <v>28</v>
      </c>
    </row>
    <row r="8993" spans="1:16" ht="14.25" hidden="1" customHeight="1" x14ac:dyDescent="0.3">
      <c r="A8993" s="2" t="s">
        <v>9024</v>
      </c>
      <c r="B8993" s="2" t="str">
        <f>RIGHT(DmartSalesData[[#This Row],[order_id]],6)</f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2" t="s">
        <v>48</v>
      </c>
    </row>
    <row r="8994" spans="1:16" ht="14.25" hidden="1" customHeight="1" x14ac:dyDescent="0.3">
      <c r="A8994" s="2" t="s">
        <v>9025</v>
      </c>
      <c r="B8994" s="2" t="str">
        <f>RIGHT(DmartSalesData[[#This Row],[order_id]],6)</f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2" t="s">
        <v>34</v>
      </c>
    </row>
    <row r="8995" spans="1:16" ht="14.25" hidden="1" customHeight="1" x14ac:dyDescent="0.3">
      <c r="A8995" s="2" t="s">
        <v>9026</v>
      </c>
      <c r="B8995" s="2" t="str">
        <f>RIGHT(DmartSalesData[[#This Row],[order_id]],6)</f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2" t="s">
        <v>34</v>
      </c>
    </row>
    <row r="8996" spans="1:16" ht="14.25" hidden="1" customHeight="1" x14ac:dyDescent="0.3">
      <c r="A8996" s="2" t="s">
        <v>9027</v>
      </c>
      <c r="B8996" s="2" t="str">
        <f>RIGHT(DmartSalesData[[#This Row],[order_id]],6)</f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2" t="s">
        <v>48</v>
      </c>
    </row>
    <row r="8997" spans="1:16" ht="14.25" hidden="1" customHeight="1" x14ac:dyDescent="0.3">
      <c r="A8997" s="2" t="s">
        <v>9022</v>
      </c>
      <c r="B8997" s="2" t="str">
        <f>RIGHT(DmartSalesData[[#This Row],[order_id]],6)</f>
        <v>108989</v>
      </c>
      <c r="C8997" s="2" t="s">
        <v>19</v>
      </c>
      <c r="D8997" s="2" t="s">
        <v>26</v>
      </c>
      <c r="E8997" s="2">
        <v>4961.84</v>
      </c>
      <c r="F8997" s="2">
        <v>0.34</v>
      </c>
      <c r="G8997" s="2">
        <f t="shared" si="280"/>
        <v>1687.0256000000002</v>
      </c>
      <c r="H8997" s="2">
        <f t="shared" si="281"/>
        <v>3274.8144000000002</v>
      </c>
      <c r="I8997" s="2">
        <v>7</v>
      </c>
      <c r="J8997" s="3">
        <v>45246</v>
      </c>
      <c r="K8997" s="3">
        <v>45250</v>
      </c>
      <c r="L8997" s="2" t="s">
        <v>21</v>
      </c>
      <c r="M8997" s="2" t="s">
        <v>27</v>
      </c>
      <c r="N8997" s="2">
        <v>393.95</v>
      </c>
      <c r="O8997" s="2" t="s">
        <v>39</v>
      </c>
      <c r="P8997" s="2" t="s">
        <v>39</v>
      </c>
    </row>
    <row r="8998" spans="1:16" ht="14.25" hidden="1" customHeight="1" x14ac:dyDescent="0.3">
      <c r="A8998" s="2" t="s">
        <v>9029</v>
      </c>
      <c r="B8998" s="2" t="str">
        <f>RIGHT(DmartSalesData[[#This Row],[order_id]],6)</f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2" t="s">
        <v>17</v>
      </c>
    </row>
    <row r="8999" spans="1:16" ht="14.25" hidden="1" customHeight="1" x14ac:dyDescent="0.3">
      <c r="A8999" s="2" t="s">
        <v>9030</v>
      </c>
      <c r="B8999" s="2" t="str">
        <f>RIGHT(DmartSalesData[[#This Row],[order_id]],6)</f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2" t="s">
        <v>23</v>
      </c>
    </row>
    <row r="9000" spans="1:16" ht="14.25" hidden="1" customHeight="1" x14ac:dyDescent="0.3">
      <c r="A9000" s="2" t="s">
        <v>9031</v>
      </c>
      <c r="B9000" s="2" t="str">
        <f>RIGHT(DmartSalesData[[#This Row],[order_id]],6)</f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2" t="s">
        <v>17</v>
      </c>
    </row>
    <row r="9001" spans="1:16" ht="14.25" hidden="1" customHeight="1" x14ac:dyDescent="0.3">
      <c r="A9001" s="2" t="s">
        <v>9032</v>
      </c>
      <c r="B9001" s="2" t="str">
        <f>RIGHT(DmartSalesData[[#This Row],[order_id]],6)</f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2" t="s">
        <v>17</v>
      </c>
    </row>
    <row r="9002" spans="1:16" ht="14.25" hidden="1" customHeight="1" x14ac:dyDescent="0.3">
      <c r="A9002" s="2" t="s">
        <v>9033</v>
      </c>
      <c r="B9002" s="2" t="str">
        <f>RIGHT(DmartSalesData[[#This Row],[order_id]],6)</f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2" t="s">
        <v>17</v>
      </c>
    </row>
    <row r="9003" spans="1:16" ht="14.25" hidden="1" customHeight="1" x14ac:dyDescent="0.3">
      <c r="A9003" s="2" t="s">
        <v>9034</v>
      </c>
      <c r="B9003" s="2" t="str">
        <f>RIGHT(DmartSalesData[[#This Row],[order_id]],6)</f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2" t="s">
        <v>28</v>
      </c>
    </row>
    <row r="9004" spans="1:16" ht="14.25" hidden="1" customHeight="1" x14ac:dyDescent="0.3">
      <c r="A9004" s="2" t="s">
        <v>9028</v>
      </c>
      <c r="B9004" s="2" t="str">
        <f>RIGHT(DmartSalesData[[#This Row],[order_id]],6)</f>
        <v>108995</v>
      </c>
      <c r="C9004" s="2" t="s">
        <v>19</v>
      </c>
      <c r="D9004" s="2" t="s">
        <v>36</v>
      </c>
      <c r="E9004" s="2">
        <v>3724.55</v>
      </c>
      <c r="F9004" s="2">
        <v>0.41</v>
      </c>
      <c r="G9004" s="2">
        <f t="shared" si="280"/>
        <v>1527.0654999999999</v>
      </c>
      <c r="H9004" s="2">
        <f t="shared" si="281"/>
        <v>2197.4845000000005</v>
      </c>
      <c r="I9004" s="2">
        <v>5</v>
      </c>
      <c r="J9004" s="3">
        <v>45518</v>
      </c>
      <c r="K9004" s="3">
        <v>45522</v>
      </c>
      <c r="L9004" s="2" t="s">
        <v>21</v>
      </c>
      <c r="M9004" s="2" t="s">
        <v>16</v>
      </c>
      <c r="N9004" s="2">
        <v>1011.78</v>
      </c>
      <c r="O9004" s="2" t="s">
        <v>23</v>
      </c>
      <c r="P9004" s="2" t="s">
        <v>23</v>
      </c>
    </row>
    <row r="9005" spans="1:16" ht="14.25" hidden="1" customHeight="1" x14ac:dyDescent="0.3">
      <c r="A9005" s="2" t="s">
        <v>9035</v>
      </c>
      <c r="B9005" s="2" t="str">
        <f>RIGHT(DmartSalesData[[#This Row],[order_id]],6)</f>
        <v>109002</v>
      </c>
      <c r="C9005" s="2" t="s">
        <v>25</v>
      </c>
      <c r="D9005" s="2" t="s">
        <v>26</v>
      </c>
      <c r="E9005" s="2">
        <v>2379.9699999999998</v>
      </c>
      <c r="F9005" s="2">
        <v>0.5</v>
      </c>
      <c r="G9005" s="2">
        <f t="shared" si="280"/>
        <v>1189.9849999999999</v>
      </c>
      <c r="H9005" s="2">
        <f t="shared" si="281"/>
        <v>1189.9849999999999</v>
      </c>
      <c r="I9005" s="2">
        <v>1</v>
      </c>
      <c r="J9005" s="3">
        <v>45530</v>
      </c>
      <c r="K9005" s="3">
        <v>45531</v>
      </c>
      <c r="L9005" s="2" t="s">
        <v>15</v>
      </c>
      <c r="M9005" s="2" t="s">
        <v>27</v>
      </c>
      <c r="N9005" s="2">
        <v>564.95000000000005</v>
      </c>
      <c r="O9005" s="2" t="s">
        <v>34</v>
      </c>
      <c r="P9005" s="2" t="s">
        <v>34</v>
      </c>
    </row>
    <row r="9006" spans="1:16" ht="14.25" hidden="1" customHeight="1" x14ac:dyDescent="0.3">
      <c r="A9006" s="2" t="s">
        <v>9037</v>
      </c>
      <c r="B9006" s="2" t="str">
        <f>RIGHT(DmartSalesData[[#This Row],[order_id]],6)</f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2" t="s">
        <v>48</v>
      </c>
    </row>
    <row r="9007" spans="1:16" ht="14.25" hidden="1" customHeight="1" x14ac:dyDescent="0.3">
      <c r="A9007" s="2" t="s">
        <v>9038</v>
      </c>
      <c r="B9007" s="2" t="str">
        <f>RIGHT(DmartSalesData[[#This Row],[order_id]],6)</f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2" t="s">
        <v>28</v>
      </c>
    </row>
    <row r="9008" spans="1:16" ht="14.25" hidden="1" customHeight="1" x14ac:dyDescent="0.3">
      <c r="A9008" s="2" t="s">
        <v>9039</v>
      </c>
      <c r="B9008" s="2" t="str">
        <f>RIGHT(DmartSalesData[[#This Row],[order_id]],6)</f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2" t="s">
        <v>23</v>
      </c>
    </row>
    <row r="9009" spans="1:16" ht="14.25" hidden="1" customHeight="1" x14ac:dyDescent="0.3">
      <c r="A9009" s="2" t="s">
        <v>9040</v>
      </c>
      <c r="B9009" s="2" t="str">
        <f>RIGHT(DmartSalesData[[#This Row],[order_id]],6)</f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2" t="s">
        <v>23</v>
      </c>
    </row>
    <row r="9010" spans="1:16" ht="14.25" hidden="1" customHeight="1" x14ac:dyDescent="0.3">
      <c r="A9010" s="2" t="s">
        <v>9041</v>
      </c>
      <c r="B9010" s="2" t="str">
        <f>RIGHT(DmartSalesData[[#This Row],[order_id]],6)</f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2" t="s">
        <v>23</v>
      </c>
    </row>
    <row r="9011" spans="1:16" ht="14.25" hidden="1" customHeight="1" x14ac:dyDescent="0.3">
      <c r="A9011" s="2" t="s">
        <v>9042</v>
      </c>
      <c r="B9011" s="2" t="str">
        <f>RIGHT(DmartSalesData[[#This Row],[order_id]],6)</f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2" t="s">
        <v>48</v>
      </c>
    </row>
    <row r="9012" spans="1:16" ht="14.25" hidden="1" customHeight="1" x14ac:dyDescent="0.3">
      <c r="A9012" s="2" t="s">
        <v>9043</v>
      </c>
      <c r="B9012" s="2" t="str">
        <f>RIGHT(DmartSalesData[[#This Row],[order_id]],6)</f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2" t="s">
        <v>34</v>
      </c>
    </row>
    <row r="9013" spans="1:16" ht="14.25" hidden="1" customHeight="1" x14ac:dyDescent="0.3">
      <c r="A9013" s="2" t="s">
        <v>9044</v>
      </c>
      <c r="B9013" s="2" t="str">
        <f>RIGHT(DmartSalesData[[#This Row],[order_id]],6)</f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2" t="s">
        <v>17</v>
      </c>
    </row>
    <row r="9014" spans="1:16" ht="14.25" hidden="1" customHeight="1" x14ac:dyDescent="0.3">
      <c r="A9014" s="2" t="s">
        <v>9045</v>
      </c>
      <c r="B9014" s="2" t="str">
        <f>RIGHT(DmartSalesData[[#This Row],[order_id]],6)</f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2" t="s">
        <v>23</v>
      </c>
    </row>
    <row r="9015" spans="1:16" ht="14.25" hidden="1" customHeight="1" x14ac:dyDescent="0.3">
      <c r="A9015" s="2" t="s">
        <v>9046</v>
      </c>
      <c r="B9015" s="2" t="str">
        <f>RIGHT(DmartSalesData[[#This Row],[order_id]],6)</f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2" t="s">
        <v>28</v>
      </c>
    </row>
    <row r="9016" spans="1:16" ht="14.25" hidden="1" customHeight="1" x14ac:dyDescent="0.3">
      <c r="A9016" s="2" t="s">
        <v>9047</v>
      </c>
      <c r="B9016" s="2" t="str">
        <f>RIGHT(DmartSalesData[[#This Row],[order_id]],6)</f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2" t="s">
        <v>17</v>
      </c>
    </row>
    <row r="9017" spans="1:16" ht="14.25" hidden="1" customHeight="1" x14ac:dyDescent="0.3">
      <c r="A9017" s="2" t="s">
        <v>9036</v>
      </c>
      <c r="B9017" s="2" t="str">
        <f>RIGHT(DmartSalesData[[#This Row],[order_id]],6)</f>
        <v>109003</v>
      </c>
      <c r="C9017" s="2" t="s">
        <v>41</v>
      </c>
      <c r="D9017" s="2" t="s">
        <v>33</v>
      </c>
      <c r="E9017" s="2">
        <v>3456.38</v>
      </c>
      <c r="F9017" s="2">
        <v>0.32</v>
      </c>
      <c r="G9017" s="2">
        <f t="shared" si="280"/>
        <v>1106.0416</v>
      </c>
      <c r="H9017" s="2">
        <f t="shared" si="281"/>
        <v>2350.3384000000001</v>
      </c>
      <c r="I9017" s="2">
        <v>9</v>
      </c>
      <c r="J9017" s="3">
        <v>45217</v>
      </c>
      <c r="K9017" s="3">
        <v>45222</v>
      </c>
      <c r="L9017" s="2" t="s">
        <v>21</v>
      </c>
      <c r="M9017" s="2" t="s">
        <v>16</v>
      </c>
      <c r="N9017" s="2">
        <v>842.2</v>
      </c>
      <c r="O9017" s="2" t="s">
        <v>48</v>
      </c>
      <c r="P9017" s="2" t="s">
        <v>48</v>
      </c>
    </row>
    <row r="9018" spans="1:16" ht="14.25" hidden="1" customHeight="1" x14ac:dyDescent="0.3">
      <c r="A9018" s="2" t="s">
        <v>9049</v>
      </c>
      <c r="B9018" s="2" t="str">
        <f>RIGHT(DmartSalesData[[#This Row],[order_id]],6)</f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2" t="s">
        <v>34</v>
      </c>
    </row>
    <row r="9019" spans="1:16" ht="14.25" hidden="1" customHeight="1" x14ac:dyDescent="0.3">
      <c r="A9019" s="2" t="s">
        <v>9050</v>
      </c>
      <c r="B9019" s="2" t="str">
        <f>RIGHT(DmartSalesData[[#This Row],[order_id]],6)</f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2" t="s">
        <v>17</v>
      </c>
    </row>
    <row r="9020" spans="1:16" ht="14.25" hidden="1" customHeight="1" x14ac:dyDescent="0.3">
      <c r="A9020" s="2" t="s">
        <v>9048</v>
      </c>
      <c r="B9020" s="2" t="str">
        <f>RIGHT(DmartSalesData[[#This Row],[order_id]],6)</f>
        <v>109015</v>
      </c>
      <c r="C9020" s="2" t="s">
        <v>13</v>
      </c>
      <c r="D9020" s="2" t="s">
        <v>36</v>
      </c>
      <c r="E9020" s="2">
        <v>4054.72</v>
      </c>
      <c r="F9020" s="2">
        <v>0.42</v>
      </c>
      <c r="G9020" s="2">
        <f t="shared" si="280"/>
        <v>1702.9823999999999</v>
      </c>
      <c r="H9020" s="2">
        <f t="shared" si="281"/>
        <v>2351.7375999999999</v>
      </c>
      <c r="I9020" s="2">
        <v>8</v>
      </c>
      <c r="J9020" s="3">
        <v>45204</v>
      </c>
      <c r="K9020" s="3">
        <v>45209</v>
      </c>
      <c r="L9020" s="2" t="s">
        <v>21</v>
      </c>
      <c r="M9020" s="2" t="s">
        <v>22</v>
      </c>
      <c r="N9020" s="2">
        <v>562.72</v>
      </c>
      <c r="O9020" s="2" t="s">
        <v>39</v>
      </c>
      <c r="P9020" s="2" t="s">
        <v>39</v>
      </c>
    </row>
    <row r="9021" spans="1:16" ht="14.25" hidden="1" customHeight="1" x14ac:dyDescent="0.3">
      <c r="A9021" s="2" t="s">
        <v>9052</v>
      </c>
      <c r="B9021" s="2" t="str">
        <f>RIGHT(DmartSalesData[[#This Row],[order_id]],6)</f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ref="G9021:G9084" si="282">E9021*F9021</f>
        <v>936.27729999999997</v>
      </c>
      <c r="H9021" s="2">
        <f t="shared" ref="H9021:H9084" si="283">E9021-G9021</f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2" t="s">
        <v>34</v>
      </c>
    </row>
    <row r="9022" spans="1:16" ht="14.25" hidden="1" customHeight="1" x14ac:dyDescent="0.3">
      <c r="A9022" s="2" t="s">
        <v>9051</v>
      </c>
      <c r="B9022" s="2" t="str">
        <f>RIGHT(DmartSalesData[[#This Row],[order_id]],6)</f>
        <v>109018</v>
      </c>
      <c r="C9022" s="2" t="s">
        <v>19</v>
      </c>
      <c r="D9022" s="2" t="s">
        <v>20</v>
      </c>
      <c r="E9022" s="2">
        <v>3792.71</v>
      </c>
      <c r="F9022" s="2">
        <v>0.49</v>
      </c>
      <c r="G9022" s="2">
        <f t="shared" si="282"/>
        <v>1858.4278999999999</v>
      </c>
      <c r="H9022" s="2">
        <f t="shared" si="283"/>
        <v>1934.2821000000001</v>
      </c>
      <c r="I9022" s="2">
        <v>6</v>
      </c>
      <c r="J9022" s="3">
        <v>45324</v>
      </c>
      <c r="K9022" s="3">
        <v>45331</v>
      </c>
      <c r="L9022" s="2" t="s">
        <v>15</v>
      </c>
      <c r="M9022" s="2" t="s">
        <v>22</v>
      </c>
      <c r="N9022" s="2">
        <v>564.58000000000004</v>
      </c>
      <c r="O9022" s="2" t="s">
        <v>28</v>
      </c>
      <c r="P9022" s="2" t="s">
        <v>28</v>
      </c>
    </row>
    <row r="9023" spans="1:16" ht="14.25" hidden="1" customHeight="1" x14ac:dyDescent="0.3">
      <c r="A9023" s="2" t="s">
        <v>9054</v>
      </c>
      <c r="B9023" s="2" t="str">
        <f>RIGHT(DmartSalesData[[#This Row],[order_id]],6)</f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2"/>
        <v>398.89080000000001</v>
      </c>
      <c r="H9023" s="2">
        <f t="shared" si="283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2" t="s">
        <v>17</v>
      </c>
    </row>
    <row r="9024" spans="1:16" ht="14.25" hidden="1" customHeight="1" x14ac:dyDescent="0.3">
      <c r="A9024" s="2" t="s">
        <v>9055</v>
      </c>
      <c r="B9024" s="2" t="str">
        <f>RIGHT(DmartSalesData[[#This Row],[order_id]],6)</f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2"/>
        <v>85.279499999999999</v>
      </c>
      <c r="H9024" s="2">
        <f t="shared" si="283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2" t="s">
        <v>39</v>
      </c>
    </row>
    <row r="9025" spans="1:16" ht="14.25" hidden="1" customHeight="1" x14ac:dyDescent="0.3">
      <c r="A9025" s="2" t="s">
        <v>9056</v>
      </c>
      <c r="B9025" s="2" t="str">
        <f>RIGHT(DmartSalesData[[#This Row],[order_id]],6)</f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2"/>
        <v>589.29639999999995</v>
      </c>
      <c r="H9025" s="2">
        <f t="shared" si="283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2" t="s">
        <v>34</v>
      </c>
    </row>
    <row r="9026" spans="1:16" ht="14.25" hidden="1" customHeight="1" x14ac:dyDescent="0.3">
      <c r="A9026" s="2" t="s">
        <v>9057</v>
      </c>
      <c r="B9026" s="2" t="str">
        <f>RIGHT(DmartSalesData[[#This Row],[order_id]],6)</f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2"/>
        <v>484.29300000000001</v>
      </c>
      <c r="H9026" s="2">
        <f t="shared" si="283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2" t="s">
        <v>34</v>
      </c>
    </row>
    <row r="9027" spans="1:16" ht="14.25" hidden="1" customHeight="1" x14ac:dyDescent="0.3">
      <c r="A9027" s="2" t="s">
        <v>9058</v>
      </c>
      <c r="B9027" s="2" t="str">
        <f>RIGHT(DmartSalesData[[#This Row],[order_id]],6)</f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si="282"/>
        <v>964.6182</v>
      </c>
      <c r="H9027" s="2">
        <f t="shared" si="283"/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2" t="s">
        <v>48</v>
      </c>
    </row>
    <row r="9028" spans="1:16" ht="14.25" hidden="1" customHeight="1" x14ac:dyDescent="0.3">
      <c r="A9028" s="2" t="s">
        <v>9059</v>
      </c>
      <c r="B9028" s="2" t="str">
        <f>RIGHT(DmartSalesData[[#This Row],[order_id]],6)</f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2" t="s">
        <v>28</v>
      </c>
    </row>
    <row r="9029" spans="1:16" ht="14.25" hidden="1" customHeight="1" x14ac:dyDescent="0.3">
      <c r="A9029" s="2" t="s">
        <v>9053</v>
      </c>
      <c r="B9029" s="2" t="str">
        <f>RIGHT(DmartSalesData[[#This Row],[order_id]],6)</f>
        <v>109020</v>
      </c>
      <c r="C9029" s="2" t="s">
        <v>13</v>
      </c>
      <c r="D9029" s="2" t="s">
        <v>36</v>
      </c>
      <c r="E9029" s="2">
        <v>2917.63</v>
      </c>
      <c r="F9029" s="2">
        <v>0.36</v>
      </c>
      <c r="G9029" s="2">
        <f t="shared" si="282"/>
        <v>1050.3468</v>
      </c>
      <c r="H9029" s="2">
        <f t="shared" si="283"/>
        <v>1867.2832000000001</v>
      </c>
      <c r="I9029" s="2">
        <v>3</v>
      </c>
      <c r="J9029" s="3">
        <v>45421</v>
      </c>
      <c r="K9029" s="3">
        <v>45426</v>
      </c>
      <c r="L9029" s="2" t="s">
        <v>21</v>
      </c>
      <c r="M9029" s="2" t="s">
        <v>27</v>
      </c>
      <c r="N9029" s="2">
        <v>476.9</v>
      </c>
      <c r="O9029" s="2" t="s">
        <v>34</v>
      </c>
      <c r="P9029" s="2" t="s">
        <v>34</v>
      </c>
    </row>
    <row r="9030" spans="1:16" ht="14.25" hidden="1" customHeight="1" x14ac:dyDescent="0.3">
      <c r="A9030" s="2" t="s">
        <v>9060</v>
      </c>
      <c r="B9030" s="2" t="str">
        <f>RIGHT(DmartSalesData[[#This Row],[order_id]],6)</f>
        <v>109027</v>
      </c>
      <c r="C9030" s="2" t="s">
        <v>19</v>
      </c>
      <c r="D9030" s="2" t="s">
        <v>26</v>
      </c>
      <c r="E9030" s="2">
        <v>2815.23</v>
      </c>
      <c r="F9030" s="2">
        <v>0.45</v>
      </c>
      <c r="G9030" s="2">
        <f t="shared" si="282"/>
        <v>1266.8534999999999</v>
      </c>
      <c r="H9030" s="2">
        <f t="shared" si="283"/>
        <v>1548.3765000000001</v>
      </c>
      <c r="I9030" s="2">
        <v>4</v>
      </c>
      <c r="J9030" s="3">
        <v>45434</v>
      </c>
      <c r="K9030" s="3">
        <v>45435</v>
      </c>
      <c r="L9030" s="2" t="s">
        <v>15</v>
      </c>
      <c r="M9030" s="2" t="s">
        <v>22</v>
      </c>
      <c r="N9030" s="2">
        <v>803.58</v>
      </c>
      <c r="O9030" s="2" t="s">
        <v>17</v>
      </c>
      <c r="P9030" s="2" t="s">
        <v>17</v>
      </c>
    </row>
    <row r="9031" spans="1:16" ht="14.25" hidden="1" customHeight="1" x14ac:dyDescent="0.3">
      <c r="A9031" s="2" t="s">
        <v>9062</v>
      </c>
      <c r="B9031" s="2" t="str">
        <f>RIGHT(DmartSalesData[[#This Row],[order_id]],6)</f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2" t="s">
        <v>17</v>
      </c>
    </row>
    <row r="9032" spans="1:16" ht="14.25" hidden="1" customHeight="1" x14ac:dyDescent="0.3">
      <c r="A9032" s="2" t="s">
        <v>9063</v>
      </c>
      <c r="B9032" s="2" t="str">
        <f>RIGHT(DmartSalesData[[#This Row],[order_id]],6)</f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2" t="s">
        <v>48</v>
      </c>
    </row>
    <row r="9033" spans="1:16" ht="14.25" hidden="1" customHeight="1" x14ac:dyDescent="0.3">
      <c r="A9033" s="2" t="s">
        <v>9064</v>
      </c>
      <c r="B9033" s="2" t="str">
        <f>RIGHT(DmartSalesData[[#This Row],[order_id]],6)</f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2" t="s">
        <v>34</v>
      </c>
    </row>
    <row r="9034" spans="1:16" ht="14.25" hidden="1" customHeight="1" x14ac:dyDescent="0.3">
      <c r="A9034" s="2" t="s">
        <v>9065</v>
      </c>
      <c r="B9034" s="2" t="str">
        <f>RIGHT(DmartSalesData[[#This Row],[order_id]],6)</f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2" t="s">
        <v>34</v>
      </c>
    </row>
    <row r="9035" spans="1:16" ht="14.25" hidden="1" customHeight="1" x14ac:dyDescent="0.3">
      <c r="A9035" s="2" t="s">
        <v>9066</v>
      </c>
      <c r="B9035" s="2" t="str">
        <f>RIGHT(DmartSalesData[[#This Row],[order_id]],6)</f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2" t="s">
        <v>23</v>
      </c>
    </row>
    <row r="9036" spans="1:16" ht="14.25" hidden="1" customHeight="1" x14ac:dyDescent="0.3">
      <c r="A9036" s="2" t="s">
        <v>9067</v>
      </c>
      <c r="B9036" s="2" t="str">
        <f>RIGHT(DmartSalesData[[#This Row],[order_id]],6)</f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2" t="s">
        <v>48</v>
      </c>
    </row>
    <row r="9037" spans="1:16" ht="14.25" hidden="1" customHeight="1" x14ac:dyDescent="0.3">
      <c r="A9037" s="2" t="s">
        <v>9068</v>
      </c>
      <c r="B9037" s="2" t="str">
        <f>RIGHT(DmartSalesData[[#This Row],[order_id]],6)</f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2" t="s">
        <v>17</v>
      </c>
    </row>
    <row r="9038" spans="1:16" ht="14.25" hidden="1" customHeight="1" x14ac:dyDescent="0.3">
      <c r="A9038" s="2" t="s">
        <v>9061</v>
      </c>
      <c r="B9038" s="2" t="str">
        <f>RIGHT(DmartSalesData[[#This Row],[order_id]],6)</f>
        <v>109028</v>
      </c>
      <c r="C9038" s="2" t="s">
        <v>25</v>
      </c>
      <c r="D9038" s="2" t="s">
        <v>33</v>
      </c>
      <c r="E9038" s="2">
        <v>3084.97</v>
      </c>
      <c r="F9038" s="2">
        <v>0.36</v>
      </c>
      <c r="G9038" s="2">
        <f t="shared" si="282"/>
        <v>1110.5891999999999</v>
      </c>
      <c r="H9038" s="2">
        <f t="shared" si="283"/>
        <v>1974.3807999999999</v>
      </c>
      <c r="I9038" s="2">
        <v>6</v>
      </c>
      <c r="J9038" s="3">
        <v>45076</v>
      </c>
      <c r="K9038" s="3">
        <v>45083</v>
      </c>
      <c r="L9038" s="2" t="s">
        <v>21</v>
      </c>
      <c r="M9038" s="2" t="s">
        <v>22</v>
      </c>
      <c r="N9038" s="2">
        <v>415.94</v>
      </c>
      <c r="O9038" s="2" t="s">
        <v>39</v>
      </c>
      <c r="P9038" s="2" t="s">
        <v>39</v>
      </c>
    </row>
    <row r="9039" spans="1:16" ht="14.25" hidden="1" customHeight="1" x14ac:dyDescent="0.3">
      <c r="A9039" s="2" t="s">
        <v>9070</v>
      </c>
      <c r="B9039" s="2" t="str">
        <f>RIGHT(DmartSalesData[[#This Row],[order_id]],6)</f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2" t="s">
        <v>23</v>
      </c>
    </row>
    <row r="9040" spans="1:16" ht="14.25" hidden="1" customHeight="1" x14ac:dyDescent="0.3">
      <c r="A9040" s="2" t="s">
        <v>9071</v>
      </c>
      <c r="B9040" s="2" t="str">
        <f>RIGHT(DmartSalesData[[#This Row],[order_id]],6)</f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2" t="s">
        <v>34</v>
      </c>
    </row>
    <row r="9041" spans="1:16" ht="14.25" hidden="1" customHeight="1" x14ac:dyDescent="0.3">
      <c r="A9041" s="2" t="s">
        <v>9069</v>
      </c>
      <c r="B9041" s="2" t="str">
        <f>RIGHT(DmartSalesData[[#This Row],[order_id]],6)</f>
        <v>109036</v>
      </c>
      <c r="C9041" s="2" t="s">
        <v>19</v>
      </c>
      <c r="D9041" s="2" t="s">
        <v>14</v>
      </c>
      <c r="E9041" s="2">
        <v>3260.49</v>
      </c>
      <c r="F9041" s="2">
        <v>0.45</v>
      </c>
      <c r="G9041" s="2">
        <f t="shared" si="282"/>
        <v>1467.2204999999999</v>
      </c>
      <c r="H9041" s="2">
        <f t="shared" si="283"/>
        <v>1793.2694999999999</v>
      </c>
      <c r="I9041" s="2">
        <v>4</v>
      </c>
      <c r="J9041" s="3">
        <v>45636</v>
      </c>
      <c r="K9041" s="3">
        <v>45637</v>
      </c>
      <c r="L9041" s="2" t="s">
        <v>31</v>
      </c>
      <c r="M9041" s="2" t="s">
        <v>16</v>
      </c>
      <c r="N9041" s="2">
        <v>395.2</v>
      </c>
      <c r="O9041" s="2" t="s">
        <v>23</v>
      </c>
      <c r="P9041" s="2" t="s">
        <v>23</v>
      </c>
    </row>
    <row r="9042" spans="1:16" ht="14.25" hidden="1" customHeight="1" x14ac:dyDescent="0.3">
      <c r="A9042" s="2" t="s">
        <v>9073</v>
      </c>
      <c r="B9042" s="2" t="str">
        <f>RIGHT(DmartSalesData[[#This Row],[order_id]],6)</f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2" t="s">
        <v>23</v>
      </c>
    </row>
    <row r="9043" spans="1:16" ht="14.25" hidden="1" customHeight="1" x14ac:dyDescent="0.3">
      <c r="A9043" s="2" t="s">
        <v>9072</v>
      </c>
      <c r="B9043" s="2" t="str">
        <f>RIGHT(DmartSalesData[[#This Row],[order_id]],6)</f>
        <v>109039</v>
      </c>
      <c r="C9043" s="2" t="s">
        <v>25</v>
      </c>
      <c r="D9043" s="2" t="s">
        <v>33</v>
      </c>
      <c r="E9043" s="2">
        <v>4343.09</v>
      </c>
      <c r="F9043" s="2">
        <v>0.28000000000000003</v>
      </c>
      <c r="G9043" s="2">
        <f t="shared" si="282"/>
        <v>1216.0652000000002</v>
      </c>
      <c r="H9043" s="2">
        <f t="shared" si="283"/>
        <v>3127.0248000000001</v>
      </c>
      <c r="I9043" s="2">
        <v>3</v>
      </c>
      <c r="J9043" s="3">
        <v>45171</v>
      </c>
      <c r="K9043" s="3">
        <v>45176</v>
      </c>
      <c r="L9043" s="2" t="s">
        <v>21</v>
      </c>
      <c r="M9043" s="2" t="s">
        <v>16</v>
      </c>
      <c r="N9043" s="2">
        <v>858.21</v>
      </c>
      <c r="O9043" s="2" t="s">
        <v>34</v>
      </c>
      <c r="P9043" s="2" t="s">
        <v>34</v>
      </c>
    </row>
    <row r="9044" spans="1:16" ht="14.25" hidden="1" customHeight="1" x14ac:dyDescent="0.3">
      <c r="A9044" s="2" t="s">
        <v>9075</v>
      </c>
      <c r="B9044" s="2" t="str">
        <f>RIGHT(DmartSalesData[[#This Row],[order_id]],6)</f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2" t="s">
        <v>48</v>
      </c>
    </row>
    <row r="9045" spans="1:16" ht="14.25" hidden="1" customHeight="1" x14ac:dyDescent="0.3">
      <c r="A9045" s="2" t="s">
        <v>9076</v>
      </c>
      <c r="B9045" s="2" t="str">
        <f>RIGHT(DmartSalesData[[#This Row],[order_id]],6)</f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2" t="s">
        <v>28</v>
      </c>
    </row>
    <row r="9046" spans="1:16" ht="14.25" hidden="1" customHeight="1" x14ac:dyDescent="0.3">
      <c r="A9046" s="2" t="s">
        <v>9074</v>
      </c>
      <c r="B9046" s="2" t="str">
        <f>RIGHT(DmartSalesData[[#This Row],[order_id]],6)</f>
        <v>109041</v>
      </c>
      <c r="C9046" s="2" t="s">
        <v>41</v>
      </c>
      <c r="D9046" s="2" t="s">
        <v>36</v>
      </c>
      <c r="E9046" s="2">
        <v>2783.79</v>
      </c>
      <c r="F9046" s="2">
        <v>0.39</v>
      </c>
      <c r="G9046" s="2">
        <f t="shared" si="282"/>
        <v>1085.6781000000001</v>
      </c>
      <c r="H9046" s="2">
        <f t="shared" si="283"/>
        <v>1698.1118999999999</v>
      </c>
      <c r="I9046" s="2">
        <v>7</v>
      </c>
      <c r="J9046" s="3">
        <v>44935</v>
      </c>
      <c r="K9046" s="3">
        <v>44940</v>
      </c>
      <c r="L9046" s="2" t="s">
        <v>21</v>
      </c>
      <c r="M9046" s="2" t="s">
        <v>22</v>
      </c>
      <c r="N9046" s="2">
        <v>587.53</v>
      </c>
      <c r="O9046" s="2" t="s">
        <v>39</v>
      </c>
      <c r="P9046" s="2" t="s">
        <v>39</v>
      </c>
    </row>
    <row r="9047" spans="1:16" ht="14.25" hidden="1" customHeight="1" x14ac:dyDescent="0.3">
      <c r="A9047" s="2" t="s">
        <v>9078</v>
      </c>
      <c r="B9047" s="2" t="str">
        <f>RIGHT(DmartSalesData[[#This Row],[order_id]],6)</f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2" t="s">
        <v>39</v>
      </c>
    </row>
    <row r="9048" spans="1:16" ht="14.25" hidden="1" customHeight="1" x14ac:dyDescent="0.3">
      <c r="A9048" s="2" t="s">
        <v>9077</v>
      </c>
      <c r="B9048" s="2" t="str">
        <f>RIGHT(DmartSalesData[[#This Row],[order_id]],6)</f>
        <v>109044</v>
      </c>
      <c r="C9048" s="2" t="s">
        <v>25</v>
      </c>
      <c r="D9048" s="2" t="s">
        <v>20</v>
      </c>
      <c r="E9048" s="2">
        <v>4564.6000000000004</v>
      </c>
      <c r="F9048" s="2">
        <v>0.32</v>
      </c>
      <c r="G9048" s="2">
        <f t="shared" si="282"/>
        <v>1460.6720000000003</v>
      </c>
      <c r="H9048" s="2">
        <f t="shared" si="283"/>
        <v>3103.9279999999999</v>
      </c>
      <c r="I9048" s="2">
        <v>3</v>
      </c>
      <c r="J9048" s="3">
        <v>45203</v>
      </c>
      <c r="K9048" s="3">
        <v>45207</v>
      </c>
      <c r="L9048" s="2" t="s">
        <v>21</v>
      </c>
      <c r="M9048" s="2" t="s">
        <v>16</v>
      </c>
      <c r="N9048" s="2">
        <v>862.89</v>
      </c>
      <c r="O9048" s="2" t="s">
        <v>34</v>
      </c>
      <c r="P9048" s="2" t="s">
        <v>34</v>
      </c>
    </row>
    <row r="9049" spans="1:16" ht="14.25" hidden="1" customHeight="1" x14ac:dyDescent="0.3">
      <c r="A9049" s="2" t="s">
        <v>9079</v>
      </c>
      <c r="B9049" s="2" t="str">
        <f>RIGHT(DmartSalesData[[#This Row],[order_id]],6)</f>
        <v>109046</v>
      </c>
      <c r="C9049" s="2" t="s">
        <v>41</v>
      </c>
      <c r="D9049" s="2" t="s">
        <v>20</v>
      </c>
      <c r="E9049" s="2">
        <v>3395.3</v>
      </c>
      <c r="F9049" s="2">
        <v>0.31</v>
      </c>
      <c r="G9049" s="2">
        <f t="shared" si="282"/>
        <v>1052.5430000000001</v>
      </c>
      <c r="H9049" s="2">
        <f t="shared" si="283"/>
        <v>2342.7570000000001</v>
      </c>
      <c r="I9049" s="2">
        <v>6</v>
      </c>
      <c r="J9049" s="3">
        <v>44979</v>
      </c>
      <c r="K9049" s="3">
        <v>44982</v>
      </c>
      <c r="L9049" s="2" t="s">
        <v>21</v>
      </c>
      <c r="M9049" s="2" t="s">
        <v>27</v>
      </c>
      <c r="N9049" s="2">
        <v>598.70000000000005</v>
      </c>
      <c r="O9049" s="2" t="s">
        <v>28</v>
      </c>
      <c r="P9049" s="2" t="s">
        <v>28</v>
      </c>
    </row>
    <row r="9050" spans="1:16" ht="14.25" hidden="1" customHeight="1" x14ac:dyDescent="0.3">
      <c r="A9050" s="2" t="s">
        <v>9081</v>
      </c>
      <c r="B9050" s="2" t="str">
        <f>RIGHT(DmartSalesData[[#This Row],[order_id]],6)</f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2" t="s">
        <v>34</v>
      </c>
    </row>
    <row r="9051" spans="1:16" ht="14.25" hidden="1" customHeight="1" x14ac:dyDescent="0.3">
      <c r="A9051" s="2" t="s">
        <v>9082</v>
      </c>
      <c r="B9051" s="2" t="str">
        <f>RIGHT(DmartSalesData[[#This Row],[order_id]],6)</f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2" t="s">
        <v>28</v>
      </c>
    </row>
    <row r="9052" spans="1:16" ht="14.25" hidden="1" customHeight="1" x14ac:dyDescent="0.3">
      <c r="A9052" s="2" t="s">
        <v>9083</v>
      </c>
      <c r="B9052" s="2" t="str">
        <f>RIGHT(DmartSalesData[[#This Row],[order_id]],6)</f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2" t="s">
        <v>28</v>
      </c>
    </row>
    <row r="9053" spans="1:16" ht="14.25" hidden="1" customHeight="1" x14ac:dyDescent="0.3">
      <c r="A9053" s="2" t="s">
        <v>9084</v>
      </c>
      <c r="B9053" s="2" t="str">
        <f>RIGHT(DmartSalesData[[#This Row],[order_id]],6)</f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2" t="s">
        <v>17</v>
      </c>
    </row>
    <row r="9054" spans="1:16" ht="14.25" hidden="1" customHeight="1" x14ac:dyDescent="0.3">
      <c r="A9054" s="2" t="s">
        <v>9085</v>
      </c>
      <c r="B9054" s="2" t="str">
        <f>RIGHT(DmartSalesData[[#This Row],[order_id]],6)</f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2" t="s">
        <v>34</v>
      </c>
    </row>
    <row r="9055" spans="1:16" ht="14.25" hidden="1" customHeight="1" x14ac:dyDescent="0.3">
      <c r="A9055" s="2" t="s">
        <v>9086</v>
      </c>
      <c r="B9055" s="2" t="str">
        <f>RIGHT(DmartSalesData[[#This Row],[order_id]],6)</f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2" t="s">
        <v>34</v>
      </c>
    </row>
    <row r="9056" spans="1:16" ht="14.25" hidden="1" customHeight="1" x14ac:dyDescent="0.3">
      <c r="A9056" s="2" t="s">
        <v>9080</v>
      </c>
      <c r="B9056" s="2" t="str">
        <f>RIGHT(DmartSalesData[[#This Row],[order_id]],6)</f>
        <v>109047</v>
      </c>
      <c r="C9056" s="2" t="s">
        <v>25</v>
      </c>
      <c r="D9056" s="2" t="s">
        <v>20</v>
      </c>
      <c r="E9056" s="2">
        <v>2648.46</v>
      </c>
      <c r="F9056" s="2">
        <v>0.41</v>
      </c>
      <c r="G9056" s="2">
        <f t="shared" si="282"/>
        <v>1085.8686</v>
      </c>
      <c r="H9056" s="2">
        <f t="shared" si="283"/>
        <v>1562.5914</v>
      </c>
      <c r="I9056" s="2">
        <v>8</v>
      </c>
      <c r="J9056" s="3">
        <v>45500</v>
      </c>
      <c r="K9056" s="3">
        <v>45507</v>
      </c>
      <c r="L9056" s="2" t="s">
        <v>21</v>
      </c>
      <c r="M9056" s="2" t="s">
        <v>27</v>
      </c>
      <c r="N9056" s="2">
        <v>375.1</v>
      </c>
      <c r="O9056" s="2" t="s">
        <v>28</v>
      </c>
      <c r="P9056" s="2" t="s">
        <v>28</v>
      </c>
    </row>
    <row r="9057" spans="1:16" ht="14.25" hidden="1" customHeight="1" x14ac:dyDescent="0.3">
      <c r="A9057" s="2" t="s">
        <v>9087</v>
      </c>
      <c r="B9057" s="2" t="str">
        <f>RIGHT(DmartSalesData[[#This Row],[order_id]],6)</f>
        <v>109054</v>
      </c>
      <c r="C9057" s="2" t="s">
        <v>13</v>
      </c>
      <c r="D9057" s="2" t="s">
        <v>14</v>
      </c>
      <c r="E9057" s="2">
        <v>4395.37</v>
      </c>
      <c r="F9057" s="2">
        <v>0.31</v>
      </c>
      <c r="G9057" s="2">
        <f t="shared" si="282"/>
        <v>1362.5646999999999</v>
      </c>
      <c r="H9057" s="2">
        <f t="shared" si="283"/>
        <v>3032.8053</v>
      </c>
      <c r="I9057" s="2">
        <v>2</v>
      </c>
      <c r="J9057" s="3">
        <v>45425</v>
      </c>
      <c r="K9057" s="3">
        <v>45432</v>
      </c>
      <c r="L9057" s="2" t="s">
        <v>21</v>
      </c>
      <c r="M9057" s="2" t="s">
        <v>16</v>
      </c>
      <c r="N9057" s="2">
        <v>1109.3399999999999</v>
      </c>
      <c r="O9057" s="2" t="s">
        <v>17</v>
      </c>
      <c r="P9057" s="2" t="s">
        <v>17</v>
      </c>
    </row>
    <row r="9058" spans="1:16" ht="14.25" hidden="1" customHeight="1" x14ac:dyDescent="0.3">
      <c r="A9058" s="2" t="s">
        <v>9088</v>
      </c>
      <c r="B9058" s="2" t="str">
        <f>RIGHT(DmartSalesData[[#This Row],[order_id]],6)</f>
        <v>109055</v>
      </c>
      <c r="C9058" s="2" t="s">
        <v>25</v>
      </c>
      <c r="D9058" s="2" t="s">
        <v>14</v>
      </c>
      <c r="E9058" s="2">
        <v>4108.59</v>
      </c>
      <c r="F9058" s="2">
        <v>0.28000000000000003</v>
      </c>
      <c r="G9058" s="2">
        <f t="shared" si="282"/>
        <v>1150.4052000000001</v>
      </c>
      <c r="H9058" s="2">
        <f t="shared" si="283"/>
        <v>2958.1848</v>
      </c>
      <c r="I9058" s="2">
        <v>9</v>
      </c>
      <c r="J9058" s="3">
        <v>45098</v>
      </c>
      <c r="K9058" s="3">
        <v>45099</v>
      </c>
      <c r="L9058" s="2" t="s">
        <v>15</v>
      </c>
      <c r="M9058" s="2" t="s">
        <v>27</v>
      </c>
      <c r="N9058" s="2">
        <v>321.87</v>
      </c>
      <c r="O9058" s="2" t="s">
        <v>48</v>
      </c>
      <c r="P9058" s="2" t="s">
        <v>48</v>
      </c>
    </row>
    <row r="9059" spans="1:16" ht="14.25" hidden="1" customHeight="1" x14ac:dyDescent="0.3">
      <c r="A9059" s="2" t="s">
        <v>9090</v>
      </c>
      <c r="B9059" s="2" t="str">
        <f>RIGHT(DmartSalesData[[#This Row],[order_id]],6)</f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2" t="s">
        <v>23</v>
      </c>
    </row>
    <row r="9060" spans="1:16" ht="14.25" hidden="1" customHeight="1" x14ac:dyDescent="0.3">
      <c r="A9060" s="2" t="s">
        <v>9091</v>
      </c>
      <c r="B9060" s="2" t="str">
        <f>RIGHT(DmartSalesData[[#This Row],[order_id]],6)</f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2" t="s">
        <v>39</v>
      </c>
    </row>
    <row r="9061" spans="1:16" ht="14.25" hidden="1" customHeight="1" x14ac:dyDescent="0.3">
      <c r="A9061" s="2" t="s">
        <v>9092</v>
      </c>
      <c r="B9061" s="2" t="str">
        <f>RIGHT(DmartSalesData[[#This Row],[order_id]],6)</f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2" t="s">
        <v>34</v>
      </c>
    </row>
    <row r="9062" spans="1:16" ht="14.25" hidden="1" customHeight="1" x14ac:dyDescent="0.3">
      <c r="A9062" s="2" t="s">
        <v>9089</v>
      </c>
      <c r="B9062" s="2" t="str">
        <f>RIGHT(DmartSalesData[[#This Row],[order_id]],6)</f>
        <v>109056</v>
      </c>
      <c r="C9062" s="2" t="s">
        <v>25</v>
      </c>
      <c r="D9062" s="2" t="s">
        <v>14</v>
      </c>
      <c r="E9062" s="2">
        <v>4081.59</v>
      </c>
      <c r="F9062" s="2">
        <v>0.35</v>
      </c>
      <c r="G9062" s="2">
        <f t="shared" si="282"/>
        <v>1428.5564999999999</v>
      </c>
      <c r="H9062" s="2">
        <f t="shared" si="283"/>
        <v>2653.0335000000005</v>
      </c>
      <c r="I9062" s="2">
        <v>3</v>
      </c>
      <c r="J9062" s="3">
        <v>44984</v>
      </c>
      <c r="K9062" s="3">
        <v>44986</v>
      </c>
      <c r="L9062" s="2" t="s">
        <v>31</v>
      </c>
      <c r="M9062" s="2" t="s">
        <v>27</v>
      </c>
      <c r="N9062" s="2">
        <v>447.83</v>
      </c>
      <c r="O9062" s="2" t="s">
        <v>48</v>
      </c>
      <c r="P9062" s="2" t="s">
        <v>48</v>
      </c>
    </row>
    <row r="9063" spans="1:16" ht="14.25" hidden="1" customHeight="1" x14ac:dyDescent="0.3">
      <c r="A9063" s="2" t="s">
        <v>9094</v>
      </c>
      <c r="B9063" s="2" t="str">
        <f>RIGHT(DmartSalesData[[#This Row],[order_id]],6)</f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2" t="s">
        <v>23</v>
      </c>
    </row>
    <row r="9064" spans="1:16" ht="14.25" hidden="1" customHeight="1" x14ac:dyDescent="0.3">
      <c r="A9064" s="2" t="s">
        <v>9095</v>
      </c>
      <c r="B9064" s="2" t="str">
        <f>RIGHT(DmartSalesData[[#This Row],[order_id]],6)</f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2" t="s">
        <v>34</v>
      </c>
    </row>
    <row r="9065" spans="1:16" ht="14.25" hidden="1" customHeight="1" x14ac:dyDescent="0.3">
      <c r="A9065" s="2" t="s">
        <v>9096</v>
      </c>
      <c r="B9065" s="2" t="str">
        <f>RIGHT(DmartSalesData[[#This Row],[order_id]],6)</f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2" t="s">
        <v>28</v>
      </c>
    </row>
    <row r="9066" spans="1:16" ht="14.25" hidden="1" customHeight="1" x14ac:dyDescent="0.3">
      <c r="A9066" s="2" t="s">
        <v>9097</v>
      </c>
      <c r="B9066" s="2" t="str">
        <f>RIGHT(DmartSalesData[[#This Row],[order_id]],6)</f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2" t="s">
        <v>34</v>
      </c>
    </row>
    <row r="9067" spans="1:16" ht="14.25" hidden="1" customHeight="1" x14ac:dyDescent="0.3">
      <c r="A9067" s="2" t="s">
        <v>9098</v>
      </c>
      <c r="B9067" s="2" t="str">
        <f>RIGHT(DmartSalesData[[#This Row],[order_id]],6)</f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2" t="s">
        <v>23</v>
      </c>
    </row>
    <row r="9068" spans="1:16" ht="14.25" hidden="1" customHeight="1" x14ac:dyDescent="0.3">
      <c r="A9068" s="2" t="s">
        <v>9099</v>
      </c>
      <c r="B9068" s="2" t="str">
        <f>RIGHT(DmartSalesData[[#This Row],[order_id]],6)</f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2" t="s">
        <v>48</v>
      </c>
    </row>
    <row r="9069" spans="1:16" ht="14.25" hidden="1" customHeight="1" x14ac:dyDescent="0.3">
      <c r="A9069" s="2" t="s">
        <v>9100</v>
      </c>
      <c r="B9069" s="2" t="str">
        <f>RIGHT(DmartSalesData[[#This Row],[order_id]],6)</f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2" t="s">
        <v>39</v>
      </c>
    </row>
    <row r="9070" spans="1:16" ht="14.25" hidden="1" customHeight="1" x14ac:dyDescent="0.3">
      <c r="A9070" s="2" t="s">
        <v>9093</v>
      </c>
      <c r="B9070" s="2" t="str">
        <f>RIGHT(DmartSalesData[[#This Row],[order_id]],6)</f>
        <v>109060</v>
      </c>
      <c r="C9070" s="2" t="s">
        <v>41</v>
      </c>
      <c r="D9070" s="2" t="s">
        <v>33</v>
      </c>
      <c r="E9070" s="2">
        <v>4855.01</v>
      </c>
      <c r="F9070" s="2">
        <v>0.26</v>
      </c>
      <c r="G9070" s="2">
        <f t="shared" si="282"/>
        <v>1262.3026000000002</v>
      </c>
      <c r="H9070" s="2">
        <f t="shared" si="283"/>
        <v>3592.7074000000002</v>
      </c>
      <c r="I9070" s="2">
        <v>7</v>
      </c>
      <c r="J9070" s="3">
        <v>45335</v>
      </c>
      <c r="K9070" s="3">
        <v>45336</v>
      </c>
      <c r="L9070" s="2" t="s">
        <v>21</v>
      </c>
      <c r="M9070" s="2" t="s">
        <v>16</v>
      </c>
      <c r="N9070" s="2">
        <v>1290.32</v>
      </c>
      <c r="O9070" s="2" t="s">
        <v>28</v>
      </c>
      <c r="P9070" s="2" t="s">
        <v>28</v>
      </c>
    </row>
    <row r="9071" spans="1:16" ht="14.25" hidden="1" customHeight="1" x14ac:dyDescent="0.3">
      <c r="A9071" s="2" t="s">
        <v>9101</v>
      </c>
      <c r="B9071" s="2" t="str">
        <f>RIGHT(DmartSalesData[[#This Row],[order_id]],6)</f>
        <v>109068</v>
      </c>
      <c r="C9071" s="2" t="s">
        <v>25</v>
      </c>
      <c r="D9071" s="2" t="s">
        <v>33</v>
      </c>
      <c r="E9071" s="2">
        <v>3649.27</v>
      </c>
      <c r="F9071" s="2">
        <v>0.36</v>
      </c>
      <c r="G9071" s="2">
        <f t="shared" si="282"/>
        <v>1313.7372</v>
      </c>
      <c r="H9071" s="2">
        <f t="shared" si="283"/>
        <v>2335.5328</v>
      </c>
      <c r="I9071" s="2">
        <v>5</v>
      </c>
      <c r="J9071" s="3">
        <v>44927</v>
      </c>
      <c r="K9071" s="3">
        <v>44934</v>
      </c>
      <c r="L9071" s="2" t="s">
        <v>31</v>
      </c>
      <c r="M9071" s="2" t="s">
        <v>16</v>
      </c>
      <c r="N9071" s="2">
        <v>562.88</v>
      </c>
      <c r="O9071" s="2" t="s">
        <v>48</v>
      </c>
      <c r="P9071" s="2" t="s">
        <v>48</v>
      </c>
    </row>
    <row r="9072" spans="1:16" ht="14.25" hidden="1" customHeight="1" x14ac:dyDescent="0.3">
      <c r="A9072" s="2" t="s">
        <v>9103</v>
      </c>
      <c r="B9072" s="2" t="str">
        <f>RIGHT(DmartSalesData[[#This Row],[order_id]],6)</f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2" t="s">
        <v>28</v>
      </c>
    </row>
    <row r="9073" spans="1:16" ht="14.25" hidden="1" customHeight="1" x14ac:dyDescent="0.3">
      <c r="A9073" s="2" t="s">
        <v>9104</v>
      </c>
      <c r="B9073" s="2" t="str">
        <f>RIGHT(DmartSalesData[[#This Row],[order_id]],6)</f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2" t="s">
        <v>23</v>
      </c>
    </row>
    <row r="9074" spans="1:16" ht="14.25" hidden="1" customHeight="1" x14ac:dyDescent="0.3">
      <c r="A9074" s="2" t="s">
        <v>9105</v>
      </c>
      <c r="B9074" s="2" t="str">
        <f>RIGHT(DmartSalesData[[#This Row],[order_id]],6)</f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2" t="s">
        <v>39</v>
      </c>
    </row>
    <row r="9075" spans="1:16" ht="14.25" hidden="1" customHeight="1" x14ac:dyDescent="0.3">
      <c r="A9075" s="2" t="s">
        <v>9106</v>
      </c>
      <c r="B9075" s="2" t="str">
        <f>RIGHT(DmartSalesData[[#This Row],[order_id]],6)</f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2" t="s">
        <v>34</v>
      </c>
    </row>
    <row r="9076" spans="1:16" ht="14.25" hidden="1" customHeight="1" x14ac:dyDescent="0.3">
      <c r="A9076" s="2" t="s">
        <v>9107</v>
      </c>
      <c r="B9076" s="2" t="str">
        <f>RIGHT(DmartSalesData[[#This Row],[order_id]],6)</f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2" t="s">
        <v>48</v>
      </c>
    </row>
    <row r="9077" spans="1:16" ht="14.25" hidden="1" customHeight="1" x14ac:dyDescent="0.3">
      <c r="A9077" s="2" t="s">
        <v>9108</v>
      </c>
      <c r="B9077" s="2" t="str">
        <f>RIGHT(DmartSalesData[[#This Row],[order_id]],6)</f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2" t="s">
        <v>28</v>
      </c>
    </row>
    <row r="9078" spans="1:16" ht="14.25" hidden="1" customHeight="1" x14ac:dyDescent="0.3">
      <c r="A9078" s="2" t="s">
        <v>9109</v>
      </c>
      <c r="B9078" s="2" t="str">
        <f>RIGHT(DmartSalesData[[#This Row],[order_id]],6)</f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2" t="s">
        <v>28</v>
      </c>
    </row>
    <row r="9079" spans="1:16" ht="14.25" hidden="1" customHeight="1" x14ac:dyDescent="0.3">
      <c r="A9079" s="2" t="s">
        <v>9102</v>
      </c>
      <c r="B9079" s="2" t="str">
        <f>RIGHT(DmartSalesData[[#This Row],[order_id]],6)</f>
        <v>109069</v>
      </c>
      <c r="C9079" s="2" t="s">
        <v>25</v>
      </c>
      <c r="D9079" s="2" t="s">
        <v>14</v>
      </c>
      <c r="E9079" s="2">
        <v>3477.62</v>
      </c>
      <c r="F9079" s="2">
        <v>0.33</v>
      </c>
      <c r="G9079" s="2">
        <f t="shared" si="282"/>
        <v>1147.6146000000001</v>
      </c>
      <c r="H9079" s="2">
        <f t="shared" si="283"/>
        <v>2330.0054</v>
      </c>
      <c r="I9079" s="2">
        <v>3</v>
      </c>
      <c r="J9079" s="3">
        <v>45330</v>
      </c>
      <c r="K9079" s="3">
        <v>45337</v>
      </c>
      <c r="L9079" s="2" t="s">
        <v>21</v>
      </c>
      <c r="M9079" s="2" t="s">
        <v>16</v>
      </c>
      <c r="N9079" s="2">
        <v>767.5</v>
      </c>
      <c r="O9079" s="2" t="s">
        <v>23</v>
      </c>
      <c r="P9079" s="2" t="s">
        <v>23</v>
      </c>
    </row>
    <row r="9080" spans="1:16" ht="14.25" hidden="1" customHeight="1" x14ac:dyDescent="0.3">
      <c r="A9080" s="2" t="s">
        <v>9111</v>
      </c>
      <c r="B9080" s="2" t="str">
        <f>RIGHT(DmartSalesData[[#This Row],[order_id]],6)</f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2" t="s">
        <v>48</v>
      </c>
    </row>
    <row r="9081" spans="1:16" ht="14.25" hidden="1" customHeight="1" x14ac:dyDescent="0.3">
      <c r="A9081" s="2" t="s">
        <v>9110</v>
      </c>
      <c r="B9081" s="2" t="str">
        <f>RIGHT(DmartSalesData[[#This Row],[order_id]],6)</f>
        <v>109077</v>
      </c>
      <c r="C9081" s="2" t="s">
        <v>13</v>
      </c>
      <c r="D9081" s="2" t="s">
        <v>20</v>
      </c>
      <c r="E9081" s="2">
        <v>4213.4399999999996</v>
      </c>
      <c r="F9081" s="2">
        <v>0.25</v>
      </c>
      <c r="G9081" s="2">
        <f t="shared" si="282"/>
        <v>1053.3599999999999</v>
      </c>
      <c r="H9081" s="2">
        <f t="shared" si="283"/>
        <v>3160.08</v>
      </c>
      <c r="I9081" s="2">
        <v>9</v>
      </c>
      <c r="J9081" s="3">
        <v>45589</v>
      </c>
      <c r="K9081" s="3">
        <v>45593</v>
      </c>
      <c r="L9081" s="2" t="s">
        <v>15</v>
      </c>
      <c r="M9081" s="2" t="s">
        <v>22</v>
      </c>
      <c r="N9081" s="2">
        <v>836.43</v>
      </c>
      <c r="O9081" s="2" t="s">
        <v>48</v>
      </c>
      <c r="P9081" s="2" t="s">
        <v>48</v>
      </c>
    </row>
    <row r="9082" spans="1:16" ht="14.25" hidden="1" customHeight="1" x14ac:dyDescent="0.3">
      <c r="A9082" s="2" t="s">
        <v>9113</v>
      </c>
      <c r="B9082" s="2" t="str">
        <f>RIGHT(DmartSalesData[[#This Row],[order_id]],6)</f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2" t="s">
        <v>34</v>
      </c>
    </row>
    <row r="9083" spans="1:16" ht="14.25" hidden="1" customHeight="1" x14ac:dyDescent="0.3">
      <c r="A9083" s="2" t="s">
        <v>9114</v>
      </c>
      <c r="B9083" s="2" t="str">
        <f>RIGHT(DmartSalesData[[#This Row],[order_id]],6)</f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2" t="s">
        <v>48</v>
      </c>
    </row>
    <row r="9084" spans="1:16" ht="14.25" hidden="1" customHeight="1" x14ac:dyDescent="0.3">
      <c r="A9084" s="2" t="s">
        <v>9115</v>
      </c>
      <c r="B9084" s="2" t="str">
        <f>RIGHT(DmartSalesData[[#This Row],[order_id]],6)</f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2" t="s">
        <v>28</v>
      </c>
    </row>
    <row r="9085" spans="1:16" ht="14.25" hidden="1" customHeight="1" x14ac:dyDescent="0.3">
      <c r="A9085" s="2" t="s">
        <v>9116</v>
      </c>
      <c r="B9085" s="2" t="str">
        <f>RIGHT(DmartSalesData[[#This Row],[order_id]],6)</f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ref="G9085:G9148" si="284">E9085*F9085</f>
        <v>456.18389999999999</v>
      </c>
      <c r="H9085" s="2">
        <f t="shared" ref="H9085:H9148" si="285">E9085-G9085</f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2" t="s">
        <v>48</v>
      </c>
    </row>
    <row r="9086" spans="1:16" ht="14.25" hidden="1" customHeight="1" x14ac:dyDescent="0.3">
      <c r="A9086" s="2" t="s">
        <v>9117</v>
      </c>
      <c r="B9086" s="2" t="str">
        <f>RIGHT(DmartSalesData[[#This Row],[order_id]],6)</f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4"/>
        <v>776.00620000000004</v>
      </c>
      <c r="H9086" s="2">
        <f t="shared" si="285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2" t="s">
        <v>23</v>
      </c>
    </row>
    <row r="9087" spans="1:16" ht="14.25" hidden="1" customHeight="1" x14ac:dyDescent="0.3">
      <c r="A9087" s="2" t="s">
        <v>9118</v>
      </c>
      <c r="B9087" s="2" t="str">
        <f>RIGHT(DmartSalesData[[#This Row],[order_id]],6)</f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4"/>
        <v>833.95060000000001</v>
      </c>
      <c r="H9087" s="2">
        <f t="shared" si="285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2" t="s">
        <v>34</v>
      </c>
    </row>
    <row r="9088" spans="1:16" ht="14.25" hidden="1" customHeight="1" x14ac:dyDescent="0.3">
      <c r="A9088" s="2" t="s">
        <v>9112</v>
      </c>
      <c r="B9088" s="2" t="str">
        <f>RIGHT(DmartSalesData[[#This Row],[order_id]],6)</f>
        <v>109079</v>
      </c>
      <c r="C9088" s="2" t="s">
        <v>13</v>
      </c>
      <c r="D9088" s="2" t="s">
        <v>20</v>
      </c>
      <c r="E9088" s="2">
        <v>3401.95</v>
      </c>
      <c r="F9088" s="2">
        <v>0.36</v>
      </c>
      <c r="G9088" s="2">
        <f t="shared" si="284"/>
        <v>1224.702</v>
      </c>
      <c r="H9088" s="2">
        <f t="shared" si="285"/>
        <v>2177.2479999999996</v>
      </c>
      <c r="I9088" s="2">
        <v>1</v>
      </c>
      <c r="J9088" s="3">
        <v>45004</v>
      </c>
      <c r="K9088" s="3">
        <v>45007</v>
      </c>
      <c r="L9088" s="2" t="s">
        <v>15</v>
      </c>
      <c r="M9088" s="2" t="s">
        <v>16</v>
      </c>
      <c r="N9088" s="2">
        <v>1007.74</v>
      </c>
      <c r="O9088" s="2" t="s">
        <v>28</v>
      </c>
      <c r="P9088" s="2" t="s">
        <v>28</v>
      </c>
    </row>
    <row r="9089" spans="1:16" ht="14.25" hidden="1" customHeight="1" x14ac:dyDescent="0.3">
      <c r="A9089" s="2" t="s">
        <v>9119</v>
      </c>
      <c r="B9089" s="2" t="str">
        <f>RIGHT(DmartSalesData[[#This Row],[order_id]],6)</f>
        <v>109086</v>
      </c>
      <c r="C9089" s="2" t="s">
        <v>19</v>
      </c>
      <c r="D9089" s="2" t="s">
        <v>36</v>
      </c>
      <c r="E9089" s="2">
        <v>3964.04</v>
      </c>
      <c r="F9089" s="2">
        <v>0.41</v>
      </c>
      <c r="G9089" s="2">
        <f t="shared" si="284"/>
        <v>1625.2564</v>
      </c>
      <c r="H9089" s="2">
        <f t="shared" si="285"/>
        <v>2338.7835999999998</v>
      </c>
      <c r="I9089" s="2">
        <v>9</v>
      </c>
      <c r="J9089" s="3">
        <v>44959</v>
      </c>
      <c r="K9089" s="3">
        <v>44960</v>
      </c>
      <c r="L9089" s="2" t="s">
        <v>31</v>
      </c>
      <c r="M9089" s="2" t="s">
        <v>27</v>
      </c>
      <c r="N9089" s="2">
        <v>925.76</v>
      </c>
      <c r="O9089" s="2" t="s">
        <v>39</v>
      </c>
      <c r="P9089" s="2" t="s">
        <v>39</v>
      </c>
    </row>
    <row r="9090" spans="1:16" ht="14.25" hidden="1" customHeight="1" x14ac:dyDescent="0.3">
      <c r="A9090" s="2" t="s">
        <v>9121</v>
      </c>
      <c r="B9090" s="2" t="str">
        <f>RIGHT(DmartSalesData[[#This Row],[order_id]],6)</f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4"/>
        <v>765.50900000000013</v>
      </c>
      <c r="H9090" s="2">
        <f t="shared" si="285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2" t="s">
        <v>17</v>
      </c>
    </row>
    <row r="9091" spans="1:16" ht="14.25" hidden="1" customHeight="1" x14ac:dyDescent="0.3">
      <c r="A9091" s="2" t="s">
        <v>9122</v>
      </c>
      <c r="B9091" s="2" t="str">
        <f>RIGHT(DmartSalesData[[#This Row],[order_id]],6)</f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si="284"/>
        <v>225.18179999999998</v>
      </c>
      <c r="H9091" s="2">
        <f t="shared" si="285"/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2" t="s">
        <v>48</v>
      </c>
    </row>
    <row r="9092" spans="1:16" ht="14.25" hidden="1" customHeight="1" x14ac:dyDescent="0.3">
      <c r="A9092" s="2" t="s">
        <v>9123</v>
      </c>
      <c r="B9092" s="2" t="str">
        <f>RIGHT(DmartSalesData[[#This Row],[order_id]],6)</f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2" t="s">
        <v>34</v>
      </c>
    </row>
    <row r="9093" spans="1:16" ht="14.25" hidden="1" customHeight="1" x14ac:dyDescent="0.3">
      <c r="A9093" s="2" t="s">
        <v>9124</v>
      </c>
      <c r="B9093" s="2" t="str">
        <f>RIGHT(DmartSalesData[[#This Row],[order_id]],6)</f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2" t="s">
        <v>17</v>
      </c>
    </row>
    <row r="9094" spans="1:16" ht="14.25" hidden="1" customHeight="1" x14ac:dyDescent="0.3">
      <c r="A9094" s="2" t="s">
        <v>9125</v>
      </c>
      <c r="B9094" s="2" t="str">
        <f>RIGHT(DmartSalesData[[#This Row],[order_id]],6)</f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2" t="s">
        <v>48</v>
      </c>
    </row>
    <row r="9095" spans="1:16" ht="14.25" hidden="1" customHeight="1" x14ac:dyDescent="0.3">
      <c r="A9095" s="2" t="s">
        <v>9126</v>
      </c>
      <c r="B9095" s="2" t="str">
        <f>RIGHT(DmartSalesData[[#This Row],[order_id]],6)</f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2" t="s">
        <v>28</v>
      </c>
    </row>
    <row r="9096" spans="1:16" ht="14.25" hidden="1" customHeight="1" x14ac:dyDescent="0.3">
      <c r="A9096" s="2" t="s">
        <v>9127</v>
      </c>
      <c r="B9096" s="2" t="str">
        <f>RIGHT(DmartSalesData[[#This Row],[order_id]],6)</f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2" t="s">
        <v>28</v>
      </c>
    </row>
    <row r="9097" spans="1:16" ht="14.25" hidden="1" customHeight="1" x14ac:dyDescent="0.3">
      <c r="A9097" s="2" t="s">
        <v>9128</v>
      </c>
      <c r="B9097" s="2" t="str">
        <f>RIGHT(DmartSalesData[[#This Row],[order_id]],6)</f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2" t="s">
        <v>39</v>
      </c>
    </row>
    <row r="9098" spans="1:16" ht="14.25" hidden="1" customHeight="1" x14ac:dyDescent="0.3">
      <c r="A9098" s="2" t="s">
        <v>9129</v>
      </c>
      <c r="B9098" s="2" t="str">
        <f>RIGHT(DmartSalesData[[#This Row],[order_id]],6)</f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2" t="s">
        <v>48</v>
      </c>
    </row>
    <row r="9099" spans="1:16" ht="14.25" hidden="1" customHeight="1" x14ac:dyDescent="0.3">
      <c r="A9099" s="2" t="s">
        <v>9130</v>
      </c>
      <c r="B9099" s="2" t="str">
        <f>RIGHT(DmartSalesData[[#This Row],[order_id]],6)</f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2" t="s">
        <v>48</v>
      </c>
    </row>
    <row r="9100" spans="1:16" ht="14.25" hidden="1" customHeight="1" x14ac:dyDescent="0.3">
      <c r="A9100" s="2" t="s">
        <v>9120</v>
      </c>
      <c r="B9100" s="2" t="str">
        <f>RIGHT(DmartSalesData[[#This Row],[order_id]],6)</f>
        <v>109087</v>
      </c>
      <c r="C9100" s="2" t="s">
        <v>19</v>
      </c>
      <c r="D9100" s="2" t="s">
        <v>33</v>
      </c>
      <c r="E9100" s="2">
        <v>3584.47</v>
      </c>
      <c r="F9100" s="2">
        <v>0.28000000000000003</v>
      </c>
      <c r="G9100" s="2">
        <f t="shared" si="284"/>
        <v>1003.6516</v>
      </c>
      <c r="H9100" s="2">
        <f t="shared" si="285"/>
        <v>2580.8183999999997</v>
      </c>
      <c r="I9100" s="2">
        <v>6</v>
      </c>
      <c r="J9100" s="3">
        <v>45357</v>
      </c>
      <c r="K9100" s="3">
        <v>45361</v>
      </c>
      <c r="L9100" s="2" t="s">
        <v>15</v>
      </c>
      <c r="M9100" s="2" t="s">
        <v>22</v>
      </c>
      <c r="N9100" s="2">
        <v>447.55</v>
      </c>
      <c r="O9100" s="2" t="s">
        <v>39</v>
      </c>
      <c r="P9100" s="2" t="s">
        <v>39</v>
      </c>
    </row>
    <row r="9101" spans="1:16" ht="14.25" hidden="1" customHeight="1" x14ac:dyDescent="0.3">
      <c r="A9101" s="2" t="s">
        <v>9132</v>
      </c>
      <c r="B9101" s="2" t="str">
        <f>RIGHT(DmartSalesData[[#This Row],[order_id]],6)</f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2" t="s">
        <v>17</v>
      </c>
    </row>
    <row r="9102" spans="1:16" ht="14.25" hidden="1" customHeight="1" x14ac:dyDescent="0.3">
      <c r="A9102" s="2" t="s">
        <v>9133</v>
      </c>
      <c r="B9102" s="2" t="str">
        <f>RIGHT(DmartSalesData[[#This Row],[order_id]],6)</f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2" t="s">
        <v>17</v>
      </c>
    </row>
    <row r="9103" spans="1:16" ht="14.25" hidden="1" customHeight="1" x14ac:dyDescent="0.3">
      <c r="A9103" s="2" t="s">
        <v>9131</v>
      </c>
      <c r="B9103" s="2" t="str">
        <f>RIGHT(DmartSalesData[[#This Row],[order_id]],6)</f>
        <v>109098</v>
      </c>
      <c r="C9103" s="2" t="s">
        <v>25</v>
      </c>
      <c r="D9103" s="2" t="s">
        <v>33</v>
      </c>
      <c r="E9103" s="2">
        <v>2807.82</v>
      </c>
      <c r="F9103" s="2">
        <v>0.36</v>
      </c>
      <c r="G9103" s="2">
        <f t="shared" si="284"/>
        <v>1010.8152</v>
      </c>
      <c r="H9103" s="2">
        <f t="shared" si="285"/>
        <v>1797.0048000000002</v>
      </c>
      <c r="I9103" s="2">
        <v>6</v>
      </c>
      <c r="J9103" s="3">
        <v>45455</v>
      </c>
      <c r="K9103" s="3">
        <v>45457</v>
      </c>
      <c r="L9103" s="2" t="s">
        <v>15</v>
      </c>
      <c r="M9103" s="2" t="s">
        <v>16</v>
      </c>
      <c r="N9103" s="2">
        <v>394.96</v>
      </c>
      <c r="O9103" s="2" t="s">
        <v>34</v>
      </c>
      <c r="P9103" s="2" t="s">
        <v>34</v>
      </c>
    </row>
    <row r="9104" spans="1:16" ht="14.25" hidden="1" customHeight="1" x14ac:dyDescent="0.3">
      <c r="A9104" s="2" t="s">
        <v>9135</v>
      </c>
      <c r="B9104" s="2" t="str">
        <f>RIGHT(DmartSalesData[[#This Row],[order_id]],6)</f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2" t="s">
        <v>39</v>
      </c>
    </row>
    <row r="9105" spans="1:16" ht="14.25" hidden="1" customHeight="1" x14ac:dyDescent="0.3">
      <c r="A9105" s="2" t="s">
        <v>9136</v>
      </c>
      <c r="B9105" s="2" t="str">
        <f>RIGHT(DmartSalesData[[#This Row],[order_id]],6)</f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2" t="s">
        <v>48</v>
      </c>
    </row>
    <row r="9106" spans="1:16" ht="14.25" hidden="1" customHeight="1" x14ac:dyDescent="0.3">
      <c r="A9106" s="2" t="s">
        <v>9137</v>
      </c>
      <c r="B9106" s="2" t="str">
        <f>RIGHT(DmartSalesData[[#This Row],[order_id]],6)</f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2" t="s">
        <v>23</v>
      </c>
    </row>
    <row r="9107" spans="1:16" ht="14.25" hidden="1" customHeight="1" x14ac:dyDescent="0.3">
      <c r="A9107" s="2" t="s">
        <v>9138</v>
      </c>
      <c r="B9107" s="2" t="str">
        <f>RIGHT(DmartSalesData[[#This Row],[order_id]],6)</f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2" t="s">
        <v>34</v>
      </c>
    </row>
    <row r="9108" spans="1:16" ht="14.25" hidden="1" customHeight="1" x14ac:dyDescent="0.3">
      <c r="A9108" s="2" t="s">
        <v>9139</v>
      </c>
      <c r="B9108" s="2" t="str">
        <f>RIGHT(DmartSalesData[[#This Row],[order_id]],6)</f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2" t="s">
        <v>28</v>
      </c>
    </row>
    <row r="9109" spans="1:16" ht="14.25" hidden="1" customHeight="1" x14ac:dyDescent="0.3">
      <c r="A9109" s="2" t="s">
        <v>9140</v>
      </c>
      <c r="B9109" s="2" t="str">
        <f>RIGHT(DmartSalesData[[#This Row],[order_id]],6)</f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2" t="s">
        <v>17</v>
      </c>
    </row>
    <row r="9110" spans="1:16" ht="14.25" hidden="1" customHeight="1" x14ac:dyDescent="0.3">
      <c r="A9110" s="2" t="s">
        <v>9134</v>
      </c>
      <c r="B9110" s="2" t="str">
        <f>RIGHT(DmartSalesData[[#This Row],[order_id]],6)</f>
        <v>109101</v>
      </c>
      <c r="C9110" s="2" t="s">
        <v>25</v>
      </c>
      <c r="D9110" s="2" t="s">
        <v>14</v>
      </c>
      <c r="E9110" s="2">
        <v>4194.38</v>
      </c>
      <c r="F9110" s="2">
        <v>0.39</v>
      </c>
      <c r="G9110" s="2">
        <f t="shared" si="284"/>
        <v>1635.8082000000002</v>
      </c>
      <c r="H9110" s="2">
        <f t="shared" si="285"/>
        <v>2558.5717999999997</v>
      </c>
      <c r="I9110" s="2">
        <v>2</v>
      </c>
      <c r="J9110" s="3">
        <v>45545</v>
      </c>
      <c r="K9110" s="3">
        <v>45550</v>
      </c>
      <c r="L9110" s="2" t="s">
        <v>21</v>
      </c>
      <c r="M9110" s="2" t="s">
        <v>27</v>
      </c>
      <c r="N9110" s="2">
        <v>373.89</v>
      </c>
      <c r="O9110" s="2" t="s">
        <v>17</v>
      </c>
      <c r="P9110" s="2" t="s">
        <v>17</v>
      </c>
    </row>
    <row r="9111" spans="1:16" ht="14.25" hidden="1" customHeight="1" x14ac:dyDescent="0.3">
      <c r="A9111" s="2" t="s">
        <v>9141</v>
      </c>
      <c r="B9111" s="2" t="str">
        <f>RIGHT(DmartSalesData[[#This Row],[order_id]],6)</f>
        <v>109108</v>
      </c>
      <c r="C9111" s="2" t="s">
        <v>13</v>
      </c>
      <c r="D9111" s="2" t="s">
        <v>14</v>
      </c>
      <c r="E9111" s="2">
        <v>3297.35</v>
      </c>
      <c r="F9111" s="2">
        <v>0.37</v>
      </c>
      <c r="G9111" s="2">
        <f t="shared" si="284"/>
        <v>1220.0194999999999</v>
      </c>
      <c r="H9111" s="2">
        <f t="shared" si="285"/>
        <v>2077.3305</v>
      </c>
      <c r="I9111" s="2">
        <v>4</v>
      </c>
      <c r="J9111" s="3">
        <v>45231</v>
      </c>
      <c r="K9111" s="3">
        <v>45235</v>
      </c>
      <c r="L9111" s="2" t="s">
        <v>21</v>
      </c>
      <c r="M9111" s="2" t="s">
        <v>16</v>
      </c>
      <c r="N9111" s="2">
        <v>244.64</v>
      </c>
      <c r="O9111" s="2" t="s">
        <v>28</v>
      </c>
      <c r="P9111" s="2" t="s">
        <v>28</v>
      </c>
    </row>
    <row r="9112" spans="1:16" ht="14.25" hidden="1" customHeight="1" x14ac:dyDescent="0.3">
      <c r="A9112" s="2" t="s">
        <v>9143</v>
      </c>
      <c r="B9112" s="2" t="str">
        <f>RIGHT(DmartSalesData[[#This Row],[order_id]],6)</f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2" t="s">
        <v>23</v>
      </c>
    </row>
    <row r="9113" spans="1:16" ht="14.25" hidden="1" customHeight="1" x14ac:dyDescent="0.3">
      <c r="A9113" s="2" t="s">
        <v>9144</v>
      </c>
      <c r="B9113" s="2" t="str">
        <f>RIGHT(DmartSalesData[[#This Row],[order_id]],6)</f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2" t="s">
        <v>17</v>
      </c>
    </row>
    <row r="9114" spans="1:16" ht="14.25" hidden="1" customHeight="1" x14ac:dyDescent="0.3">
      <c r="A9114" s="2" t="s">
        <v>9145</v>
      </c>
      <c r="B9114" s="2" t="str">
        <f>RIGHT(DmartSalesData[[#This Row],[order_id]],6)</f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2" t="s">
        <v>39</v>
      </c>
    </row>
    <row r="9115" spans="1:16" ht="14.25" hidden="1" customHeight="1" x14ac:dyDescent="0.3">
      <c r="A9115" s="2" t="s">
        <v>9146</v>
      </c>
      <c r="B9115" s="2" t="str">
        <f>RIGHT(DmartSalesData[[#This Row],[order_id]],6)</f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2" t="s">
        <v>39</v>
      </c>
    </row>
    <row r="9116" spans="1:16" ht="14.25" hidden="1" customHeight="1" x14ac:dyDescent="0.3">
      <c r="A9116" s="2" t="s">
        <v>9147</v>
      </c>
      <c r="B9116" s="2" t="str">
        <f>RIGHT(DmartSalesData[[#This Row],[order_id]],6)</f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2" t="s">
        <v>34</v>
      </c>
    </row>
    <row r="9117" spans="1:16" ht="14.25" hidden="1" customHeight="1" x14ac:dyDescent="0.3">
      <c r="A9117" s="2" t="s">
        <v>9148</v>
      </c>
      <c r="B9117" s="2" t="str">
        <f>RIGHT(DmartSalesData[[#This Row],[order_id]],6)</f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2" t="s">
        <v>28</v>
      </c>
    </row>
    <row r="9118" spans="1:16" ht="14.25" hidden="1" customHeight="1" x14ac:dyDescent="0.3">
      <c r="A9118" s="2" t="s">
        <v>9149</v>
      </c>
      <c r="B9118" s="2" t="str">
        <f>RIGHT(DmartSalesData[[#This Row],[order_id]],6)</f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2" t="s">
        <v>34</v>
      </c>
    </row>
    <row r="9119" spans="1:16" ht="14.25" hidden="1" customHeight="1" x14ac:dyDescent="0.3">
      <c r="A9119" s="2" t="s">
        <v>9142</v>
      </c>
      <c r="B9119" s="2" t="str">
        <f>RIGHT(DmartSalesData[[#This Row],[order_id]],6)</f>
        <v>109109</v>
      </c>
      <c r="C9119" s="2" t="s">
        <v>25</v>
      </c>
      <c r="D9119" s="2" t="s">
        <v>14</v>
      </c>
      <c r="E9119" s="2">
        <v>4949.67</v>
      </c>
      <c r="F9119" s="2">
        <v>0.23</v>
      </c>
      <c r="G9119" s="2">
        <f t="shared" si="284"/>
        <v>1138.4241</v>
      </c>
      <c r="H9119" s="2">
        <f t="shared" si="285"/>
        <v>3811.2458999999999</v>
      </c>
      <c r="I9119" s="2">
        <v>6</v>
      </c>
      <c r="J9119" s="3">
        <v>45025</v>
      </c>
      <c r="K9119" s="3">
        <v>45029</v>
      </c>
      <c r="L9119" s="2" t="s">
        <v>15</v>
      </c>
      <c r="M9119" s="2" t="s">
        <v>22</v>
      </c>
      <c r="N9119" s="2">
        <v>391.27</v>
      </c>
      <c r="O9119" s="2" t="s">
        <v>17</v>
      </c>
      <c r="P9119" s="2" t="s">
        <v>17</v>
      </c>
    </row>
    <row r="9120" spans="1:16" ht="14.25" hidden="1" customHeight="1" x14ac:dyDescent="0.3">
      <c r="A9120" s="2" t="s">
        <v>9151</v>
      </c>
      <c r="B9120" s="2" t="str">
        <f>RIGHT(DmartSalesData[[#This Row],[order_id]],6)</f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2" t="s">
        <v>28</v>
      </c>
    </row>
    <row r="9121" spans="1:16" ht="14.25" hidden="1" customHeight="1" x14ac:dyDescent="0.3">
      <c r="A9121" s="2" t="s">
        <v>9152</v>
      </c>
      <c r="B9121" s="2" t="str">
        <f>RIGHT(DmartSalesData[[#This Row],[order_id]],6)</f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2" t="s">
        <v>48</v>
      </c>
    </row>
    <row r="9122" spans="1:16" ht="14.25" hidden="1" customHeight="1" x14ac:dyDescent="0.3">
      <c r="A9122" s="2" t="s">
        <v>9153</v>
      </c>
      <c r="B9122" s="2" t="str">
        <f>RIGHT(DmartSalesData[[#This Row],[order_id]],6)</f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2" t="s">
        <v>23</v>
      </c>
    </row>
    <row r="9123" spans="1:16" ht="14.25" hidden="1" customHeight="1" x14ac:dyDescent="0.3">
      <c r="A9123" s="2" t="s">
        <v>9154</v>
      </c>
      <c r="B9123" s="2" t="str">
        <f>RIGHT(DmartSalesData[[#This Row],[order_id]],6)</f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2" t="s">
        <v>23</v>
      </c>
    </row>
    <row r="9124" spans="1:16" ht="14.25" hidden="1" customHeight="1" x14ac:dyDescent="0.3">
      <c r="A9124" s="2" t="s">
        <v>9155</v>
      </c>
      <c r="B9124" s="2" t="str">
        <f>RIGHT(DmartSalesData[[#This Row],[order_id]],6)</f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2" t="s">
        <v>39</v>
      </c>
    </row>
    <row r="9125" spans="1:16" ht="14.25" hidden="1" customHeight="1" x14ac:dyDescent="0.3">
      <c r="A9125" s="2" t="s">
        <v>9156</v>
      </c>
      <c r="B9125" s="2" t="str">
        <f>RIGHT(DmartSalesData[[#This Row],[order_id]],6)</f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2" t="s">
        <v>39</v>
      </c>
    </row>
    <row r="9126" spans="1:16" ht="14.25" hidden="1" customHeight="1" x14ac:dyDescent="0.3">
      <c r="A9126" s="2" t="s">
        <v>9157</v>
      </c>
      <c r="B9126" s="2" t="str">
        <f>RIGHT(DmartSalesData[[#This Row],[order_id]],6)</f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2" t="s">
        <v>28</v>
      </c>
    </row>
    <row r="9127" spans="1:16" ht="14.25" hidden="1" customHeight="1" x14ac:dyDescent="0.3">
      <c r="A9127" s="2" t="s">
        <v>9158</v>
      </c>
      <c r="B9127" s="2" t="str">
        <f>RIGHT(DmartSalesData[[#This Row],[order_id]],6)</f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2" t="s">
        <v>48</v>
      </c>
    </row>
    <row r="9128" spans="1:16" ht="14.25" hidden="1" customHeight="1" x14ac:dyDescent="0.3">
      <c r="A9128" s="2" t="s">
        <v>9150</v>
      </c>
      <c r="B9128" s="2" t="str">
        <f>RIGHT(DmartSalesData[[#This Row],[order_id]],6)</f>
        <v>109117</v>
      </c>
      <c r="C9128" s="2" t="s">
        <v>19</v>
      </c>
      <c r="D9128" s="2" t="s">
        <v>14</v>
      </c>
      <c r="E9128" s="2">
        <v>2986.81</v>
      </c>
      <c r="F9128" s="2">
        <v>0.35</v>
      </c>
      <c r="G9128" s="2">
        <f t="shared" si="284"/>
        <v>1045.3834999999999</v>
      </c>
      <c r="H9128" s="2">
        <f t="shared" si="285"/>
        <v>1941.4265</v>
      </c>
      <c r="I9128" s="2">
        <v>6</v>
      </c>
      <c r="J9128" s="3">
        <v>45372</v>
      </c>
      <c r="K9128" s="3">
        <v>45376</v>
      </c>
      <c r="L9128" s="2" t="s">
        <v>31</v>
      </c>
      <c r="M9128" s="2" t="s">
        <v>22</v>
      </c>
      <c r="N9128" s="2">
        <v>351.08</v>
      </c>
      <c r="O9128" s="2" t="s">
        <v>28</v>
      </c>
      <c r="P9128" s="2" t="s">
        <v>28</v>
      </c>
    </row>
    <row r="9129" spans="1:16" ht="14.25" hidden="1" customHeight="1" x14ac:dyDescent="0.3">
      <c r="A9129" s="2" t="s">
        <v>9160</v>
      </c>
      <c r="B9129" s="2" t="str">
        <f>RIGHT(DmartSalesData[[#This Row],[order_id]],6)</f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2" t="s">
        <v>48</v>
      </c>
    </row>
    <row r="9130" spans="1:16" ht="14.25" hidden="1" customHeight="1" x14ac:dyDescent="0.3">
      <c r="A9130" s="2" t="s">
        <v>9161</v>
      </c>
      <c r="B9130" s="2" t="str">
        <f>RIGHT(DmartSalesData[[#This Row],[order_id]],6)</f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2" t="s">
        <v>23</v>
      </c>
    </row>
    <row r="9131" spans="1:16" ht="14.25" hidden="1" customHeight="1" x14ac:dyDescent="0.3">
      <c r="A9131" s="2" t="s">
        <v>9162</v>
      </c>
      <c r="B9131" s="2" t="str">
        <f>RIGHT(DmartSalesData[[#This Row],[order_id]],6)</f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2" t="s">
        <v>48</v>
      </c>
    </row>
    <row r="9132" spans="1:16" ht="14.25" hidden="1" customHeight="1" x14ac:dyDescent="0.3">
      <c r="A9132" s="2" t="s">
        <v>9163</v>
      </c>
      <c r="B9132" s="2" t="str">
        <f>RIGHT(DmartSalesData[[#This Row],[order_id]],6)</f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2" t="s">
        <v>23</v>
      </c>
    </row>
    <row r="9133" spans="1:16" ht="14.25" hidden="1" customHeight="1" x14ac:dyDescent="0.3">
      <c r="A9133" s="2" t="s">
        <v>9164</v>
      </c>
      <c r="B9133" s="2" t="str">
        <f>RIGHT(DmartSalesData[[#This Row],[order_id]],6)</f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2" t="s">
        <v>48</v>
      </c>
    </row>
    <row r="9134" spans="1:16" ht="14.25" hidden="1" customHeight="1" x14ac:dyDescent="0.3">
      <c r="A9134" s="2" t="s">
        <v>9165</v>
      </c>
      <c r="B9134" s="2" t="str">
        <f>RIGHT(DmartSalesData[[#This Row],[order_id]],6)</f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2" t="s">
        <v>28</v>
      </c>
    </row>
    <row r="9135" spans="1:16" ht="14.25" hidden="1" customHeight="1" x14ac:dyDescent="0.3">
      <c r="A9135" s="2" t="s">
        <v>9166</v>
      </c>
      <c r="B9135" s="2" t="str">
        <f>RIGHT(DmartSalesData[[#This Row],[order_id]],6)</f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2" t="s">
        <v>34</v>
      </c>
    </row>
    <row r="9136" spans="1:16" ht="14.25" hidden="1" customHeight="1" x14ac:dyDescent="0.3">
      <c r="A9136" s="2" t="s">
        <v>9159</v>
      </c>
      <c r="B9136" s="2" t="str">
        <f>RIGHT(DmartSalesData[[#This Row],[order_id]],6)</f>
        <v>109126</v>
      </c>
      <c r="C9136" s="2" t="s">
        <v>19</v>
      </c>
      <c r="D9136" s="2" t="s">
        <v>14</v>
      </c>
      <c r="E9136" s="2">
        <v>4197.42</v>
      </c>
      <c r="F9136" s="2">
        <v>0.28000000000000003</v>
      </c>
      <c r="G9136" s="2">
        <f t="shared" si="284"/>
        <v>1175.2776000000001</v>
      </c>
      <c r="H9136" s="2">
        <f t="shared" si="285"/>
        <v>3022.1423999999997</v>
      </c>
      <c r="I9136" s="2">
        <v>8</v>
      </c>
      <c r="J9136" s="3">
        <v>45288</v>
      </c>
      <c r="K9136" s="3">
        <v>45293</v>
      </c>
      <c r="L9136" s="2" t="s">
        <v>15</v>
      </c>
      <c r="M9136" s="2" t="s">
        <v>22</v>
      </c>
      <c r="N9136" s="2">
        <v>771.99</v>
      </c>
      <c r="O9136" s="2" t="s">
        <v>28</v>
      </c>
      <c r="P9136" s="2" t="s">
        <v>28</v>
      </c>
    </row>
    <row r="9137" spans="1:16" ht="14.25" hidden="1" customHeight="1" x14ac:dyDescent="0.3">
      <c r="A9137" s="2" t="s">
        <v>9168</v>
      </c>
      <c r="B9137" s="2" t="str">
        <f>RIGHT(DmartSalesData[[#This Row],[order_id]],6)</f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2" t="s">
        <v>39</v>
      </c>
    </row>
    <row r="9138" spans="1:16" ht="14.25" hidden="1" customHeight="1" x14ac:dyDescent="0.3">
      <c r="A9138" s="2" t="s">
        <v>9169</v>
      </c>
      <c r="B9138" s="2" t="str">
        <f>RIGHT(DmartSalesData[[#This Row],[order_id]],6)</f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2" t="s">
        <v>23</v>
      </c>
    </row>
    <row r="9139" spans="1:16" ht="14.25" hidden="1" customHeight="1" x14ac:dyDescent="0.3">
      <c r="A9139" s="2" t="s">
        <v>9170</v>
      </c>
      <c r="B9139" s="2" t="str">
        <f>RIGHT(DmartSalesData[[#This Row],[order_id]],6)</f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2" t="s">
        <v>34</v>
      </c>
    </row>
    <row r="9140" spans="1:16" ht="14.25" hidden="1" customHeight="1" x14ac:dyDescent="0.3">
      <c r="A9140" s="2" t="s">
        <v>9171</v>
      </c>
      <c r="B9140" s="2" t="str">
        <f>RIGHT(DmartSalesData[[#This Row],[order_id]],6)</f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2" t="s">
        <v>23</v>
      </c>
    </row>
    <row r="9141" spans="1:16" ht="14.25" hidden="1" customHeight="1" x14ac:dyDescent="0.3">
      <c r="A9141" s="2" t="s">
        <v>9167</v>
      </c>
      <c r="B9141" s="2" t="str">
        <f>RIGHT(DmartSalesData[[#This Row],[order_id]],6)</f>
        <v>109134</v>
      </c>
      <c r="C9141" s="2" t="s">
        <v>13</v>
      </c>
      <c r="D9141" s="2" t="s">
        <v>26</v>
      </c>
      <c r="E9141" s="2">
        <v>3466.58</v>
      </c>
      <c r="F9141" s="2">
        <v>0.28999999999999998</v>
      </c>
      <c r="G9141" s="2">
        <f t="shared" si="284"/>
        <v>1005.3081999999999</v>
      </c>
      <c r="H9141" s="2">
        <f t="shared" si="285"/>
        <v>2461.2718</v>
      </c>
      <c r="I9141" s="2">
        <v>3</v>
      </c>
      <c r="J9141" s="3">
        <v>45479</v>
      </c>
      <c r="K9141" s="3">
        <v>45483</v>
      </c>
      <c r="L9141" s="2" t="s">
        <v>21</v>
      </c>
      <c r="M9141" s="2" t="s">
        <v>27</v>
      </c>
      <c r="N9141" s="2">
        <v>332.11</v>
      </c>
      <c r="O9141" s="2" t="s">
        <v>23</v>
      </c>
      <c r="P9141" s="2" t="s">
        <v>23</v>
      </c>
    </row>
    <row r="9142" spans="1:16" ht="14.25" hidden="1" customHeight="1" x14ac:dyDescent="0.3">
      <c r="A9142" s="2" t="s">
        <v>9173</v>
      </c>
      <c r="B9142" s="2" t="str">
        <f>RIGHT(DmartSalesData[[#This Row],[order_id]],6)</f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2" t="s">
        <v>48</v>
      </c>
    </row>
    <row r="9143" spans="1:16" ht="14.25" hidden="1" customHeight="1" x14ac:dyDescent="0.3">
      <c r="A9143" s="2" t="s">
        <v>9174</v>
      </c>
      <c r="B9143" s="2" t="str">
        <f>RIGHT(DmartSalesData[[#This Row],[order_id]],6)</f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2" t="s">
        <v>28</v>
      </c>
    </row>
    <row r="9144" spans="1:16" ht="14.25" hidden="1" customHeight="1" x14ac:dyDescent="0.3">
      <c r="A9144" s="2" t="s">
        <v>9175</v>
      </c>
      <c r="B9144" s="2" t="str">
        <f>RIGHT(DmartSalesData[[#This Row],[order_id]],6)</f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2" t="s">
        <v>48</v>
      </c>
    </row>
    <row r="9145" spans="1:16" ht="14.25" hidden="1" customHeight="1" x14ac:dyDescent="0.3">
      <c r="A9145" s="2" t="s">
        <v>9176</v>
      </c>
      <c r="B9145" s="2" t="str">
        <f>RIGHT(DmartSalesData[[#This Row],[order_id]],6)</f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2" t="s">
        <v>28</v>
      </c>
    </row>
    <row r="9146" spans="1:16" ht="14.25" hidden="1" customHeight="1" x14ac:dyDescent="0.3">
      <c r="A9146" s="2" t="s">
        <v>9172</v>
      </c>
      <c r="B9146" s="2" t="str">
        <f>RIGHT(DmartSalesData[[#This Row],[order_id]],6)</f>
        <v>109139</v>
      </c>
      <c r="C9146" s="2" t="s">
        <v>19</v>
      </c>
      <c r="D9146" s="2" t="s">
        <v>20</v>
      </c>
      <c r="E9146" s="2">
        <v>4396.04</v>
      </c>
      <c r="F9146" s="2">
        <v>0.37</v>
      </c>
      <c r="G9146" s="2">
        <f t="shared" si="284"/>
        <v>1626.5347999999999</v>
      </c>
      <c r="H9146" s="2">
        <f t="shared" si="285"/>
        <v>2769.5052000000001</v>
      </c>
      <c r="I9146" s="2">
        <v>3</v>
      </c>
      <c r="J9146" s="3">
        <v>45013</v>
      </c>
      <c r="K9146" s="3">
        <v>45018</v>
      </c>
      <c r="L9146" s="2" t="s">
        <v>31</v>
      </c>
      <c r="M9146" s="2" t="s">
        <v>16</v>
      </c>
      <c r="N9146" s="2">
        <v>1305.29</v>
      </c>
      <c r="O9146" s="2" t="s">
        <v>34</v>
      </c>
      <c r="P9146" s="2" t="s">
        <v>34</v>
      </c>
    </row>
    <row r="9147" spans="1:16" ht="14.25" hidden="1" customHeight="1" x14ac:dyDescent="0.3">
      <c r="A9147" s="2" t="s">
        <v>9178</v>
      </c>
      <c r="B9147" s="2" t="str">
        <f>RIGHT(DmartSalesData[[#This Row],[order_id]],6)</f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2" t="s">
        <v>23</v>
      </c>
    </row>
    <row r="9148" spans="1:16" ht="14.25" hidden="1" customHeight="1" x14ac:dyDescent="0.3">
      <c r="A9148" s="2" t="s">
        <v>9179</v>
      </c>
      <c r="B9148" s="2" t="str">
        <f>RIGHT(DmartSalesData[[#This Row],[order_id]],6)</f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2" t="s">
        <v>17</v>
      </c>
    </row>
    <row r="9149" spans="1:16" ht="14.25" hidden="1" customHeight="1" x14ac:dyDescent="0.3">
      <c r="A9149" s="2" t="s">
        <v>9180</v>
      </c>
      <c r="B9149" s="2" t="str">
        <f>RIGHT(DmartSalesData[[#This Row],[order_id]],6)</f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ref="G9149:G9212" si="286">E9149*F9149</f>
        <v>813.03200000000004</v>
      </c>
      <c r="H9149" s="2">
        <f t="shared" ref="H9149:H9212" si="287">E9149-G9149</f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2" t="s">
        <v>39</v>
      </c>
    </row>
    <row r="9150" spans="1:16" ht="14.25" hidden="1" customHeight="1" x14ac:dyDescent="0.3">
      <c r="A9150" s="2" t="s">
        <v>9181</v>
      </c>
      <c r="B9150" s="2" t="str">
        <f>RIGHT(DmartSalesData[[#This Row],[order_id]],6)</f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6"/>
        <v>20.643599999999999</v>
      </c>
      <c r="H9150" s="2">
        <f t="shared" si="287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2" t="s">
        <v>48</v>
      </c>
    </row>
    <row r="9151" spans="1:16" ht="14.25" hidden="1" customHeight="1" x14ac:dyDescent="0.3">
      <c r="A9151" s="2" t="s">
        <v>9182</v>
      </c>
      <c r="B9151" s="2" t="str">
        <f>RIGHT(DmartSalesData[[#This Row],[order_id]],6)</f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6"/>
        <v>849.61800000000005</v>
      </c>
      <c r="H9151" s="2">
        <f t="shared" si="287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2" t="s">
        <v>39</v>
      </c>
    </row>
    <row r="9152" spans="1:16" ht="14.25" hidden="1" customHeight="1" x14ac:dyDescent="0.3">
      <c r="A9152" s="2" t="s">
        <v>9183</v>
      </c>
      <c r="B9152" s="2" t="str">
        <f>RIGHT(DmartSalesData[[#This Row],[order_id]],6)</f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6"/>
        <v>188.85690000000002</v>
      </c>
      <c r="H9152" s="2">
        <f t="shared" si="287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2" t="s">
        <v>48</v>
      </c>
    </row>
    <row r="9153" spans="1:16" ht="14.25" hidden="1" customHeight="1" x14ac:dyDescent="0.3">
      <c r="A9153" s="2" t="s">
        <v>9177</v>
      </c>
      <c r="B9153" s="2" t="str">
        <f>RIGHT(DmartSalesData[[#This Row],[order_id]],6)</f>
        <v>109144</v>
      </c>
      <c r="C9153" s="2" t="s">
        <v>41</v>
      </c>
      <c r="D9153" s="2" t="s">
        <v>26</v>
      </c>
      <c r="E9153" s="2">
        <v>4229.05</v>
      </c>
      <c r="F9153" s="2">
        <v>0.42</v>
      </c>
      <c r="G9153" s="2">
        <f t="shared" si="286"/>
        <v>1776.201</v>
      </c>
      <c r="H9153" s="2">
        <f t="shared" si="287"/>
        <v>2452.8490000000002</v>
      </c>
      <c r="I9153" s="2">
        <v>9</v>
      </c>
      <c r="J9153" s="3">
        <v>45248</v>
      </c>
      <c r="K9153" s="3">
        <v>45255</v>
      </c>
      <c r="L9153" s="2" t="s">
        <v>15</v>
      </c>
      <c r="M9153" s="2" t="s">
        <v>22</v>
      </c>
      <c r="N9153" s="2">
        <v>1126.3699999999999</v>
      </c>
      <c r="O9153" s="2" t="s">
        <v>39</v>
      </c>
      <c r="P9153" s="2" t="s">
        <v>39</v>
      </c>
    </row>
    <row r="9154" spans="1:16" ht="14.25" hidden="1" customHeight="1" x14ac:dyDescent="0.3">
      <c r="A9154" s="2" t="s">
        <v>9185</v>
      </c>
      <c r="B9154" s="2" t="str">
        <f>RIGHT(DmartSalesData[[#This Row],[order_id]],6)</f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6"/>
        <v>76.125400000000013</v>
      </c>
      <c r="H9154" s="2">
        <f t="shared" si="287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2" t="s">
        <v>28</v>
      </c>
    </row>
    <row r="9155" spans="1:16" ht="14.25" hidden="1" customHeight="1" x14ac:dyDescent="0.3">
      <c r="A9155" s="2" t="s">
        <v>9184</v>
      </c>
      <c r="B9155" s="2" t="str">
        <f>RIGHT(DmartSalesData[[#This Row],[order_id]],6)</f>
        <v>109151</v>
      </c>
      <c r="C9155" s="2" t="s">
        <v>41</v>
      </c>
      <c r="D9155" s="2" t="s">
        <v>20</v>
      </c>
      <c r="E9155" s="2">
        <v>2265.06</v>
      </c>
      <c r="F9155" s="2">
        <v>0.46</v>
      </c>
      <c r="G9155" s="2">
        <f t="shared" si="286"/>
        <v>1041.9276</v>
      </c>
      <c r="H9155" s="2">
        <f t="shared" si="287"/>
        <v>1223.1324</v>
      </c>
      <c r="I9155" s="2">
        <v>5</v>
      </c>
      <c r="J9155" s="3">
        <v>45595</v>
      </c>
      <c r="K9155" s="3">
        <v>45598</v>
      </c>
      <c r="L9155" s="2" t="s">
        <v>21</v>
      </c>
      <c r="M9155" s="2" t="s">
        <v>16</v>
      </c>
      <c r="N9155" s="2">
        <v>207.11</v>
      </c>
      <c r="O9155" s="2" t="s">
        <v>23</v>
      </c>
      <c r="P9155" s="2" t="s">
        <v>23</v>
      </c>
    </row>
    <row r="9156" spans="1:16" ht="14.25" hidden="1" customHeight="1" x14ac:dyDescent="0.3">
      <c r="A9156" s="2" t="s">
        <v>9187</v>
      </c>
      <c r="B9156" s="2" t="str">
        <f>RIGHT(DmartSalesData[[#This Row],[order_id]],6)</f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2" t="s">
        <v>48</v>
      </c>
    </row>
    <row r="9157" spans="1:16" ht="14.25" hidden="1" customHeight="1" x14ac:dyDescent="0.3">
      <c r="A9157" s="2" t="s">
        <v>9188</v>
      </c>
      <c r="B9157" s="2" t="str">
        <f>RIGHT(DmartSalesData[[#This Row],[order_id]],6)</f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2" t="s">
        <v>48</v>
      </c>
    </row>
    <row r="9158" spans="1:16" ht="14.25" hidden="1" customHeight="1" x14ac:dyDescent="0.3">
      <c r="A9158" s="2" t="s">
        <v>9186</v>
      </c>
      <c r="B9158" s="2" t="str">
        <f>RIGHT(DmartSalesData[[#This Row],[order_id]],6)</f>
        <v>109153</v>
      </c>
      <c r="C9158" s="2" t="s">
        <v>19</v>
      </c>
      <c r="D9158" s="2" t="s">
        <v>36</v>
      </c>
      <c r="E9158" s="2">
        <v>2636.35</v>
      </c>
      <c r="F9158" s="2">
        <v>0.41</v>
      </c>
      <c r="G9158" s="2">
        <f t="shared" si="286"/>
        <v>1080.9034999999999</v>
      </c>
      <c r="H9158" s="2">
        <f t="shared" si="287"/>
        <v>1555.4465</v>
      </c>
      <c r="I9158" s="2">
        <v>8</v>
      </c>
      <c r="J9158" s="3">
        <v>45480</v>
      </c>
      <c r="K9158" s="3">
        <v>45485</v>
      </c>
      <c r="L9158" s="2" t="s">
        <v>15</v>
      </c>
      <c r="M9158" s="2" t="s">
        <v>16</v>
      </c>
      <c r="N9158" s="2">
        <v>402.67</v>
      </c>
      <c r="O9158" s="2" t="s">
        <v>17</v>
      </c>
      <c r="P9158" s="2" t="s">
        <v>17</v>
      </c>
    </row>
    <row r="9159" spans="1:16" ht="14.25" hidden="1" customHeight="1" x14ac:dyDescent="0.3">
      <c r="A9159" s="2" t="s">
        <v>9190</v>
      </c>
      <c r="B9159" s="2" t="str">
        <f>RIGHT(DmartSalesData[[#This Row],[order_id]],6)</f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2" t="s">
        <v>39</v>
      </c>
    </row>
    <row r="9160" spans="1:16" ht="14.25" hidden="1" customHeight="1" x14ac:dyDescent="0.3">
      <c r="A9160" s="2" t="s">
        <v>9191</v>
      </c>
      <c r="B9160" s="2" t="str">
        <f>RIGHT(DmartSalesData[[#This Row],[order_id]],6)</f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2" t="s">
        <v>23</v>
      </c>
    </row>
    <row r="9161" spans="1:16" ht="14.25" hidden="1" customHeight="1" x14ac:dyDescent="0.3">
      <c r="A9161" s="2" t="s">
        <v>9192</v>
      </c>
      <c r="B9161" s="2" t="str">
        <f>RIGHT(DmartSalesData[[#This Row],[order_id]],6)</f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2" t="s">
        <v>34</v>
      </c>
    </row>
    <row r="9162" spans="1:16" ht="14.25" hidden="1" customHeight="1" x14ac:dyDescent="0.3">
      <c r="A9162" s="2" t="s">
        <v>9193</v>
      </c>
      <c r="B9162" s="2" t="str">
        <f>RIGHT(DmartSalesData[[#This Row],[order_id]],6)</f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2" t="s">
        <v>34</v>
      </c>
    </row>
    <row r="9163" spans="1:16" ht="14.25" hidden="1" customHeight="1" x14ac:dyDescent="0.3">
      <c r="A9163" s="2" t="s">
        <v>9194</v>
      </c>
      <c r="B9163" s="2" t="str">
        <f>RIGHT(DmartSalesData[[#This Row],[order_id]],6)</f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2" t="s">
        <v>48</v>
      </c>
    </row>
    <row r="9164" spans="1:16" ht="14.25" hidden="1" customHeight="1" x14ac:dyDescent="0.3">
      <c r="A9164" s="2" t="s">
        <v>9195</v>
      </c>
      <c r="B9164" s="2" t="str">
        <f>RIGHT(DmartSalesData[[#This Row],[order_id]],6)</f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2" t="s">
        <v>23</v>
      </c>
    </row>
    <row r="9165" spans="1:16" ht="14.25" hidden="1" customHeight="1" x14ac:dyDescent="0.3">
      <c r="A9165" s="2" t="s">
        <v>9196</v>
      </c>
      <c r="B9165" s="2" t="str">
        <f>RIGHT(DmartSalesData[[#This Row],[order_id]],6)</f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2" t="s">
        <v>34</v>
      </c>
    </row>
    <row r="9166" spans="1:16" ht="14.25" hidden="1" customHeight="1" x14ac:dyDescent="0.3">
      <c r="A9166" s="2" t="s">
        <v>9189</v>
      </c>
      <c r="B9166" s="2" t="str">
        <f>RIGHT(DmartSalesData[[#This Row],[order_id]],6)</f>
        <v>109156</v>
      </c>
      <c r="C9166" s="2" t="s">
        <v>19</v>
      </c>
      <c r="D9166" s="2" t="s">
        <v>26</v>
      </c>
      <c r="E9166" s="2">
        <v>2594.9299999999998</v>
      </c>
      <c r="F9166" s="2">
        <v>0.47</v>
      </c>
      <c r="G9166" s="2">
        <f t="shared" si="286"/>
        <v>1219.6170999999999</v>
      </c>
      <c r="H9166" s="2">
        <f t="shared" si="287"/>
        <v>1375.3128999999999</v>
      </c>
      <c r="I9166" s="2">
        <v>6</v>
      </c>
      <c r="J9166" s="3">
        <v>44966</v>
      </c>
      <c r="K9166" s="3">
        <v>44968</v>
      </c>
      <c r="L9166" s="2" t="s">
        <v>15</v>
      </c>
      <c r="M9166" s="2" t="s">
        <v>27</v>
      </c>
      <c r="N9166" s="2">
        <v>460.73</v>
      </c>
      <c r="O9166" s="2" t="s">
        <v>23</v>
      </c>
      <c r="P9166" s="2" t="s">
        <v>23</v>
      </c>
    </row>
    <row r="9167" spans="1:16" ht="14.25" hidden="1" customHeight="1" x14ac:dyDescent="0.3">
      <c r="A9167" s="2" t="s">
        <v>9198</v>
      </c>
      <c r="B9167" s="2" t="str">
        <f>RIGHT(DmartSalesData[[#This Row],[order_id]],6)</f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2" t="s">
        <v>34</v>
      </c>
    </row>
    <row r="9168" spans="1:16" ht="14.25" hidden="1" customHeight="1" x14ac:dyDescent="0.3">
      <c r="A9168" s="2" t="s">
        <v>9199</v>
      </c>
      <c r="B9168" s="2" t="str">
        <f>RIGHT(DmartSalesData[[#This Row],[order_id]],6)</f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2" t="s">
        <v>17</v>
      </c>
    </row>
    <row r="9169" spans="1:16" ht="14.25" hidden="1" customHeight="1" x14ac:dyDescent="0.3">
      <c r="A9169" s="2" t="s">
        <v>9197</v>
      </c>
      <c r="B9169" s="2" t="str">
        <f>RIGHT(DmartSalesData[[#This Row],[order_id]],6)</f>
        <v>109164</v>
      </c>
      <c r="C9169" s="2" t="s">
        <v>13</v>
      </c>
      <c r="D9169" s="2" t="s">
        <v>14</v>
      </c>
      <c r="E9169" s="2">
        <v>4667.3500000000004</v>
      </c>
      <c r="F9169" s="2">
        <v>0.43</v>
      </c>
      <c r="G9169" s="2">
        <f t="shared" si="286"/>
        <v>2006.9605000000001</v>
      </c>
      <c r="H9169" s="2">
        <f t="shared" si="287"/>
        <v>2660.3895000000002</v>
      </c>
      <c r="I9169" s="2">
        <v>9</v>
      </c>
      <c r="J9169" s="3">
        <v>45612</v>
      </c>
      <c r="K9169" s="3">
        <v>45619</v>
      </c>
      <c r="L9169" s="2" t="s">
        <v>31</v>
      </c>
      <c r="M9169" s="2" t="s">
        <v>22</v>
      </c>
      <c r="N9169" s="2">
        <v>704.1</v>
      </c>
      <c r="O9169" s="2" t="s">
        <v>39</v>
      </c>
      <c r="P9169" s="2" t="s">
        <v>39</v>
      </c>
    </row>
    <row r="9170" spans="1:16" ht="14.25" hidden="1" customHeight="1" x14ac:dyDescent="0.3">
      <c r="A9170" s="2" t="s">
        <v>9201</v>
      </c>
      <c r="B9170" s="2" t="str">
        <f>RIGHT(DmartSalesData[[#This Row],[order_id]],6)</f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2" t="s">
        <v>48</v>
      </c>
    </row>
    <row r="9171" spans="1:16" ht="14.25" hidden="1" customHeight="1" x14ac:dyDescent="0.3">
      <c r="A9171" s="2" t="s">
        <v>9200</v>
      </c>
      <c r="B9171" s="2" t="str">
        <f>RIGHT(DmartSalesData[[#This Row],[order_id]],6)</f>
        <v>109167</v>
      </c>
      <c r="C9171" s="2" t="s">
        <v>13</v>
      </c>
      <c r="D9171" s="2" t="s">
        <v>36</v>
      </c>
      <c r="E9171" s="2">
        <v>2692.84</v>
      </c>
      <c r="F9171" s="2">
        <v>0.38</v>
      </c>
      <c r="G9171" s="2">
        <f t="shared" si="286"/>
        <v>1023.2792000000001</v>
      </c>
      <c r="H9171" s="2">
        <f t="shared" si="287"/>
        <v>1669.5608000000002</v>
      </c>
      <c r="I9171" s="2">
        <v>8</v>
      </c>
      <c r="J9171" s="3">
        <v>45530</v>
      </c>
      <c r="K9171" s="3">
        <v>45531</v>
      </c>
      <c r="L9171" s="2" t="s">
        <v>31</v>
      </c>
      <c r="M9171" s="2" t="s">
        <v>16</v>
      </c>
      <c r="N9171" s="2">
        <v>178.45</v>
      </c>
      <c r="O9171" s="2" t="s">
        <v>23</v>
      </c>
      <c r="P9171" s="2" t="s">
        <v>23</v>
      </c>
    </row>
    <row r="9172" spans="1:16" ht="14.25" hidden="1" customHeight="1" x14ac:dyDescent="0.3">
      <c r="A9172" s="2" t="s">
        <v>9203</v>
      </c>
      <c r="B9172" s="2" t="str">
        <f>RIGHT(DmartSalesData[[#This Row],[order_id]],6)</f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2" t="s">
        <v>39</v>
      </c>
    </row>
    <row r="9173" spans="1:16" ht="14.25" hidden="1" customHeight="1" x14ac:dyDescent="0.3">
      <c r="A9173" s="2" t="s">
        <v>9204</v>
      </c>
      <c r="B9173" s="2" t="str">
        <f>RIGHT(DmartSalesData[[#This Row],[order_id]],6)</f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2" t="s">
        <v>48</v>
      </c>
    </row>
    <row r="9174" spans="1:16" ht="14.25" hidden="1" customHeight="1" x14ac:dyDescent="0.3">
      <c r="A9174" s="2" t="s">
        <v>9205</v>
      </c>
      <c r="B9174" s="2" t="str">
        <f>RIGHT(DmartSalesData[[#This Row],[order_id]],6)</f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2" t="s">
        <v>23</v>
      </c>
    </row>
    <row r="9175" spans="1:16" ht="14.25" hidden="1" customHeight="1" x14ac:dyDescent="0.3">
      <c r="A9175" s="2" t="s">
        <v>9206</v>
      </c>
      <c r="B9175" s="2" t="str">
        <f>RIGHT(DmartSalesData[[#This Row],[order_id]],6)</f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2" t="s">
        <v>23</v>
      </c>
    </row>
    <row r="9176" spans="1:16" ht="14.25" hidden="1" customHeight="1" x14ac:dyDescent="0.3">
      <c r="A9176" s="2" t="s">
        <v>9207</v>
      </c>
      <c r="B9176" s="2" t="str">
        <f>RIGHT(DmartSalesData[[#This Row],[order_id]],6)</f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2" t="s">
        <v>28</v>
      </c>
    </row>
    <row r="9177" spans="1:16" ht="14.25" hidden="1" customHeight="1" x14ac:dyDescent="0.3">
      <c r="A9177" s="2" t="s">
        <v>9208</v>
      </c>
      <c r="B9177" s="2" t="str">
        <f>RIGHT(DmartSalesData[[#This Row],[order_id]],6)</f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2" t="s">
        <v>39</v>
      </c>
    </row>
    <row r="9178" spans="1:16" ht="14.25" hidden="1" customHeight="1" x14ac:dyDescent="0.3">
      <c r="A9178" s="2" t="s">
        <v>9202</v>
      </c>
      <c r="B9178" s="2" t="str">
        <f>RIGHT(DmartSalesData[[#This Row],[order_id]],6)</f>
        <v>109169</v>
      </c>
      <c r="C9178" s="2" t="s">
        <v>13</v>
      </c>
      <c r="D9178" s="2" t="s">
        <v>26</v>
      </c>
      <c r="E9178" s="2">
        <v>4363.6499999999996</v>
      </c>
      <c r="F9178" s="2">
        <v>0.48</v>
      </c>
      <c r="G9178" s="2">
        <f t="shared" si="286"/>
        <v>2094.5519999999997</v>
      </c>
      <c r="H9178" s="2">
        <f t="shared" si="287"/>
        <v>2269.098</v>
      </c>
      <c r="I9178" s="2">
        <v>1</v>
      </c>
      <c r="J9178" s="3">
        <v>45264</v>
      </c>
      <c r="K9178" s="3">
        <v>45265</v>
      </c>
      <c r="L9178" s="2" t="s">
        <v>21</v>
      </c>
      <c r="M9178" s="2" t="s">
        <v>16</v>
      </c>
      <c r="N9178" s="2">
        <v>1274.6099999999999</v>
      </c>
      <c r="O9178" s="2" t="s">
        <v>23</v>
      </c>
      <c r="P9178" s="2" t="s">
        <v>23</v>
      </c>
    </row>
    <row r="9179" spans="1:16" ht="14.25" hidden="1" customHeight="1" x14ac:dyDescent="0.3">
      <c r="A9179" s="2" t="s">
        <v>9210</v>
      </c>
      <c r="B9179" s="2" t="str">
        <f>RIGHT(DmartSalesData[[#This Row],[order_id]],6)</f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2" t="s">
        <v>48</v>
      </c>
    </row>
    <row r="9180" spans="1:16" ht="14.25" hidden="1" customHeight="1" x14ac:dyDescent="0.3">
      <c r="A9180" s="2" t="s">
        <v>9211</v>
      </c>
      <c r="B9180" s="2" t="str">
        <f>RIGHT(DmartSalesData[[#This Row],[order_id]],6)</f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2" t="s">
        <v>39</v>
      </c>
    </row>
    <row r="9181" spans="1:16" ht="14.25" hidden="1" customHeight="1" x14ac:dyDescent="0.3">
      <c r="A9181" s="2" t="s">
        <v>9212</v>
      </c>
      <c r="B9181" s="2" t="str">
        <f>RIGHT(DmartSalesData[[#This Row],[order_id]],6)</f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2" t="s">
        <v>28</v>
      </c>
    </row>
    <row r="9182" spans="1:16" ht="14.25" hidden="1" customHeight="1" x14ac:dyDescent="0.3">
      <c r="A9182" s="2" t="s">
        <v>9213</v>
      </c>
      <c r="B9182" s="2" t="str">
        <f>RIGHT(DmartSalesData[[#This Row],[order_id]],6)</f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2" t="s">
        <v>39</v>
      </c>
    </row>
    <row r="9183" spans="1:16" ht="14.25" hidden="1" customHeight="1" x14ac:dyDescent="0.3">
      <c r="A9183" s="2" t="s">
        <v>9214</v>
      </c>
      <c r="B9183" s="2" t="str">
        <f>RIGHT(DmartSalesData[[#This Row],[order_id]],6)</f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2" t="s">
        <v>39</v>
      </c>
    </row>
    <row r="9184" spans="1:16" ht="14.25" hidden="1" customHeight="1" x14ac:dyDescent="0.3">
      <c r="A9184" s="2" t="s">
        <v>9215</v>
      </c>
      <c r="B9184" s="2" t="str">
        <f>RIGHT(DmartSalesData[[#This Row],[order_id]],6)</f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2" t="s">
        <v>28</v>
      </c>
    </row>
    <row r="9185" spans="1:16" ht="14.25" hidden="1" customHeight="1" x14ac:dyDescent="0.3">
      <c r="A9185" s="2" t="s">
        <v>9216</v>
      </c>
      <c r="B9185" s="2" t="str">
        <f>RIGHT(DmartSalesData[[#This Row],[order_id]],6)</f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2" t="s">
        <v>17</v>
      </c>
    </row>
    <row r="9186" spans="1:16" ht="14.25" hidden="1" customHeight="1" x14ac:dyDescent="0.3">
      <c r="A9186" s="2" t="s">
        <v>9209</v>
      </c>
      <c r="B9186" s="2" t="str">
        <f>RIGHT(DmartSalesData[[#This Row],[order_id]],6)</f>
        <v>109176</v>
      </c>
      <c r="C9186" s="2" t="s">
        <v>41</v>
      </c>
      <c r="D9186" s="2" t="s">
        <v>36</v>
      </c>
      <c r="E9186" s="2">
        <v>2322.0100000000002</v>
      </c>
      <c r="F9186" s="2">
        <v>0.46</v>
      </c>
      <c r="G9186" s="2">
        <f t="shared" si="286"/>
        <v>1068.1246000000001</v>
      </c>
      <c r="H9186" s="2">
        <f t="shared" si="287"/>
        <v>1253.8854000000001</v>
      </c>
      <c r="I9186" s="2">
        <v>9</v>
      </c>
      <c r="J9186" s="3">
        <v>44961</v>
      </c>
      <c r="K9186" s="3">
        <v>44965</v>
      </c>
      <c r="L9186" s="2" t="s">
        <v>21</v>
      </c>
      <c r="M9186" s="2" t="s">
        <v>16</v>
      </c>
      <c r="N9186" s="2">
        <v>323.36</v>
      </c>
      <c r="O9186" s="2" t="s">
        <v>34</v>
      </c>
      <c r="P9186" s="2" t="s">
        <v>34</v>
      </c>
    </row>
    <row r="9187" spans="1:16" ht="14.25" hidden="1" customHeight="1" x14ac:dyDescent="0.3">
      <c r="A9187" s="2" t="s">
        <v>9218</v>
      </c>
      <c r="B9187" s="2" t="str">
        <f>RIGHT(DmartSalesData[[#This Row],[order_id]],6)</f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2" t="s">
        <v>17</v>
      </c>
    </row>
    <row r="9188" spans="1:16" ht="14.25" hidden="1" customHeight="1" x14ac:dyDescent="0.3">
      <c r="A9188" s="2" t="s">
        <v>9219</v>
      </c>
      <c r="B9188" s="2" t="str">
        <f>RIGHT(DmartSalesData[[#This Row],[order_id]],6)</f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2" t="s">
        <v>34</v>
      </c>
    </row>
    <row r="9189" spans="1:16" ht="14.25" hidden="1" customHeight="1" x14ac:dyDescent="0.3">
      <c r="A9189" s="2" t="s">
        <v>9217</v>
      </c>
      <c r="B9189" s="2" t="str">
        <f>RIGHT(DmartSalesData[[#This Row],[order_id]],6)</f>
        <v>109184</v>
      </c>
      <c r="C9189" s="2" t="s">
        <v>41</v>
      </c>
      <c r="D9189" s="2" t="s">
        <v>14</v>
      </c>
      <c r="E9189" s="2">
        <v>2194.3200000000002</v>
      </c>
      <c r="F9189" s="2">
        <v>0.47</v>
      </c>
      <c r="G9189" s="2">
        <f t="shared" si="286"/>
        <v>1031.3304000000001</v>
      </c>
      <c r="H9189" s="2">
        <f t="shared" si="287"/>
        <v>1162.9896000000001</v>
      </c>
      <c r="I9189" s="2">
        <v>2</v>
      </c>
      <c r="J9189" s="3">
        <v>45162</v>
      </c>
      <c r="K9189" s="3">
        <v>45163</v>
      </c>
      <c r="L9189" s="2" t="s">
        <v>15</v>
      </c>
      <c r="M9189" s="2" t="s">
        <v>27</v>
      </c>
      <c r="N9189" s="2">
        <v>488.55</v>
      </c>
      <c r="O9189" s="2" t="s">
        <v>17</v>
      </c>
      <c r="P9189" s="2" t="s">
        <v>17</v>
      </c>
    </row>
    <row r="9190" spans="1:16" ht="14.25" hidden="1" customHeight="1" x14ac:dyDescent="0.3">
      <c r="A9190" s="2" t="s">
        <v>9220</v>
      </c>
      <c r="B9190" s="2" t="str">
        <f>RIGHT(DmartSalesData[[#This Row],[order_id]],6)</f>
        <v>109187</v>
      </c>
      <c r="C9190" s="2" t="s">
        <v>13</v>
      </c>
      <c r="D9190" s="2" t="s">
        <v>14</v>
      </c>
      <c r="E9190" s="2">
        <v>4978.8599999999997</v>
      </c>
      <c r="F9190" s="2">
        <v>0.41</v>
      </c>
      <c r="G9190" s="2">
        <f t="shared" si="286"/>
        <v>2041.3325999999997</v>
      </c>
      <c r="H9190" s="2">
        <f t="shared" si="287"/>
        <v>2937.5273999999999</v>
      </c>
      <c r="I9190" s="2">
        <v>9</v>
      </c>
      <c r="J9190" s="3">
        <v>45579</v>
      </c>
      <c r="K9190" s="3">
        <v>45580</v>
      </c>
      <c r="L9190" s="2" t="s">
        <v>21</v>
      </c>
      <c r="M9190" s="2" t="s">
        <v>16</v>
      </c>
      <c r="N9190" s="2">
        <v>1473.07</v>
      </c>
      <c r="O9190" s="2" t="s">
        <v>48</v>
      </c>
      <c r="P9190" s="2" t="s">
        <v>48</v>
      </c>
    </row>
    <row r="9191" spans="1:16" ht="14.25" hidden="1" customHeight="1" x14ac:dyDescent="0.3">
      <c r="A9191" s="2" t="s">
        <v>9222</v>
      </c>
      <c r="B9191" s="2" t="str">
        <f>RIGHT(DmartSalesData[[#This Row],[order_id]],6)</f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2" t="s">
        <v>34</v>
      </c>
    </row>
    <row r="9192" spans="1:16" ht="14.25" hidden="1" customHeight="1" x14ac:dyDescent="0.3">
      <c r="A9192" s="2" t="s">
        <v>9223</v>
      </c>
      <c r="B9192" s="2" t="str">
        <f>RIGHT(DmartSalesData[[#This Row],[order_id]],6)</f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2" t="s">
        <v>34</v>
      </c>
    </row>
    <row r="9193" spans="1:16" ht="14.25" hidden="1" customHeight="1" x14ac:dyDescent="0.3">
      <c r="A9193" s="2" t="s">
        <v>9221</v>
      </c>
      <c r="B9193" s="2" t="str">
        <f>RIGHT(DmartSalesData[[#This Row],[order_id]],6)</f>
        <v>109188</v>
      </c>
      <c r="C9193" s="2" t="s">
        <v>41</v>
      </c>
      <c r="D9193" s="2" t="s">
        <v>26</v>
      </c>
      <c r="E9193" s="2">
        <v>3861.37</v>
      </c>
      <c r="F9193" s="2">
        <v>0.5</v>
      </c>
      <c r="G9193" s="2">
        <f t="shared" si="286"/>
        <v>1930.6849999999999</v>
      </c>
      <c r="H9193" s="2">
        <f t="shared" si="287"/>
        <v>1930.6849999999999</v>
      </c>
      <c r="I9193" s="2">
        <v>8</v>
      </c>
      <c r="J9193" s="3">
        <v>45420</v>
      </c>
      <c r="K9193" s="3">
        <v>45423</v>
      </c>
      <c r="L9193" s="2" t="s">
        <v>21</v>
      </c>
      <c r="M9193" s="2" t="s">
        <v>16</v>
      </c>
      <c r="N9193" s="2">
        <v>1121.44</v>
      </c>
      <c r="O9193" s="2" t="s">
        <v>23</v>
      </c>
      <c r="P9193" s="2" t="s">
        <v>23</v>
      </c>
    </row>
    <row r="9194" spans="1:16" ht="14.25" hidden="1" customHeight="1" x14ac:dyDescent="0.3">
      <c r="A9194" s="2" t="s">
        <v>9224</v>
      </c>
      <c r="B9194" s="2" t="str">
        <f>RIGHT(DmartSalesData[[#This Row],[order_id]],6)</f>
        <v>109191</v>
      </c>
      <c r="C9194" s="2" t="s">
        <v>19</v>
      </c>
      <c r="D9194" s="2" t="s">
        <v>26</v>
      </c>
      <c r="E9194" s="2">
        <v>3365.45</v>
      </c>
      <c r="F9194" s="2">
        <v>0.3</v>
      </c>
      <c r="G9194" s="2">
        <f t="shared" si="286"/>
        <v>1009.6349999999999</v>
      </c>
      <c r="H9194" s="2">
        <f t="shared" si="287"/>
        <v>2355.8150000000001</v>
      </c>
      <c r="I9194" s="2">
        <v>9</v>
      </c>
      <c r="J9194" s="3">
        <v>45158</v>
      </c>
      <c r="K9194" s="3">
        <v>45164</v>
      </c>
      <c r="L9194" s="2" t="s">
        <v>15</v>
      </c>
      <c r="M9194" s="2" t="s">
        <v>16</v>
      </c>
      <c r="N9194" s="2">
        <v>893.03</v>
      </c>
      <c r="O9194" s="2" t="s">
        <v>28</v>
      </c>
      <c r="P9194" s="2" t="s">
        <v>28</v>
      </c>
    </row>
    <row r="9195" spans="1:16" ht="14.25" hidden="1" customHeight="1" x14ac:dyDescent="0.3">
      <c r="A9195" s="2" t="s">
        <v>9226</v>
      </c>
      <c r="B9195" s="2" t="str">
        <f>RIGHT(DmartSalesData[[#This Row],[order_id]],6)</f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2" t="s">
        <v>34</v>
      </c>
    </row>
    <row r="9196" spans="1:16" ht="14.25" hidden="1" customHeight="1" x14ac:dyDescent="0.3">
      <c r="A9196" s="2" t="s">
        <v>9227</v>
      </c>
      <c r="B9196" s="2" t="str">
        <f>RIGHT(DmartSalesData[[#This Row],[order_id]],6)</f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2" t="s">
        <v>48</v>
      </c>
    </row>
    <row r="9197" spans="1:16" ht="14.25" hidden="1" customHeight="1" x14ac:dyDescent="0.3">
      <c r="A9197" s="2" t="s">
        <v>9228</v>
      </c>
      <c r="B9197" s="2" t="str">
        <f>RIGHT(DmartSalesData[[#This Row],[order_id]],6)</f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2" t="s">
        <v>39</v>
      </c>
    </row>
    <row r="9198" spans="1:16" ht="14.25" hidden="1" customHeight="1" x14ac:dyDescent="0.3">
      <c r="A9198" s="2" t="s">
        <v>9229</v>
      </c>
      <c r="B9198" s="2" t="str">
        <f>RIGHT(DmartSalesData[[#This Row],[order_id]],6)</f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2" t="s">
        <v>28</v>
      </c>
    </row>
    <row r="9199" spans="1:16" ht="14.25" hidden="1" customHeight="1" x14ac:dyDescent="0.3">
      <c r="A9199" s="2" t="s">
        <v>9230</v>
      </c>
      <c r="B9199" s="2" t="str">
        <f>RIGHT(DmartSalesData[[#This Row],[order_id]],6)</f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2" t="s">
        <v>17</v>
      </c>
    </row>
    <row r="9200" spans="1:16" ht="14.25" hidden="1" customHeight="1" x14ac:dyDescent="0.3">
      <c r="A9200" s="2" t="s">
        <v>9225</v>
      </c>
      <c r="B9200" s="2" t="str">
        <f>RIGHT(DmartSalesData[[#This Row],[order_id]],6)</f>
        <v>109192</v>
      </c>
      <c r="C9200" s="2" t="s">
        <v>19</v>
      </c>
      <c r="D9200" s="2" t="s">
        <v>36</v>
      </c>
      <c r="E9200" s="2">
        <v>3975.8</v>
      </c>
      <c r="F9200" s="2">
        <v>0.34</v>
      </c>
      <c r="G9200" s="2">
        <f t="shared" si="286"/>
        <v>1351.7720000000002</v>
      </c>
      <c r="H9200" s="2">
        <f t="shared" si="287"/>
        <v>2624.0280000000002</v>
      </c>
      <c r="I9200" s="2">
        <v>4</v>
      </c>
      <c r="J9200" s="3">
        <v>45498</v>
      </c>
      <c r="K9200" s="3">
        <v>45499</v>
      </c>
      <c r="L9200" s="2" t="s">
        <v>31</v>
      </c>
      <c r="M9200" s="2" t="s">
        <v>16</v>
      </c>
      <c r="N9200" s="2">
        <v>787.28</v>
      </c>
      <c r="O9200" s="2" t="s">
        <v>23</v>
      </c>
      <c r="P9200" s="2" t="s">
        <v>23</v>
      </c>
    </row>
    <row r="9201" spans="1:16" ht="14.25" hidden="1" customHeight="1" x14ac:dyDescent="0.3">
      <c r="A9201" s="2" t="s">
        <v>9232</v>
      </c>
      <c r="B9201" s="2" t="str">
        <f>RIGHT(DmartSalesData[[#This Row],[order_id]],6)</f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2" t="s">
        <v>28</v>
      </c>
    </row>
    <row r="9202" spans="1:16" ht="14.25" hidden="1" customHeight="1" x14ac:dyDescent="0.3">
      <c r="A9202" s="2" t="s">
        <v>9233</v>
      </c>
      <c r="B9202" s="2" t="str">
        <f>RIGHT(DmartSalesData[[#This Row],[order_id]],6)</f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2" t="s">
        <v>23</v>
      </c>
    </row>
    <row r="9203" spans="1:16" ht="14.25" hidden="1" customHeight="1" x14ac:dyDescent="0.3">
      <c r="A9203" s="2" t="s">
        <v>9231</v>
      </c>
      <c r="B9203" s="2" t="str">
        <f>RIGHT(DmartSalesData[[#This Row],[order_id]],6)</f>
        <v>109198</v>
      </c>
      <c r="C9203" s="2" t="s">
        <v>13</v>
      </c>
      <c r="D9203" s="2" t="s">
        <v>36</v>
      </c>
      <c r="E9203" s="2">
        <v>3164.8</v>
      </c>
      <c r="F9203" s="2">
        <v>0.43</v>
      </c>
      <c r="G9203" s="2">
        <f t="shared" si="286"/>
        <v>1360.864</v>
      </c>
      <c r="H9203" s="2">
        <f t="shared" si="287"/>
        <v>1803.9360000000001</v>
      </c>
      <c r="I9203" s="2">
        <v>4</v>
      </c>
      <c r="J9203" s="3">
        <v>45437</v>
      </c>
      <c r="K9203" s="3">
        <v>45443</v>
      </c>
      <c r="L9203" s="2" t="s">
        <v>31</v>
      </c>
      <c r="M9203" s="2" t="s">
        <v>16</v>
      </c>
      <c r="N9203" s="2">
        <v>659.11</v>
      </c>
      <c r="O9203" s="2" t="s">
        <v>34</v>
      </c>
      <c r="P9203" s="2" t="s">
        <v>34</v>
      </c>
    </row>
    <row r="9204" spans="1:16" ht="14.25" hidden="1" customHeight="1" x14ac:dyDescent="0.3">
      <c r="A9204" s="2" t="s">
        <v>9235</v>
      </c>
      <c r="B9204" s="2" t="str">
        <f>RIGHT(DmartSalesData[[#This Row],[order_id]],6)</f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2" t="s">
        <v>48</v>
      </c>
    </row>
    <row r="9205" spans="1:16" ht="14.25" hidden="1" customHeight="1" x14ac:dyDescent="0.3">
      <c r="A9205" s="2" t="s">
        <v>9236</v>
      </c>
      <c r="B9205" s="2" t="str">
        <f>RIGHT(DmartSalesData[[#This Row],[order_id]],6)</f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2" t="s">
        <v>17</v>
      </c>
    </row>
    <row r="9206" spans="1:16" ht="14.25" hidden="1" customHeight="1" x14ac:dyDescent="0.3">
      <c r="A9206" s="2" t="s">
        <v>9237</v>
      </c>
      <c r="B9206" s="2" t="str">
        <f>RIGHT(DmartSalesData[[#This Row],[order_id]],6)</f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2" t="s">
        <v>39</v>
      </c>
    </row>
    <row r="9207" spans="1:16" ht="14.25" hidden="1" customHeight="1" x14ac:dyDescent="0.3">
      <c r="A9207" s="2" t="s">
        <v>9238</v>
      </c>
      <c r="B9207" s="2" t="str">
        <f>RIGHT(DmartSalesData[[#This Row],[order_id]],6)</f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2" t="s">
        <v>23</v>
      </c>
    </row>
    <row r="9208" spans="1:16" ht="14.25" hidden="1" customHeight="1" x14ac:dyDescent="0.3">
      <c r="A9208" s="2" t="s">
        <v>9239</v>
      </c>
      <c r="B9208" s="2" t="str">
        <f>RIGHT(DmartSalesData[[#This Row],[order_id]],6)</f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2" t="s">
        <v>39</v>
      </c>
    </row>
    <row r="9209" spans="1:16" ht="14.25" hidden="1" customHeight="1" x14ac:dyDescent="0.3">
      <c r="A9209" s="2" t="s">
        <v>9240</v>
      </c>
      <c r="B9209" s="2" t="str">
        <f>RIGHT(DmartSalesData[[#This Row],[order_id]],6)</f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2" t="s">
        <v>17</v>
      </c>
    </row>
    <row r="9210" spans="1:16" ht="14.25" hidden="1" customHeight="1" x14ac:dyDescent="0.3">
      <c r="A9210" s="2" t="s">
        <v>9241</v>
      </c>
      <c r="B9210" s="2" t="str">
        <f>RIGHT(DmartSalesData[[#This Row],[order_id]],6)</f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2" t="s">
        <v>39</v>
      </c>
    </row>
    <row r="9211" spans="1:16" ht="14.25" hidden="1" customHeight="1" x14ac:dyDescent="0.3">
      <c r="A9211" s="2" t="s">
        <v>9242</v>
      </c>
      <c r="B9211" s="2" t="str">
        <f>RIGHT(DmartSalesData[[#This Row],[order_id]],6)</f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2" t="s">
        <v>17</v>
      </c>
    </row>
    <row r="9212" spans="1:16" ht="14.25" hidden="1" customHeight="1" x14ac:dyDescent="0.3">
      <c r="A9212" s="2" t="s">
        <v>9234</v>
      </c>
      <c r="B9212" s="2" t="str">
        <f>RIGHT(DmartSalesData[[#This Row],[order_id]],6)</f>
        <v>109201</v>
      </c>
      <c r="C9212" s="2" t="s">
        <v>41</v>
      </c>
      <c r="D9212" s="2" t="s">
        <v>14</v>
      </c>
      <c r="E9212" s="2">
        <v>3595.3</v>
      </c>
      <c r="F9212" s="2">
        <v>0.31</v>
      </c>
      <c r="G9212" s="2">
        <f t="shared" si="286"/>
        <v>1114.5430000000001</v>
      </c>
      <c r="H9212" s="2">
        <f t="shared" si="287"/>
        <v>2480.7570000000001</v>
      </c>
      <c r="I9212" s="2">
        <v>7</v>
      </c>
      <c r="J9212" s="3">
        <v>44976</v>
      </c>
      <c r="K9212" s="3">
        <v>44980</v>
      </c>
      <c r="L9212" s="2" t="s">
        <v>21</v>
      </c>
      <c r="M9212" s="2" t="s">
        <v>16</v>
      </c>
      <c r="N9212" s="2">
        <v>917.77</v>
      </c>
      <c r="O9212" s="2" t="s">
        <v>34</v>
      </c>
      <c r="P9212" s="2" t="s">
        <v>34</v>
      </c>
    </row>
    <row r="9213" spans="1:16" ht="14.25" hidden="1" customHeight="1" x14ac:dyDescent="0.3">
      <c r="A9213" s="2" t="s">
        <v>9244</v>
      </c>
      <c r="B9213" s="2" t="str">
        <f>RIGHT(DmartSalesData[[#This Row],[order_id]],6)</f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ref="G9213:G9276" si="288">E9213*F9213</f>
        <v>345.34780000000001</v>
      </c>
      <c r="H9213" s="2">
        <f t="shared" ref="H9213:H9276" si="289">E9213-G9213</f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2" t="s">
        <v>48</v>
      </c>
    </row>
    <row r="9214" spans="1:16" ht="14.25" hidden="1" customHeight="1" x14ac:dyDescent="0.3">
      <c r="A9214" s="2" t="s">
        <v>9243</v>
      </c>
      <c r="B9214" s="2" t="str">
        <f>RIGHT(DmartSalesData[[#This Row],[order_id]],6)</f>
        <v>109210</v>
      </c>
      <c r="C9214" s="2" t="s">
        <v>13</v>
      </c>
      <c r="D9214" s="2" t="s">
        <v>33</v>
      </c>
      <c r="E9214" s="2">
        <v>4473.04</v>
      </c>
      <c r="F9214" s="2">
        <v>0.28999999999999998</v>
      </c>
      <c r="G9214" s="2">
        <f t="shared" si="288"/>
        <v>1297.1815999999999</v>
      </c>
      <c r="H9214" s="2">
        <f t="shared" si="289"/>
        <v>3175.8584000000001</v>
      </c>
      <c r="I9214" s="2">
        <v>5</v>
      </c>
      <c r="J9214" s="3">
        <v>44976</v>
      </c>
      <c r="K9214" s="3">
        <v>44982</v>
      </c>
      <c r="L9214" s="2" t="s">
        <v>15</v>
      </c>
      <c r="M9214" s="2" t="s">
        <v>22</v>
      </c>
      <c r="N9214" s="2">
        <v>305.75</v>
      </c>
      <c r="O9214" s="2" t="s">
        <v>48</v>
      </c>
      <c r="P9214" s="2" t="s">
        <v>48</v>
      </c>
    </row>
    <row r="9215" spans="1:16" ht="14.25" hidden="1" customHeight="1" x14ac:dyDescent="0.3">
      <c r="A9215" s="2" t="s">
        <v>9246</v>
      </c>
      <c r="B9215" s="2" t="str">
        <f>RIGHT(DmartSalesData[[#This Row],[order_id]],6)</f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8"/>
        <v>249.20979999999997</v>
      </c>
      <c r="H9215" s="2">
        <f t="shared" si="289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2" t="s">
        <v>28</v>
      </c>
    </row>
    <row r="9216" spans="1:16" ht="14.25" hidden="1" customHeight="1" x14ac:dyDescent="0.3">
      <c r="A9216" s="2" t="s">
        <v>9247</v>
      </c>
      <c r="B9216" s="2" t="str">
        <f>RIGHT(DmartSalesData[[#This Row],[order_id]],6)</f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8"/>
        <v>599.3184</v>
      </c>
      <c r="H9216" s="2">
        <f t="shared" si="289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2" t="s">
        <v>34</v>
      </c>
    </row>
    <row r="9217" spans="1:16" ht="14.25" hidden="1" customHeight="1" x14ac:dyDescent="0.3">
      <c r="A9217" s="2" t="s">
        <v>9248</v>
      </c>
      <c r="B9217" s="2" t="str">
        <f>RIGHT(DmartSalesData[[#This Row],[order_id]],6)</f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8"/>
        <v>236.24120000000002</v>
      </c>
      <c r="H9217" s="2">
        <f t="shared" si="289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2" t="s">
        <v>39</v>
      </c>
    </row>
    <row r="9218" spans="1:16" ht="14.25" hidden="1" customHeight="1" x14ac:dyDescent="0.3">
      <c r="A9218" s="2" t="s">
        <v>9245</v>
      </c>
      <c r="B9218" s="2" t="str">
        <f>RIGHT(DmartSalesData[[#This Row],[order_id]],6)</f>
        <v>109212</v>
      </c>
      <c r="C9218" s="2" t="s">
        <v>13</v>
      </c>
      <c r="D9218" s="2" t="s">
        <v>14</v>
      </c>
      <c r="E9218" s="2">
        <v>3438.65</v>
      </c>
      <c r="F9218" s="2">
        <v>0.3</v>
      </c>
      <c r="G9218" s="2">
        <f t="shared" si="288"/>
        <v>1031.595</v>
      </c>
      <c r="H9218" s="2">
        <f t="shared" si="289"/>
        <v>2407.0550000000003</v>
      </c>
      <c r="I9218" s="2">
        <v>6</v>
      </c>
      <c r="J9218" s="3">
        <v>45514</v>
      </c>
      <c r="K9218" s="3">
        <v>45515</v>
      </c>
      <c r="L9218" s="2" t="s">
        <v>31</v>
      </c>
      <c r="M9218" s="2" t="s">
        <v>27</v>
      </c>
      <c r="N9218" s="2">
        <v>641.19000000000005</v>
      </c>
      <c r="O9218" s="2" t="s">
        <v>39</v>
      </c>
      <c r="P9218" s="2" t="s">
        <v>39</v>
      </c>
    </row>
    <row r="9219" spans="1:16" ht="14.25" hidden="1" customHeight="1" x14ac:dyDescent="0.3">
      <c r="A9219" s="2" t="s">
        <v>9250</v>
      </c>
      <c r="B9219" s="2" t="str">
        <f>RIGHT(DmartSalesData[[#This Row],[order_id]],6)</f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si="288"/>
        <v>736.8854</v>
      </c>
      <c r="H9219" s="2">
        <f t="shared" si="289"/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2" t="s">
        <v>39</v>
      </c>
    </row>
    <row r="9220" spans="1:16" ht="14.25" hidden="1" customHeight="1" x14ac:dyDescent="0.3">
      <c r="A9220" s="2" t="s">
        <v>9251</v>
      </c>
      <c r="B9220" s="2" t="str">
        <f>RIGHT(DmartSalesData[[#This Row],[order_id]],6)</f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2" t="s">
        <v>34</v>
      </c>
    </row>
    <row r="9221" spans="1:16" ht="14.25" hidden="1" customHeight="1" x14ac:dyDescent="0.3">
      <c r="A9221" s="2" t="s">
        <v>9252</v>
      </c>
      <c r="B9221" s="2" t="str">
        <f>RIGHT(DmartSalesData[[#This Row],[order_id]],6)</f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2" t="s">
        <v>48</v>
      </c>
    </row>
    <row r="9222" spans="1:16" ht="14.25" hidden="1" customHeight="1" x14ac:dyDescent="0.3">
      <c r="A9222" s="2" t="s">
        <v>9253</v>
      </c>
      <c r="B9222" s="2" t="str">
        <f>RIGHT(DmartSalesData[[#This Row],[order_id]],6)</f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2" t="s">
        <v>23</v>
      </c>
    </row>
    <row r="9223" spans="1:16" ht="14.25" hidden="1" customHeight="1" x14ac:dyDescent="0.3">
      <c r="A9223" s="2" t="s">
        <v>9254</v>
      </c>
      <c r="B9223" s="2" t="str">
        <f>RIGHT(DmartSalesData[[#This Row],[order_id]],6)</f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2" t="s">
        <v>23</v>
      </c>
    </row>
    <row r="9224" spans="1:16" ht="14.25" hidden="1" customHeight="1" x14ac:dyDescent="0.3">
      <c r="A9224" s="2" t="s">
        <v>9255</v>
      </c>
      <c r="B9224" s="2" t="str">
        <f>RIGHT(DmartSalesData[[#This Row],[order_id]],6)</f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2" t="s">
        <v>39</v>
      </c>
    </row>
    <row r="9225" spans="1:16" ht="14.25" hidden="1" customHeight="1" x14ac:dyDescent="0.3">
      <c r="A9225" s="2" t="s">
        <v>9256</v>
      </c>
      <c r="B9225" s="2" t="str">
        <f>RIGHT(DmartSalesData[[#This Row],[order_id]],6)</f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2" t="s">
        <v>17</v>
      </c>
    </row>
    <row r="9226" spans="1:16" ht="14.25" hidden="1" customHeight="1" x14ac:dyDescent="0.3">
      <c r="A9226" s="2" t="s">
        <v>9257</v>
      </c>
      <c r="B9226" s="2" t="str">
        <f>RIGHT(DmartSalesData[[#This Row],[order_id]],6)</f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2" t="s">
        <v>34</v>
      </c>
    </row>
    <row r="9227" spans="1:16" ht="14.25" hidden="1" customHeight="1" x14ac:dyDescent="0.3">
      <c r="A9227" s="2" t="s">
        <v>9249</v>
      </c>
      <c r="B9227" s="2" t="str">
        <f>RIGHT(DmartSalesData[[#This Row],[order_id]],6)</f>
        <v>109216</v>
      </c>
      <c r="C9227" s="2" t="s">
        <v>41</v>
      </c>
      <c r="D9227" s="2" t="s">
        <v>14</v>
      </c>
      <c r="E9227" s="2">
        <v>3468.34</v>
      </c>
      <c r="F9227" s="2">
        <v>0.4</v>
      </c>
      <c r="G9227" s="2">
        <f t="shared" si="288"/>
        <v>1387.3360000000002</v>
      </c>
      <c r="H9227" s="2">
        <f t="shared" si="289"/>
        <v>2081.0039999999999</v>
      </c>
      <c r="I9227" s="2">
        <v>3</v>
      </c>
      <c r="J9227" s="3">
        <v>44933</v>
      </c>
      <c r="K9227" s="3">
        <v>44937</v>
      </c>
      <c r="L9227" s="2" t="s">
        <v>31</v>
      </c>
      <c r="M9227" s="2" t="s">
        <v>22</v>
      </c>
      <c r="N9227" s="2">
        <v>255.03</v>
      </c>
      <c r="O9227" s="2" t="s">
        <v>23</v>
      </c>
      <c r="P9227" s="2" t="s">
        <v>23</v>
      </c>
    </row>
    <row r="9228" spans="1:16" ht="14.25" hidden="1" customHeight="1" x14ac:dyDescent="0.3">
      <c r="A9228" s="2" t="s">
        <v>9258</v>
      </c>
      <c r="B9228" s="2" t="str">
        <f>RIGHT(DmartSalesData[[#This Row],[order_id]],6)</f>
        <v>109225</v>
      </c>
      <c r="C9228" s="2" t="s">
        <v>41</v>
      </c>
      <c r="D9228" s="2" t="s">
        <v>14</v>
      </c>
      <c r="E9228" s="2">
        <v>4232.04</v>
      </c>
      <c r="F9228" s="2">
        <v>0.46</v>
      </c>
      <c r="G9228" s="2">
        <f t="shared" si="288"/>
        <v>1946.7384</v>
      </c>
      <c r="H9228" s="2">
        <f t="shared" si="289"/>
        <v>2285.3015999999998</v>
      </c>
      <c r="I9228" s="2">
        <v>9</v>
      </c>
      <c r="J9228" s="3">
        <v>45540</v>
      </c>
      <c r="K9228" s="3">
        <v>45547</v>
      </c>
      <c r="L9228" s="2" t="s">
        <v>15</v>
      </c>
      <c r="M9228" s="2" t="s">
        <v>22</v>
      </c>
      <c r="N9228" s="2">
        <v>1248.48</v>
      </c>
      <c r="O9228" s="2" t="s">
        <v>34</v>
      </c>
      <c r="P9228" s="2" t="s">
        <v>34</v>
      </c>
    </row>
    <row r="9229" spans="1:16" ht="14.25" hidden="1" customHeight="1" x14ac:dyDescent="0.3">
      <c r="A9229" s="2" t="s">
        <v>9260</v>
      </c>
      <c r="B9229" s="2" t="str">
        <f>RIGHT(DmartSalesData[[#This Row],[order_id]],6)</f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2" t="s">
        <v>48</v>
      </c>
    </row>
    <row r="9230" spans="1:16" ht="14.25" hidden="1" customHeight="1" x14ac:dyDescent="0.3">
      <c r="A9230" s="2" t="s">
        <v>9261</v>
      </c>
      <c r="B9230" s="2" t="str">
        <f>RIGHT(DmartSalesData[[#This Row],[order_id]],6)</f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2" t="s">
        <v>48</v>
      </c>
    </row>
    <row r="9231" spans="1:16" ht="14.25" hidden="1" customHeight="1" x14ac:dyDescent="0.3">
      <c r="A9231" s="2" t="s">
        <v>9259</v>
      </c>
      <c r="B9231" s="2" t="str">
        <f>RIGHT(DmartSalesData[[#This Row],[order_id]],6)</f>
        <v>109226</v>
      </c>
      <c r="C9231" s="2" t="s">
        <v>19</v>
      </c>
      <c r="D9231" s="2" t="s">
        <v>33</v>
      </c>
      <c r="E9231" s="2">
        <v>2680.1</v>
      </c>
      <c r="F9231" s="2">
        <v>0.44</v>
      </c>
      <c r="G9231" s="2">
        <f t="shared" si="288"/>
        <v>1179.2439999999999</v>
      </c>
      <c r="H9231" s="2">
        <f t="shared" si="289"/>
        <v>1500.856</v>
      </c>
      <c r="I9231" s="2">
        <v>1</v>
      </c>
      <c r="J9231" s="3">
        <v>45129</v>
      </c>
      <c r="K9231" s="3">
        <v>45130</v>
      </c>
      <c r="L9231" s="2" t="s">
        <v>31</v>
      </c>
      <c r="M9231" s="2" t="s">
        <v>22</v>
      </c>
      <c r="N9231" s="2">
        <v>325</v>
      </c>
      <c r="O9231" s="2" t="s">
        <v>28</v>
      </c>
      <c r="P9231" s="2" t="s">
        <v>28</v>
      </c>
    </row>
    <row r="9232" spans="1:16" ht="14.25" hidden="1" customHeight="1" x14ac:dyDescent="0.3">
      <c r="A9232" s="2" t="s">
        <v>9262</v>
      </c>
      <c r="B9232" s="2" t="str">
        <f>RIGHT(DmartSalesData[[#This Row],[order_id]],6)</f>
        <v>109229</v>
      </c>
      <c r="C9232" s="2" t="s">
        <v>41</v>
      </c>
      <c r="D9232" s="2" t="s">
        <v>20</v>
      </c>
      <c r="E9232" s="2">
        <v>4904.46</v>
      </c>
      <c r="F9232" s="2">
        <v>0.4</v>
      </c>
      <c r="G9232" s="2">
        <f t="shared" si="288"/>
        <v>1961.7840000000001</v>
      </c>
      <c r="H9232" s="2">
        <f t="shared" si="289"/>
        <v>2942.6759999999999</v>
      </c>
      <c r="I9232" s="2">
        <v>8</v>
      </c>
      <c r="J9232" s="3">
        <v>45345</v>
      </c>
      <c r="K9232" s="3">
        <v>45346</v>
      </c>
      <c r="L9232" s="2" t="s">
        <v>21</v>
      </c>
      <c r="M9232" s="2" t="s">
        <v>22</v>
      </c>
      <c r="N9232" s="2">
        <v>414.05</v>
      </c>
      <c r="O9232" s="2" t="s">
        <v>39</v>
      </c>
      <c r="P9232" s="2" t="s">
        <v>39</v>
      </c>
    </row>
    <row r="9233" spans="1:16" ht="14.25" hidden="1" customHeight="1" x14ac:dyDescent="0.3">
      <c r="A9233" s="2" t="s">
        <v>9264</v>
      </c>
      <c r="B9233" s="2" t="str">
        <f>RIGHT(DmartSalesData[[#This Row],[order_id]],6)</f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2" t="s">
        <v>34</v>
      </c>
    </row>
    <row r="9234" spans="1:16" ht="14.25" hidden="1" customHeight="1" x14ac:dyDescent="0.3">
      <c r="A9234" s="2" t="s">
        <v>9263</v>
      </c>
      <c r="B9234" s="2" t="str">
        <f>RIGHT(DmartSalesData[[#This Row],[order_id]],6)</f>
        <v>109230</v>
      </c>
      <c r="C9234" s="2" t="s">
        <v>19</v>
      </c>
      <c r="D9234" s="2" t="s">
        <v>20</v>
      </c>
      <c r="E9234" s="2">
        <v>4697.7700000000004</v>
      </c>
      <c r="F9234" s="2">
        <v>0.31</v>
      </c>
      <c r="G9234" s="2">
        <f t="shared" si="288"/>
        <v>1456.3087</v>
      </c>
      <c r="H9234" s="2">
        <f t="shared" si="289"/>
        <v>3241.4613000000004</v>
      </c>
      <c r="I9234" s="2">
        <v>7</v>
      </c>
      <c r="J9234" s="3">
        <v>45601</v>
      </c>
      <c r="K9234" s="3">
        <v>45603</v>
      </c>
      <c r="L9234" s="2" t="s">
        <v>15</v>
      </c>
      <c r="M9234" s="2" t="s">
        <v>22</v>
      </c>
      <c r="N9234" s="2">
        <v>395.98</v>
      </c>
      <c r="O9234" s="2" t="s">
        <v>23</v>
      </c>
      <c r="P9234" s="2" t="s">
        <v>23</v>
      </c>
    </row>
    <row r="9235" spans="1:16" ht="14.25" hidden="1" customHeight="1" x14ac:dyDescent="0.3">
      <c r="A9235" s="2" t="s">
        <v>9265</v>
      </c>
      <c r="B9235" s="2" t="str">
        <f>RIGHT(DmartSalesData[[#This Row],[order_id]],6)</f>
        <v>109232</v>
      </c>
      <c r="C9235" s="2" t="s">
        <v>19</v>
      </c>
      <c r="D9235" s="2" t="s">
        <v>33</v>
      </c>
      <c r="E9235" s="2">
        <v>3227.26</v>
      </c>
      <c r="F9235" s="2">
        <v>0.42</v>
      </c>
      <c r="G9235" s="2">
        <f t="shared" si="288"/>
        <v>1355.4492</v>
      </c>
      <c r="H9235" s="2">
        <f t="shared" si="289"/>
        <v>1871.8108000000002</v>
      </c>
      <c r="I9235" s="2">
        <v>2</v>
      </c>
      <c r="J9235" s="3">
        <v>45474</v>
      </c>
      <c r="K9235" s="3">
        <v>45477</v>
      </c>
      <c r="L9235" s="2" t="s">
        <v>21</v>
      </c>
      <c r="M9235" s="2" t="s">
        <v>27</v>
      </c>
      <c r="N9235" s="2">
        <v>726.2</v>
      </c>
      <c r="O9235" s="2" t="s">
        <v>17</v>
      </c>
      <c r="P9235" s="2" t="s">
        <v>17</v>
      </c>
    </row>
    <row r="9236" spans="1:16" ht="14.25" hidden="1" customHeight="1" x14ac:dyDescent="0.3">
      <c r="A9236" s="2" t="s">
        <v>9266</v>
      </c>
      <c r="B9236" s="2" t="str">
        <f>RIGHT(DmartSalesData[[#This Row],[order_id]],6)</f>
        <v>109233</v>
      </c>
      <c r="C9236" s="2" t="s">
        <v>13</v>
      </c>
      <c r="D9236" s="2" t="s">
        <v>20</v>
      </c>
      <c r="E9236" s="2">
        <v>3673.27</v>
      </c>
      <c r="F9236" s="2">
        <v>0.39</v>
      </c>
      <c r="G9236" s="2">
        <f t="shared" si="288"/>
        <v>1432.5753</v>
      </c>
      <c r="H9236" s="2">
        <f t="shared" si="289"/>
        <v>2240.6947</v>
      </c>
      <c r="I9236" s="2">
        <v>6</v>
      </c>
      <c r="J9236" s="3">
        <v>45004</v>
      </c>
      <c r="K9236" s="3">
        <v>45006</v>
      </c>
      <c r="L9236" s="2" t="s">
        <v>31</v>
      </c>
      <c r="M9236" s="2" t="s">
        <v>16</v>
      </c>
      <c r="N9236" s="2">
        <v>715.02</v>
      </c>
      <c r="O9236" s="2" t="s">
        <v>48</v>
      </c>
      <c r="P9236" s="2" t="s">
        <v>48</v>
      </c>
    </row>
    <row r="9237" spans="1:16" ht="14.25" hidden="1" customHeight="1" x14ac:dyDescent="0.3">
      <c r="A9237" s="2" t="s">
        <v>9267</v>
      </c>
      <c r="B9237" s="2" t="str">
        <f>RIGHT(DmartSalesData[[#This Row],[order_id]],6)</f>
        <v>109234</v>
      </c>
      <c r="C9237" s="2" t="s">
        <v>41</v>
      </c>
      <c r="D9237" s="2" t="s">
        <v>33</v>
      </c>
      <c r="E9237" s="2">
        <v>2932.27</v>
      </c>
      <c r="F9237" s="2">
        <v>0.37</v>
      </c>
      <c r="G9237" s="2">
        <f t="shared" si="288"/>
        <v>1084.9399000000001</v>
      </c>
      <c r="H9237" s="2">
        <f t="shared" si="289"/>
        <v>1847.3300999999999</v>
      </c>
      <c r="I9237" s="2">
        <v>8</v>
      </c>
      <c r="J9237" s="3">
        <v>45610</v>
      </c>
      <c r="K9237" s="3">
        <v>45611</v>
      </c>
      <c r="L9237" s="2" t="s">
        <v>15</v>
      </c>
      <c r="M9237" s="2" t="s">
        <v>22</v>
      </c>
      <c r="N9237" s="2">
        <v>285.95999999999998</v>
      </c>
      <c r="O9237" s="2" t="s">
        <v>17</v>
      </c>
      <c r="P9237" s="2" t="s">
        <v>17</v>
      </c>
    </row>
    <row r="9238" spans="1:16" ht="14.25" hidden="1" customHeight="1" x14ac:dyDescent="0.3">
      <c r="A9238" s="2" t="s">
        <v>9269</v>
      </c>
      <c r="B9238" s="2" t="str">
        <f>RIGHT(DmartSalesData[[#This Row],[order_id]],6)</f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2" t="s">
        <v>28</v>
      </c>
    </row>
    <row r="9239" spans="1:16" ht="14.25" hidden="1" customHeight="1" x14ac:dyDescent="0.3">
      <c r="A9239" s="2" t="s">
        <v>9270</v>
      </c>
      <c r="B9239" s="2" t="str">
        <f>RIGHT(DmartSalesData[[#This Row],[order_id]],6)</f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2" t="s">
        <v>17</v>
      </c>
    </row>
    <row r="9240" spans="1:16" ht="14.25" hidden="1" customHeight="1" x14ac:dyDescent="0.3">
      <c r="A9240" s="2" t="s">
        <v>9271</v>
      </c>
      <c r="B9240" s="2" t="str">
        <f>RIGHT(DmartSalesData[[#This Row],[order_id]],6)</f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2" t="s">
        <v>17</v>
      </c>
    </row>
    <row r="9241" spans="1:16" ht="14.25" hidden="1" customHeight="1" x14ac:dyDescent="0.3">
      <c r="A9241" s="2" t="s">
        <v>9272</v>
      </c>
      <c r="B9241" s="2" t="str">
        <f>RIGHT(DmartSalesData[[#This Row],[order_id]],6)</f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2" t="s">
        <v>39</v>
      </c>
    </row>
    <row r="9242" spans="1:16" ht="14.25" hidden="1" customHeight="1" x14ac:dyDescent="0.3">
      <c r="A9242" s="2" t="s">
        <v>9273</v>
      </c>
      <c r="B9242" s="2" t="str">
        <f>RIGHT(DmartSalesData[[#This Row],[order_id]],6)</f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2" t="s">
        <v>34</v>
      </c>
    </row>
    <row r="9243" spans="1:16" ht="14.25" hidden="1" customHeight="1" x14ac:dyDescent="0.3">
      <c r="A9243" s="2" t="s">
        <v>9268</v>
      </c>
      <c r="B9243" s="2" t="str">
        <f>RIGHT(DmartSalesData[[#This Row],[order_id]],6)</f>
        <v>109235</v>
      </c>
      <c r="C9243" s="2" t="s">
        <v>25</v>
      </c>
      <c r="D9243" s="2" t="s">
        <v>36</v>
      </c>
      <c r="E9243" s="2">
        <v>4230.51</v>
      </c>
      <c r="F9243" s="2">
        <v>0.45</v>
      </c>
      <c r="G9243" s="2">
        <f t="shared" si="288"/>
        <v>1903.7295000000001</v>
      </c>
      <c r="H9243" s="2">
        <f t="shared" si="289"/>
        <v>2326.7804999999998</v>
      </c>
      <c r="I9243" s="2">
        <v>8</v>
      </c>
      <c r="J9243" s="3">
        <v>45502</v>
      </c>
      <c r="K9243" s="3">
        <v>45503</v>
      </c>
      <c r="L9243" s="2" t="s">
        <v>21</v>
      </c>
      <c r="M9243" s="2" t="s">
        <v>16</v>
      </c>
      <c r="N9243" s="2">
        <v>771.94</v>
      </c>
      <c r="O9243" s="2" t="s">
        <v>28</v>
      </c>
      <c r="P9243" s="2" t="s">
        <v>28</v>
      </c>
    </row>
    <row r="9244" spans="1:16" ht="14.25" hidden="1" customHeight="1" x14ac:dyDescent="0.3">
      <c r="A9244" s="2" t="s">
        <v>9274</v>
      </c>
      <c r="B9244" s="2" t="str">
        <f>RIGHT(DmartSalesData[[#This Row],[order_id]],6)</f>
        <v>109241</v>
      </c>
      <c r="C9244" s="2" t="s">
        <v>41</v>
      </c>
      <c r="D9244" s="2" t="s">
        <v>33</v>
      </c>
      <c r="E9244" s="2">
        <v>2703.3</v>
      </c>
      <c r="F9244" s="2">
        <v>0.47</v>
      </c>
      <c r="G9244" s="2">
        <f t="shared" si="288"/>
        <v>1270.5509999999999</v>
      </c>
      <c r="H9244" s="2">
        <f t="shared" si="289"/>
        <v>1432.7490000000003</v>
      </c>
      <c r="I9244" s="2">
        <v>5</v>
      </c>
      <c r="J9244" s="3">
        <v>44981</v>
      </c>
      <c r="K9244" s="3">
        <v>44985</v>
      </c>
      <c r="L9244" s="2" t="s">
        <v>21</v>
      </c>
      <c r="M9244" s="2" t="s">
        <v>27</v>
      </c>
      <c r="N9244" s="2">
        <v>332.08</v>
      </c>
      <c r="O9244" s="2" t="s">
        <v>34</v>
      </c>
      <c r="P9244" s="2" t="s">
        <v>34</v>
      </c>
    </row>
    <row r="9245" spans="1:16" ht="14.25" hidden="1" customHeight="1" x14ac:dyDescent="0.3">
      <c r="A9245" s="2" t="s">
        <v>9275</v>
      </c>
      <c r="B9245" s="2" t="str">
        <f>RIGHT(DmartSalesData[[#This Row],[order_id]],6)</f>
        <v>109242</v>
      </c>
      <c r="C9245" s="2" t="s">
        <v>41</v>
      </c>
      <c r="D9245" s="2" t="s">
        <v>33</v>
      </c>
      <c r="E9245" s="2">
        <v>3031.03</v>
      </c>
      <c r="F9245" s="2">
        <v>0.49</v>
      </c>
      <c r="G9245" s="2">
        <f t="shared" si="288"/>
        <v>1485.2047</v>
      </c>
      <c r="H9245" s="2">
        <f t="shared" si="289"/>
        <v>1545.8253000000002</v>
      </c>
      <c r="I9245" s="2">
        <v>3</v>
      </c>
      <c r="J9245" s="3">
        <v>45567</v>
      </c>
      <c r="K9245" s="3">
        <v>45569</v>
      </c>
      <c r="L9245" s="2" t="s">
        <v>21</v>
      </c>
      <c r="M9245" s="2" t="s">
        <v>27</v>
      </c>
      <c r="N9245" s="2">
        <v>402.59</v>
      </c>
      <c r="O9245" s="2" t="s">
        <v>28</v>
      </c>
      <c r="P9245" s="2" t="s">
        <v>28</v>
      </c>
    </row>
    <row r="9246" spans="1:16" ht="14.25" hidden="1" customHeight="1" x14ac:dyDescent="0.3">
      <c r="A9246" s="2" t="s">
        <v>9277</v>
      </c>
      <c r="B9246" s="2" t="str">
        <f>RIGHT(DmartSalesData[[#This Row],[order_id]],6)</f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2" t="s">
        <v>48</v>
      </c>
    </row>
    <row r="9247" spans="1:16" ht="14.25" hidden="1" customHeight="1" x14ac:dyDescent="0.3">
      <c r="A9247" s="2" t="s">
        <v>9278</v>
      </c>
      <c r="B9247" s="2" t="str">
        <f>RIGHT(DmartSalesData[[#This Row],[order_id]],6)</f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2" t="s">
        <v>39</v>
      </c>
    </row>
    <row r="9248" spans="1:16" ht="14.25" hidden="1" customHeight="1" x14ac:dyDescent="0.3">
      <c r="A9248" s="2" t="s">
        <v>9279</v>
      </c>
      <c r="B9248" s="2" t="str">
        <f>RIGHT(DmartSalesData[[#This Row],[order_id]],6)</f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2" t="s">
        <v>23</v>
      </c>
    </row>
    <row r="9249" spans="1:16" ht="14.25" hidden="1" customHeight="1" x14ac:dyDescent="0.3">
      <c r="A9249" s="2" t="s">
        <v>9276</v>
      </c>
      <c r="B9249" s="2" t="str">
        <f>RIGHT(DmartSalesData[[#This Row],[order_id]],6)</f>
        <v>109243</v>
      </c>
      <c r="C9249" s="2" t="s">
        <v>19</v>
      </c>
      <c r="D9249" s="2" t="s">
        <v>36</v>
      </c>
      <c r="E9249" s="2">
        <v>3580.68</v>
      </c>
      <c r="F9249" s="2">
        <v>0.33</v>
      </c>
      <c r="G9249" s="2">
        <f t="shared" si="288"/>
        <v>1181.6243999999999</v>
      </c>
      <c r="H9249" s="2">
        <f t="shared" si="289"/>
        <v>2399.0555999999997</v>
      </c>
      <c r="I9249" s="2">
        <v>6</v>
      </c>
      <c r="J9249" s="3">
        <v>45495</v>
      </c>
      <c r="K9249" s="3">
        <v>45502</v>
      </c>
      <c r="L9249" s="2" t="s">
        <v>31</v>
      </c>
      <c r="M9249" s="2" t="s">
        <v>16</v>
      </c>
      <c r="N9249" s="2">
        <v>230.05</v>
      </c>
      <c r="O9249" s="2" t="s">
        <v>48</v>
      </c>
      <c r="P9249" s="2" t="s">
        <v>48</v>
      </c>
    </row>
    <row r="9250" spans="1:16" ht="14.25" hidden="1" customHeight="1" x14ac:dyDescent="0.3">
      <c r="A9250" s="2" t="s">
        <v>9281</v>
      </c>
      <c r="B9250" s="2" t="str">
        <f>RIGHT(DmartSalesData[[#This Row],[order_id]],6)</f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2" t="s">
        <v>23</v>
      </c>
    </row>
    <row r="9251" spans="1:16" ht="14.25" hidden="1" customHeight="1" x14ac:dyDescent="0.3">
      <c r="A9251" s="2" t="s">
        <v>9282</v>
      </c>
      <c r="B9251" s="2" t="str">
        <f>RIGHT(DmartSalesData[[#This Row],[order_id]],6)</f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2" t="s">
        <v>28</v>
      </c>
    </row>
    <row r="9252" spans="1:16" ht="14.25" hidden="1" customHeight="1" x14ac:dyDescent="0.3">
      <c r="A9252" s="2" t="s">
        <v>9283</v>
      </c>
      <c r="B9252" s="2" t="str">
        <f>RIGHT(DmartSalesData[[#This Row],[order_id]],6)</f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2" t="s">
        <v>28</v>
      </c>
    </row>
    <row r="9253" spans="1:16" ht="14.25" hidden="1" customHeight="1" x14ac:dyDescent="0.3">
      <c r="A9253" s="2" t="s">
        <v>9284</v>
      </c>
      <c r="B9253" s="2" t="str">
        <f>RIGHT(DmartSalesData[[#This Row],[order_id]],6)</f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2" t="s">
        <v>23</v>
      </c>
    </row>
    <row r="9254" spans="1:16" ht="14.25" hidden="1" customHeight="1" x14ac:dyDescent="0.3">
      <c r="A9254" s="2" t="s">
        <v>9285</v>
      </c>
      <c r="B9254" s="2" t="str">
        <f>RIGHT(DmartSalesData[[#This Row],[order_id]],6)</f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2" t="s">
        <v>34</v>
      </c>
    </row>
    <row r="9255" spans="1:16" ht="14.25" hidden="1" customHeight="1" x14ac:dyDescent="0.3">
      <c r="A9255" s="2" t="s">
        <v>9286</v>
      </c>
      <c r="B9255" s="2" t="str">
        <f>RIGHT(DmartSalesData[[#This Row],[order_id]],6)</f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2" t="s">
        <v>39</v>
      </c>
    </row>
    <row r="9256" spans="1:16" ht="14.25" hidden="1" customHeight="1" x14ac:dyDescent="0.3">
      <c r="A9256" s="2" t="s">
        <v>9287</v>
      </c>
      <c r="B9256" s="2" t="str">
        <f>RIGHT(DmartSalesData[[#This Row],[order_id]],6)</f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2" t="s">
        <v>23</v>
      </c>
    </row>
    <row r="9257" spans="1:16" ht="14.25" hidden="1" customHeight="1" x14ac:dyDescent="0.3">
      <c r="A9257" s="2" t="s">
        <v>9288</v>
      </c>
      <c r="B9257" s="2" t="str">
        <f>RIGHT(DmartSalesData[[#This Row],[order_id]],6)</f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2" t="s">
        <v>28</v>
      </c>
    </row>
    <row r="9258" spans="1:16" ht="14.25" hidden="1" customHeight="1" x14ac:dyDescent="0.3">
      <c r="A9258" s="2" t="s">
        <v>9280</v>
      </c>
      <c r="B9258" s="2" t="str">
        <f>RIGHT(DmartSalesData[[#This Row],[order_id]],6)</f>
        <v>109247</v>
      </c>
      <c r="C9258" s="2" t="s">
        <v>41</v>
      </c>
      <c r="D9258" s="2" t="s">
        <v>20</v>
      </c>
      <c r="E9258" s="2">
        <v>4689.74</v>
      </c>
      <c r="F9258" s="2">
        <v>0.45</v>
      </c>
      <c r="G9258" s="2">
        <f t="shared" si="288"/>
        <v>2110.3829999999998</v>
      </c>
      <c r="H9258" s="2">
        <f t="shared" si="289"/>
        <v>2579.357</v>
      </c>
      <c r="I9258" s="2">
        <v>2</v>
      </c>
      <c r="J9258" s="3">
        <v>45274</v>
      </c>
      <c r="K9258" s="3">
        <v>45278</v>
      </c>
      <c r="L9258" s="2" t="s">
        <v>31</v>
      </c>
      <c r="M9258" s="2" t="s">
        <v>16</v>
      </c>
      <c r="N9258" s="2">
        <v>847.28</v>
      </c>
      <c r="O9258" s="2" t="s">
        <v>48</v>
      </c>
      <c r="P9258" s="2" t="s">
        <v>48</v>
      </c>
    </row>
    <row r="9259" spans="1:16" ht="14.25" hidden="1" customHeight="1" x14ac:dyDescent="0.3">
      <c r="A9259" s="2" t="s">
        <v>9290</v>
      </c>
      <c r="B9259" s="2" t="str">
        <f>RIGHT(DmartSalesData[[#This Row],[order_id]],6)</f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2" t="s">
        <v>39</v>
      </c>
    </row>
    <row r="9260" spans="1:16" ht="14.25" hidden="1" customHeight="1" x14ac:dyDescent="0.3">
      <c r="A9260" s="2" t="s">
        <v>9289</v>
      </c>
      <c r="B9260" s="2" t="str">
        <f>RIGHT(DmartSalesData[[#This Row],[order_id]],6)</f>
        <v>109256</v>
      </c>
      <c r="C9260" s="2" t="s">
        <v>19</v>
      </c>
      <c r="D9260" s="2" t="s">
        <v>14</v>
      </c>
      <c r="E9260" s="2">
        <v>3932.01</v>
      </c>
      <c r="F9260" s="2">
        <v>0.49</v>
      </c>
      <c r="G9260" s="2">
        <f t="shared" si="288"/>
        <v>1926.6849</v>
      </c>
      <c r="H9260" s="2">
        <f t="shared" si="289"/>
        <v>2005.3251000000002</v>
      </c>
      <c r="I9260" s="2">
        <v>9</v>
      </c>
      <c r="J9260" s="3">
        <v>45366</v>
      </c>
      <c r="K9260" s="3">
        <v>45367</v>
      </c>
      <c r="L9260" s="2" t="s">
        <v>31</v>
      </c>
      <c r="M9260" s="2" t="s">
        <v>27</v>
      </c>
      <c r="N9260" s="2">
        <v>241.1</v>
      </c>
      <c r="O9260" s="2" t="s">
        <v>34</v>
      </c>
      <c r="P9260" s="2" t="s">
        <v>34</v>
      </c>
    </row>
    <row r="9261" spans="1:16" ht="14.25" hidden="1" customHeight="1" x14ac:dyDescent="0.3">
      <c r="A9261" s="2" t="s">
        <v>9292</v>
      </c>
      <c r="B9261" s="2" t="str">
        <f>RIGHT(DmartSalesData[[#This Row],[order_id]],6)</f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2" t="s">
        <v>39</v>
      </c>
    </row>
    <row r="9262" spans="1:16" ht="14.25" hidden="1" customHeight="1" x14ac:dyDescent="0.3">
      <c r="A9262" s="2" t="s">
        <v>9293</v>
      </c>
      <c r="B9262" s="2" t="str">
        <f>RIGHT(DmartSalesData[[#This Row],[order_id]],6)</f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2" t="s">
        <v>17</v>
      </c>
    </row>
    <row r="9263" spans="1:16" ht="14.25" hidden="1" customHeight="1" x14ac:dyDescent="0.3">
      <c r="A9263" s="2" t="s">
        <v>9294</v>
      </c>
      <c r="B9263" s="2" t="str">
        <f>RIGHT(DmartSalesData[[#This Row],[order_id]],6)</f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2" t="s">
        <v>48</v>
      </c>
    </row>
    <row r="9264" spans="1:16" ht="14.25" hidden="1" customHeight="1" x14ac:dyDescent="0.3">
      <c r="A9264" s="2" t="s">
        <v>9295</v>
      </c>
      <c r="B9264" s="2" t="str">
        <f>RIGHT(DmartSalesData[[#This Row],[order_id]],6)</f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2" t="s">
        <v>48</v>
      </c>
    </row>
    <row r="9265" spans="1:16" ht="14.25" hidden="1" customHeight="1" x14ac:dyDescent="0.3">
      <c r="A9265" s="2" t="s">
        <v>9296</v>
      </c>
      <c r="B9265" s="2" t="str">
        <f>RIGHT(DmartSalesData[[#This Row],[order_id]],6)</f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2" t="s">
        <v>34</v>
      </c>
    </row>
    <row r="9266" spans="1:16" ht="14.25" hidden="1" customHeight="1" x14ac:dyDescent="0.3">
      <c r="A9266" s="2" t="s">
        <v>9297</v>
      </c>
      <c r="B9266" s="2" t="str">
        <f>RIGHT(DmartSalesData[[#This Row],[order_id]],6)</f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2" t="s">
        <v>23</v>
      </c>
    </row>
    <row r="9267" spans="1:16" ht="14.25" hidden="1" customHeight="1" x14ac:dyDescent="0.3">
      <c r="A9267" s="2" t="s">
        <v>9298</v>
      </c>
      <c r="B9267" s="2" t="str">
        <f>RIGHT(DmartSalesData[[#This Row],[order_id]],6)</f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2" t="s">
        <v>23</v>
      </c>
    </row>
    <row r="9268" spans="1:16" ht="14.25" hidden="1" customHeight="1" x14ac:dyDescent="0.3">
      <c r="A9268" s="2" t="s">
        <v>9291</v>
      </c>
      <c r="B9268" s="2" t="str">
        <f>RIGHT(DmartSalesData[[#This Row],[order_id]],6)</f>
        <v>109258</v>
      </c>
      <c r="C9268" s="2" t="s">
        <v>41</v>
      </c>
      <c r="D9268" s="2" t="s">
        <v>33</v>
      </c>
      <c r="E9268" s="2">
        <v>4096.38</v>
      </c>
      <c r="F9268" s="2">
        <v>0.28000000000000003</v>
      </c>
      <c r="G9268" s="2">
        <f t="shared" si="288"/>
        <v>1146.9864000000002</v>
      </c>
      <c r="H9268" s="2">
        <f t="shared" si="289"/>
        <v>2949.3935999999999</v>
      </c>
      <c r="I9268" s="2">
        <v>8</v>
      </c>
      <c r="J9268" s="3">
        <v>45440</v>
      </c>
      <c r="K9268" s="3">
        <v>45442</v>
      </c>
      <c r="L9268" s="2" t="s">
        <v>15</v>
      </c>
      <c r="M9268" s="2" t="s">
        <v>16</v>
      </c>
      <c r="N9268" s="2">
        <v>257.26</v>
      </c>
      <c r="O9268" s="2" t="s">
        <v>23</v>
      </c>
      <c r="P9268" s="2" t="s">
        <v>23</v>
      </c>
    </row>
    <row r="9269" spans="1:16" ht="14.25" hidden="1" customHeight="1" x14ac:dyDescent="0.3">
      <c r="A9269" s="2" t="s">
        <v>9300</v>
      </c>
      <c r="B9269" s="2" t="str">
        <f>RIGHT(DmartSalesData[[#This Row],[order_id]],6)</f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2" t="s">
        <v>48</v>
      </c>
    </row>
    <row r="9270" spans="1:16" ht="14.25" hidden="1" customHeight="1" x14ac:dyDescent="0.3">
      <c r="A9270" s="2" t="s">
        <v>9301</v>
      </c>
      <c r="B9270" s="2" t="str">
        <f>RIGHT(DmartSalesData[[#This Row],[order_id]],6)</f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2" t="s">
        <v>28</v>
      </c>
    </row>
    <row r="9271" spans="1:16" ht="14.25" hidden="1" customHeight="1" x14ac:dyDescent="0.3">
      <c r="A9271" s="2" t="s">
        <v>9302</v>
      </c>
      <c r="B9271" s="2" t="str">
        <f>RIGHT(DmartSalesData[[#This Row],[order_id]],6)</f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2" t="s">
        <v>34</v>
      </c>
    </row>
    <row r="9272" spans="1:16" ht="14.25" hidden="1" customHeight="1" x14ac:dyDescent="0.3">
      <c r="A9272" s="2" t="s">
        <v>9303</v>
      </c>
      <c r="B9272" s="2" t="str">
        <f>RIGHT(DmartSalesData[[#This Row],[order_id]],6)</f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2" t="s">
        <v>34</v>
      </c>
    </row>
    <row r="9273" spans="1:16" ht="14.25" hidden="1" customHeight="1" x14ac:dyDescent="0.3">
      <c r="A9273" s="2" t="s">
        <v>9304</v>
      </c>
      <c r="B9273" s="2" t="str">
        <f>RIGHT(DmartSalesData[[#This Row],[order_id]],6)</f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2" t="s">
        <v>48</v>
      </c>
    </row>
    <row r="9274" spans="1:16" ht="14.25" hidden="1" customHeight="1" x14ac:dyDescent="0.3">
      <c r="A9274" s="2" t="s">
        <v>9299</v>
      </c>
      <c r="B9274" s="2" t="str">
        <f>RIGHT(DmartSalesData[[#This Row],[order_id]],6)</f>
        <v>109266</v>
      </c>
      <c r="C9274" s="2" t="s">
        <v>41</v>
      </c>
      <c r="D9274" s="2" t="s">
        <v>36</v>
      </c>
      <c r="E9274" s="2">
        <v>4300.84</v>
      </c>
      <c r="F9274" s="2">
        <v>0.28999999999999998</v>
      </c>
      <c r="G9274" s="2">
        <f t="shared" si="288"/>
        <v>1247.2436</v>
      </c>
      <c r="H9274" s="2">
        <f t="shared" si="289"/>
        <v>3053.5964000000004</v>
      </c>
      <c r="I9274" s="2">
        <v>7</v>
      </c>
      <c r="J9274" s="3">
        <v>45151</v>
      </c>
      <c r="K9274" s="3">
        <v>45153</v>
      </c>
      <c r="L9274" s="2" t="s">
        <v>15</v>
      </c>
      <c r="M9274" s="2" t="s">
        <v>27</v>
      </c>
      <c r="N9274" s="2">
        <v>631.08000000000004</v>
      </c>
      <c r="O9274" s="2" t="s">
        <v>48</v>
      </c>
      <c r="P9274" s="2" t="s">
        <v>48</v>
      </c>
    </row>
    <row r="9275" spans="1:16" ht="14.25" hidden="1" customHeight="1" x14ac:dyDescent="0.3">
      <c r="A9275" s="2" t="s">
        <v>9306</v>
      </c>
      <c r="B9275" s="2" t="str">
        <f>RIGHT(DmartSalesData[[#This Row],[order_id]],6)</f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2" t="s">
        <v>48</v>
      </c>
    </row>
    <row r="9276" spans="1:16" ht="14.25" hidden="1" customHeight="1" x14ac:dyDescent="0.3">
      <c r="A9276" s="2" t="s">
        <v>9305</v>
      </c>
      <c r="B9276" s="2" t="str">
        <f>RIGHT(DmartSalesData[[#This Row],[order_id]],6)</f>
        <v>109272</v>
      </c>
      <c r="C9276" s="2" t="s">
        <v>25</v>
      </c>
      <c r="D9276" s="2" t="s">
        <v>26</v>
      </c>
      <c r="E9276" s="2">
        <v>4332.22</v>
      </c>
      <c r="F9276" s="2">
        <v>0.48</v>
      </c>
      <c r="G9276" s="2">
        <f t="shared" si="288"/>
        <v>2079.4656</v>
      </c>
      <c r="H9276" s="2">
        <f t="shared" si="289"/>
        <v>2252.7544000000003</v>
      </c>
      <c r="I9276" s="2">
        <v>9</v>
      </c>
      <c r="J9276" s="3">
        <v>45156</v>
      </c>
      <c r="K9276" s="3">
        <v>45160</v>
      </c>
      <c r="L9276" s="2" t="s">
        <v>15</v>
      </c>
      <c r="M9276" s="2" t="s">
        <v>16</v>
      </c>
      <c r="N9276" s="2">
        <v>1201.3399999999999</v>
      </c>
      <c r="O9276" s="2" t="s">
        <v>48</v>
      </c>
      <c r="P9276" s="2" t="s">
        <v>48</v>
      </c>
    </row>
    <row r="9277" spans="1:16" ht="14.25" hidden="1" customHeight="1" x14ac:dyDescent="0.3">
      <c r="A9277" s="2" t="s">
        <v>9308</v>
      </c>
      <c r="B9277" s="2" t="str">
        <f>RIGHT(DmartSalesData[[#This Row],[order_id]],6)</f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ref="G9277:G9340" si="290">E9277*F9277</f>
        <v>536.64800000000002</v>
      </c>
      <c r="H9277" s="2">
        <f t="shared" ref="H9277:H9340" si="291">E9277-G9277</f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2" t="s">
        <v>23</v>
      </c>
    </row>
    <row r="9278" spans="1:16" ht="14.25" hidden="1" customHeight="1" x14ac:dyDescent="0.3">
      <c r="A9278" s="2" t="s">
        <v>9307</v>
      </c>
      <c r="B9278" s="2" t="str">
        <f>RIGHT(DmartSalesData[[#This Row],[order_id]],6)</f>
        <v>109274</v>
      </c>
      <c r="C9278" s="2" t="s">
        <v>19</v>
      </c>
      <c r="D9278" s="2" t="s">
        <v>33</v>
      </c>
      <c r="E9278" s="2">
        <v>4423.28</v>
      </c>
      <c r="F9278" s="2">
        <v>0.31</v>
      </c>
      <c r="G9278" s="2">
        <f t="shared" si="290"/>
        <v>1371.2167999999999</v>
      </c>
      <c r="H9278" s="2">
        <f t="shared" si="291"/>
        <v>3052.0631999999996</v>
      </c>
      <c r="I9278" s="2">
        <v>3</v>
      </c>
      <c r="J9278" s="3">
        <v>45527</v>
      </c>
      <c r="K9278" s="3">
        <v>45528</v>
      </c>
      <c r="L9278" s="2" t="s">
        <v>21</v>
      </c>
      <c r="M9278" s="2" t="s">
        <v>16</v>
      </c>
      <c r="N9278" s="2">
        <v>428.65</v>
      </c>
      <c r="O9278" s="2" t="s">
        <v>23</v>
      </c>
      <c r="P9278" s="2" t="s">
        <v>23</v>
      </c>
    </row>
    <row r="9279" spans="1:16" ht="14.25" hidden="1" customHeight="1" x14ac:dyDescent="0.3">
      <c r="A9279" s="2" t="s">
        <v>9310</v>
      </c>
      <c r="B9279" s="2" t="str">
        <f>RIGHT(DmartSalesData[[#This Row],[order_id]],6)</f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90"/>
        <v>1.7403</v>
      </c>
      <c r="H9279" s="2">
        <f t="shared" si="291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2" t="s">
        <v>34</v>
      </c>
    </row>
    <row r="9280" spans="1:16" ht="14.25" hidden="1" customHeight="1" x14ac:dyDescent="0.3">
      <c r="A9280" s="2" t="s">
        <v>9311</v>
      </c>
      <c r="B9280" s="2" t="str">
        <f>RIGHT(DmartSalesData[[#This Row],[order_id]],6)</f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90"/>
        <v>15.582800000000001</v>
      </c>
      <c r="H9280" s="2">
        <f t="shared" si="291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2" t="s">
        <v>39</v>
      </c>
    </row>
    <row r="9281" spans="1:16" ht="14.25" hidden="1" customHeight="1" x14ac:dyDescent="0.3">
      <c r="A9281" s="2" t="s">
        <v>9309</v>
      </c>
      <c r="B9281" s="2" t="str">
        <f>RIGHT(DmartSalesData[[#This Row],[order_id]],6)</f>
        <v>109276</v>
      </c>
      <c r="C9281" s="2" t="s">
        <v>41</v>
      </c>
      <c r="D9281" s="2" t="s">
        <v>20</v>
      </c>
      <c r="E9281" s="2">
        <v>4787.4799999999996</v>
      </c>
      <c r="F9281" s="2">
        <v>0.22</v>
      </c>
      <c r="G9281" s="2">
        <f t="shared" si="290"/>
        <v>1053.2456</v>
      </c>
      <c r="H9281" s="2">
        <f t="shared" si="291"/>
        <v>3734.2343999999994</v>
      </c>
      <c r="I9281" s="2">
        <v>2</v>
      </c>
      <c r="J9281" s="3">
        <v>45568</v>
      </c>
      <c r="K9281" s="3">
        <v>45575</v>
      </c>
      <c r="L9281" s="2" t="s">
        <v>15</v>
      </c>
      <c r="M9281" s="2" t="s">
        <v>27</v>
      </c>
      <c r="N9281" s="2">
        <v>1254.21</v>
      </c>
      <c r="O9281" s="2" t="s">
        <v>39</v>
      </c>
      <c r="P9281" s="2" t="s">
        <v>39</v>
      </c>
    </row>
    <row r="9282" spans="1:16" ht="14.25" hidden="1" customHeight="1" x14ac:dyDescent="0.3">
      <c r="A9282" s="2" t="s">
        <v>9313</v>
      </c>
      <c r="B9282" s="2" t="str">
        <f>RIGHT(DmartSalesData[[#This Row],[order_id]],6)</f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90"/>
        <v>319.94620000000003</v>
      </c>
      <c r="H9282" s="2">
        <f t="shared" si="291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2" t="s">
        <v>48</v>
      </c>
    </row>
    <row r="9283" spans="1:16" ht="14.25" hidden="1" customHeight="1" x14ac:dyDescent="0.3">
      <c r="A9283" s="2" t="s">
        <v>9312</v>
      </c>
      <c r="B9283" s="2" t="str">
        <f>RIGHT(DmartSalesData[[#This Row],[order_id]],6)</f>
        <v>109279</v>
      </c>
      <c r="C9283" s="2" t="s">
        <v>13</v>
      </c>
      <c r="D9283" s="2" t="s">
        <v>33</v>
      </c>
      <c r="E9283" s="2">
        <v>2554.38</v>
      </c>
      <c r="F9283" s="2">
        <v>0.4</v>
      </c>
      <c r="G9283" s="2">
        <f t="shared" si="290"/>
        <v>1021.7520000000001</v>
      </c>
      <c r="H9283" s="2">
        <f t="shared" si="291"/>
        <v>1532.6280000000002</v>
      </c>
      <c r="I9283" s="2">
        <v>5</v>
      </c>
      <c r="J9283" s="3">
        <v>45389</v>
      </c>
      <c r="K9283" s="3">
        <v>45391</v>
      </c>
      <c r="L9283" s="2" t="s">
        <v>21</v>
      </c>
      <c r="M9283" s="2" t="s">
        <v>22</v>
      </c>
      <c r="N9283" s="2">
        <v>388.27</v>
      </c>
      <c r="O9283" s="2" t="s">
        <v>23</v>
      </c>
      <c r="P9283" s="2" t="s">
        <v>23</v>
      </c>
    </row>
    <row r="9284" spans="1:16" ht="14.25" hidden="1" customHeight="1" x14ac:dyDescent="0.3">
      <c r="A9284" s="2" t="s">
        <v>9314</v>
      </c>
      <c r="B9284" s="2" t="str">
        <f>RIGHT(DmartSalesData[[#This Row],[order_id]],6)</f>
        <v>109281</v>
      </c>
      <c r="C9284" s="2" t="s">
        <v>19</v>
      </c>
      <c r="D9284" s="2" t="s">
        <v>36</v>
      </c>
      <c r="E9284" s="2">
        <v>3680.9</v>
      </c>
      <c r="F9284" s="2">
        <v>0.35</v>
      </c>
      <c r="G9284" s="2">
        <f t="shared" si="290"/>
        <v>1288.3150000000001</v>
      </c>
      <c r="H9284" s="2">
        <f t="shared" si="291"/>
        <v>2392.585</v>
      </c>
      <c r="I9284" s="2">
        <v>9</v>
      </c>
      <c r="J9284" s="3">
        <v>45200</v>
      </c>
      <c r="K9284" s="3">
        <v>45201</v>
      </c>
      <c r="L9284" s="2" t="s">
        <v>31</v>
      </c>
      <c r="M9284" s="2" t="s">
        <v>16</v>
      </c>
      <c r="N9284" s="2">
        <v>973.05</v>
      </c>
      <c r="O9284" s="2" t="s">
        <v>48</v>
      </c>
      <c r="P9284" s="2" t="s">
        <v>48</v>
      </c>
    </row>
    <row r="9285" spans="1:16" ht="14.25" hidden="1" customHeight="1" x14ac:dyDescent="0.3">
      <c r="A9285" s="2" t="s">
        <v>9316</v>
      </c>
      <c r="B9285" s="2" t="str">
        <f>RIGHT(DmartSalesData[[#This Row],[order_id]],6)</f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2" t="s">
        <v>23</v>
      </c>
    </row>
    <row r="9286" spans="1:16" ht="14.25" hidden="1" customHeight="1" x14ac:dyDescent="0.3">
      <c r="A9286" s="2" t="s">
        <v>9317</v>
      </c>
      <c r="B9286" s="2" t="str">
        <f>RIGHT(DmartSalesData[[#This Row],[order_id]],6)</f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2" t="s">
        <v>28</v>
      </c>
    </row>
    <row r="9287" spans="1:16" ht="14.25" hidden="1" customHeight="1" x14ac:dyDescent="0.3">
      <c r="A9287" s="2" t="s">
        <v>9318</v>
      </c>
      <c r="B9287" s="2" t="str">
        <f>RIGHT(DmartSalesData[[#This Row],[order_id]],6)</f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2" t="s">
        <v>28</v>
      </c>
    </row>
    <row r="9288" spans="1:16" ht="14.25" hidden="1" customHeight="1" x14ac:dyDescent="0.3">
      <c r="A9288" s="2" t="s">
        <v>9319</v>
      </c>
      <c r="B9288" s="2" t="str">
        <f>RIGHT(DmartSalesData[[#This Row],[order_id]],6)</f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2" t="s">
        <v>34</v>
      </c>
    </row>
    <row r="9289" spans="1:16" ht="14.25" hidden="1" customHeight="1" x14ac:dyDescent="0.3">
      <c r="A9289" s="2" t="s">
        <v>9320</v>
      </c>
      <c r="B9289" s="2" t="str">
        <f>RIGHT(DmartSalesData[[#This Row],[order_id]],6)</f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2" t="s">
        <v>34</v>
      </c>
    </row>
    <row r="9290" spans="1:16" ht="14.25" hidden="1" customHeight="1" x14ac:dyDescent="0.3">
      <c r="A9290" s="2" t="s">
        <v>9321</v>
      </c>
      <c r="B9290" s="2" t="str">
        <f>RIGHT(DmartSalesData[[#This Row],[order_id]],6)</f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2" t="s">
        <v>39</v>
      </c>
    </row>
    <row r="9291" spans="1:16" ht="14.25" hidden="1" customHeight="1" x14ac:dyDescent="0.3">
      <c r="A9291" s="2" t="s">
        <v>9315</v>
      </c>
      <c r="B9291" s="2" t="str">
        <f>RIGHT(DmartSalesData[[#This Row],[order_id]],6)</f>
        <v>109282</v>
      </c>
      <c r="C9291" s="2" t="s">
        <v>19</v>
      </c>
      <c r="D9291" s="2" t="s">
        <v>26</v>
      </c>
      <c r="E9291" s="2">
        <v>3148.47</v>
      </c>
      <c r="F9291" s="2">
        <v>0.35</v>
      </c>
      <c r="G9291" s="2">
        <f t="shared" si="290"/>
        <v>1101.9644999999998</v>
      </c>
      <c r="H9291" s="2">
        <f t="shared" si="291"/>
        <v>2046.5055</v>
      </c>
      <c r="I9291" s="2">
        <v>6</v>
      </c>
      <c r="J9291" s="3">
        <v>44995</v>
      </c>
      <c r="K9291" s="3">
        <v>44998</v>
      </c>
      <c r="L9291" s="2" t="s">
        <v>21</v>
      </c>
      <c r="M9291" s="2" t="s">
        <v>16</v>
      </c>
      <c r="N9291" s="2">
        <v>828.7</v>
      </c>
      <c r="O9291" s="2" t="s">
        <v>34</v>
      </c>
      <c r="P9291" s="2" t="s">
        <v>34</v>
      </c>
    </row>
    <row r="9292" spans="1:16" ht="14.25" hidden="1" customHeight="1" x14ac:dyDescent="0.3">
      <c r="A9292" s="2" t="s">
        <v>9322</v>
      </c>
      <c r="B9292" s="2" t="str">
        <f>RIGHT(DmartSalesData[[#This Row],[order_id]],6)</f>
        <v>109289</v>
      </c>
      <c r="C9292" s="2" t="s">
        <v>25</v>
      </c>
      <c r="D9292" s="2" t="s">
        <v>26</v>
      </c>
      <c r="E9292" s="2">
        <v>3142.22</v>
      </c>
      <c r="F9292" s="2">
        <v>0.35</v>
      </c>
      <c r="G9292" s="2">
        <f t="shared" si="290"/>
        <v>1099.7769999999998</v>
      </c>
      <c r="H9292" s="2">
        <f t="shared" si="291"/>
        <v>2042.443</v>
      </c>
      <c r="I9292" s="2">
        <v>2</v>
      </c>
      <c r="J9292" s="3">
        <v>45289</v>
      </c>
      <c r="K9292" s="3">
        <v>45296</v>
      </c>
      <c r="L9292" s="2" t="s">
        <v>31</v>
      </c>
      <c r="M9292" s="2" t="s">
        <v>16</v>
      </c>
      <c r="N9292" s="2">
        <v>291.82</v>
      </c>
      <c r="O9292" s="2" t="s">
        <v>23</v>
      </c>
      <c r="P9292" s="2" t="s">
        <v>23</v>
      </c>
    </row>
    <row r="9293" spans="1:16" ht="14.25" hidden="1" customHeight="1" x14ac:dyDescent="0.3">
      <c r="A9293" s="2" t="s">
        <v>9323</v>
      </c>
      <c r="B9293" s="2" t="str">
        <f>RIGHT(DmartSalesData[[#This Row],[order_id]],6)</f>
        <v>109290</v>
      </c>
      <c r="C9293" s="2" t="s">
        <v>13</v>
      </c>
      <c r="D9293" s="2" t="s">
        <v>26</v>
      </c>
      <c r="E9293" s="2">
        <v>4728.38</v>
      </c>
      <c r="F9293" s="2">
        <v>0.26</v>
      </c>
      <c r="G9293" s="2">
        <f t="shared" si="290"/>
        <v>1229.3788000000002</v>
      </c>
      <c r="H9293" s="2">
        <f t="shared" si="291"/>
        <v>3499.0011999999997</v>
      </c>
      <c r="I9293" s="2">
        <v>5</v>
      </c>
      <c r="J9293" s="3">
        <v>45528</v>
      </c>
      <c r="K9293" s="3">
        <v>45529</v>
      </c>
      <c r="L9293" s="2" t="s">
        <v>15</v>
      </c>
      <c r="M9293" s="2" t="s">
        <v>22</v>
      </c>
      <c r="N9293" s="2">
        <v>1393.4</v>
      </c>
      <c r="O9293" s="2" t="s">
        <v>23</v>
      </c>
      <c r="P9293" s="2" t="s">
        <v>23</v>
      </c>
    </row>
    <row r="9294" spans="1:16" ht="14.25" hidden="1" customHeight="1" x14ac:dyDescent="0.3">
      <c r="A9294" s="2" t="s">
        <v>9325</v>
      </c>
      <c r="B9294" s="2" t="str">
        <f>RIGHT(DmartSalesData[[#This Row],[order_id]],6)</f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2" t="s">
        <v>17</v>
      </c>
    </row>
    <row r="9295" spans="1:16" ht="14.25" hidden="1" customHeight="1" x14ac:dyDescent="0.3">
      <c r="A9295" s="2" t="s">
        <v>9324</v>
      </c>
      <c r="B9295" s="2" t="str">
        <f>RIGHT(DmartSalesData[[#This Row],[order_id]],6)</f>
        <v>109291</v>
      </c>
      <c r="C9295" s="2" t="s">
        <v>19</v>
      </c>
      <c r="D9295" s="2" t="s">
        <v>20</v>
      </c>
      <c r="E9295" s="2">
        <v>3334.88</v>
      </c>
      <c r="F9295" s="2">
        <v>0.31</v>
      </c>
      <c r="G9295" s="2">
        <f t="shared" si="290"/>
        <v>1033.8127999999999</v>
      </c>
      <c r="H9295" s="2">
        <f t="shared" si="291"/>
        <v>2301.0672000000004</v>
      </c>
      <c r="I9295" s="2">
        <v>2</v>
      </c>
      <c r="J9295" s="3">
        <v>45122</v>
      </c>
      <c r="K9295" s="3">
        <v>45125</v>
      </c>
      <c r="L9295" s="2" t="s">
        <v>15</v>
      </c>
      <c r="M9295" s="2" t="s">
        <v>22</v>
      </c>
      <c r="N9295" s="2">
        <v>756.97</v>
      </c>
      <c r="O9295" s="2" t="s">
        <v>28</v>
      </c>
      <c r="P9295" s="2" t="s">
        <v>28</v>
      </c>
    </row>
    <row r="9296" spans="1:16" ht="14.25" hidden="1" customHeight="1" x14ac:dyDescent="0.3">
      <c r="A9296" s="2" t="s">
        <v>9327</v>
      </c>
      <c r="B9296" s="2" t="str">
        <f>RIGHT(DmartSalesData[[#This Row],[order_id]],6)</f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2" t="s">
        <v>23</v>
      </c>
    </row>
    <row r="9297" spans="1:16" ht="14.25" hidden="1" customHeight="1" x14ac:dyDescent="0.3">
      <c r="A9297" s="2" t="s">
        <v>9328</v>
      </c>
      <c r="B9297" s="2" t="str">
        <f>RIGHT(DmartSalesData[[#This Row],[order_id]],6)</f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2" t="s">
        <v>17</v>
      </c>
    </row>
    <row r="9298" spans="1:16" ht="14.25" hidden="1" customHeight="1" x14ac:dyDescent="0.3">
      <c r="A9298" s="2" t="s">
        <v>9326</v>
      </c>
      <c r="B9298" s="2" t="str">
        <f>RIGHT(DmartSalesData[[#This Row],[order_id]],6)</f>
        <v>109293</v>
      </c>
      <c r="C9298" s="2" t="s">
        <v>41</v>
      </c>
      <c r="D9298" s="2" t="s">
        <v>36</v>
      </c>
      <c r="E9298" s="2">
        <v>4932.45</v>
      </c>
      <c r="F9298" s="2">
        <v>0.25</v>
      </c>
      <c r="G9298" s="2">
        <f t="shared" si="290"/>
        <v>1233.1125</v>
      </c>
      <c r="H9298" s="2">
        <f t="shared" si="291"/>
        <v>3699.3374999999996</v>
      </c>
      <c r="I9298" s="2">
        <v>4</v>
      </c>
      <c r="J9298" s="3">
        <v>45209</v>
      </c>
      <c r="K9298" s="3">
        <v>45212</v>
      </c>
      <c r="L9298" s="2" t="s">
        <v>31</v>
      </c>
      <c r="M9298" s="2" t="s">
        <v>16</v>
      </c>
      <c r="N9298" s="2">
        <v>307.02999999999997</v>
      </c>
      <c r="O9298" s="2" t="s">
        <v>39</v>
      </c>
      <c r="P9298" s="2" t="s">
        <v>39</v>
      </c>
    </row>
    <row r="9299" spans="1:16" ht="14.25" hidden="1" customHeight="1" x14ac:dyDescent="0.3">
      <c r="A9299" s="2" t="s">
        <v>9330</v>
      </c>
      <c r="B9299" s="2" t="str">
        <f>RIGHT(DmartSalesData[[#This Row],[order_id]],6)</f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2" t="s">
        <v>23</v>
      </c>
    </row>
    <row r="9300" spans="1:16" ht="14.25" hidden="1" customHeight="1" x14ac:dyDescent="0.3">
      <c r="A9300" s="2" t="s">
        <v>9331</v>
      </c>
      <c r="B9300" s="2" t="str">
        <f>RIGHT(DmartSalesData[[#This Row],[order_id]],6)</f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2" t="s">
        <v>17</v>
      </c>
    </row>
    <row r="9301" spans="1:16" ht="14.25" hidden="1" customHeight="1" x14ac:dyDescent="0.3">
      <c r="A9301" s="2" t="s">
        <v>9332</v>
      </c>
      <c r="B9301" s="2" t="str">
        <f>RIGHT(DmartSalesData[[#This Row],[order_id]],6)</f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2" t="s">
        <v>34</v>
      </c>
    </row>
    <row r="9302" spans="1:16" ht="14.25" hidden="1" customHeight="1" x14ac:dyDescent="0.3">
      <c r="A9302" s="2" t="s">
        <v>9329</v>
      </c>
      <c r="B9302" s="2" t="str">
        <f>RIGHT(DmartSalesData[[#This Row],[order_id]],6)</f>
        <v>109296</v>
      </c>
      <c r="C9302" s="2" t="s">
        <v>13</v>
      </c>
      <c r="D9302" s="2" t="s">
        <v>36</v>
      </c>
      <c r="E9302" s="2">
        <v>3753.02</v>
      </c>
      <c r="F9302" s="2">
        <v>0.31</v>
      </c>
      <c r="G9302" s="2">
        <f t="shared" si="290"/>
        <v>1163.4362000000001</v>
      </c>
      <c r="H9302" s="2">
        <f t="shared" si="291"/>
        <v>2589.5837999999999</v>
      </c>
      <c r="I9302" s="2">
        <v>7</v>
      </c>
      <c r="J9302" s="3">
        <v>45507</v>
      </c>
      <c r="K9302" s="3">
        <v>45514</v>
      </c>
      <c r="L9302" s="2" t="s">
        <v>21</v>
      </c>
      <c r="M9302" s="2" t="s">
        <v>22</v>
      </c>
      <c r="N9302" s="2">
        <v>644.07000000000005</v>
      </c>
      <c r="O9302" s="2" t="s">
        <v>23</v>
      </c>
      <c r="P9302" s="2" t="s">
        <v>23</v>
      </c>
    </row>
    <row r="9303" spans="1:16" ht="14.25" hidden="1" customHeight="1" x14ac:dyDescent="0.3">
      <c r="A9303" s="2" t="s">
        <v>9334</v>
      </c>
      <c r="B9303" s="2" t="str">
        <f>RIGHT(DmartSalesData[[#This Row],[order_id]],6)</f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2" t="s">
        <v>28</v>
      </c>
    </row>
    <row r="9304" spans="1:16" ht="14.25" hidden="1" customHeight="1" x14ac:dyDescent="0.3">
      <c r="A9304" s="2" t="s">
        <v>9335</v>
      </c>
      <c r="B9304" s="2" t="str">
        <f>RIGHT(DmartSalesData[[#This Row],[order_id]],6)</f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2" t="s">
        <v>48</v>
      </c>
    </row>
    <row r="9305" spans="1:16" ht="14.25" hidden="1" customHeight="1" x14ac:dyDescent="0.3">
      <c r="A9305" s="2" t="s">
        <v>9336</v>
      </c>
      <c r="B9305" s="2" t="str">
        <f>RIGHT(DmartSalesData[[#This Row],[order_id]],6)</f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2" t="s">
        <v>39</v>
      </c>
    </row>
    <row r="9306" spans="1:16" ht="14.25" hidden="1" customHeight="1" x14ac:dyDescent="0.3">
      <c r="A9306" s="2" t="s">
        <v>9337</v>
      </c>
      <c r="B9306" s="2" t="str">
        <f>RIGHT(DmartSalesData[[#This Row],[order_id]],6)</f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2" t="s">
        <v>39</v>
      </c>
    </row>
    <row r="9307" spans="1:16" ht="14.25" hidden="1" customHeight="1" x14ac:dyDescent="0.3">
      <c r="A9307" s="2" t="s">
        <v>9333</v>
      </c>
      <c r="B9307" s="2" t="str">
        <f>RIGHT(DmartSalesData[[#This Row],[order_id]],6)</f>
        <v>109300</v>
      </c>
      <c r="C9307" s="2" t="s">
        <v>19</v>
      </c>
      <c r="D9307" s="2" t="s">
        <v>14</v>
      </c>
      <c r="E9307" s="2">
        <v>2583.63</v>
      </c>
      <c r="F9307" s="2">
        <v>0.39</v>
      </c>
      <c r="G9307" s="2">
        <f t="shared" si="290"/>
        <v>1007.6157000000001</v>
      </c>
      <c r="H9307" s="2">
        <f t="shared" si="291"/>
        <v>1576.0143</v>
      </c>
      <c r="I9307" s="2">
        <v>1</v>
      </c>
      <c r="J9307" s="3">
        <v>45564</v>
      </c>
      <c r="K9307" s="3">
        <v>45567</v>
      </c>
      <c r="L9307" s="2" t="s">
        <v>15</v>
      </c>
      <c r="M9307" s="2" t="s">
        <v>27</v>
      </c>
      <c r="N9307" s="2">
        <v>738.75</v>
      </c>
      <c r="O9307" s="2" t="s">
        <v>28</v>
      </c>
      <c r="P9307" s="2" t="s">
        <v>28</v>
      </c>
    </row>
    <row r="9308" spans="1:16" ht="14.25" hidden="1" customHeight="1" x14ac:dyDescent="0.3">
      <c r="A9308" s="2" t="s">
        <v>9339</v>
      </c>
      <c r="B9308" s="2" t="str">
        <f>RIGHT(DmartSalesData[[#This Row],[order_id]],6)</f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2" t="s">
        <v>28</v>
      </c>
    </row>
    <row r="9309" spans="1:16" ht="14.25" hidden="1" customHeight="1" x14ac:dyDescent="0.3">
      <c r="A9309" s="2" t="s">
        <v>9338</v>
      </c>
      <c r="B9309" s="2" t="str">
        <f>RIGHT(DmartSalesData[[#This Row],[order_id]],6)</f>
        <v>109305</v>
      </c>
      <c r="C9309" s="2" t="s">
        <v>19</v>
      </c>
      <c r="D9309" s="2" t="s">
        <v>36</v>
      </c>
      <c r="E9309" s="2">
        <v>4705.49</v>
      </c>
      <c r="F9309" s="2">
        <v>0.24</v>
      </c>
      <c r="G9309" s="2">
        <f t="shared" si="290"/>
        <v>1129.3175999999999</v>
      </c>
      <c r="H9309" s="2">
        <f t="shared" si="291"/>
        <v>3576.1723999999999</v>
      </c>
      <c r="I9309" s="2">
        <v>5</v>
      </c>
      <c r="J9309" s="3">
        <v>45232</v>
      </c>
      <c r="K9309" s="3">
        <v>45233</v>
      </c>
      <c r="L9309" s="2" t="s">
        <v>21</v>
      </c>
      <c r="M9309" s="2" t="s">
        <v>22</v>
      </c>
      <c r="N9309" s="2">
        <v>252.42</v>
      </c>
      <c r="O9309" s="2" t="s">
        <v>34</v>
      </c>
      <c r="P9309" s="2" t="s">
        <v>34</v>
      </c>
    </row>
    <row r="9310" spans="1:16" ht="14.25" hidden="1" customHeight="1" x14ac:dyDescent="0.3">
      <c r="A9310" s="2" t="s">
        <v>9341</v>
      </c>
      <c r="B9310" s="2" t="str">
        <f>RIGHT(DmartSalesData[[#This Row],[order_id]],6)</f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2" t="s">
        <v>39</v>
      </c>
    </row>
    <row r="9311" spans="1:16" ht="14.25" hidden="1" customHeight="1" x14ac:dyDescent="0.3">
      <c r="A9311" s="2" t="s">
        <v>9342</v>
      </c>
      <c r="B9311" s="2" t="str">
        <f>RIGHT(DmartSalesData[[#This Row],[order_id]],6)</f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2" t="s">
        <v>48</v>
      </c>
    </row>
    <row r="9312" spans="1:16" ht="14.25" hidden="1" customHeight="1" x14ac:dyDescent="0.3">
      <c r="A9312" s="2" t="s">
        <v>9343</v>
      </c>
      <c r="B9312" s="2" t="str">
        <f>RIGHT(DmartSalesData[[#This Row],[order_id]],6)</f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2" t="s">
        <v>34</v>
      </c>
    </row>
    <row r="9313" spans="1:16" ht="14.25" hidden="1" customHeight="1" x14ac:dyDescent="0.3">
      <c r="A9313" s="2" t="s">
        <v>9344</v>
      </c>
      <c r="B9313" s="2" t="str">
        <f>RIGHT(DmartSalesData[[#This Row],[order_id]],6)</f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2" t="s">
        <v>34</v>
      </c>
    </row>
    <row r="9314" spans="1:16" ht="14.25" hidden="1" customHeight="1" x14ac:dyDescent="0.3">
      <c r="A9314" s="2" t="s">
        <v>9345</v>
      </c>
      <c r="B9314" s="2" t="str">
        <f>RIGHT(DmartSalesData[[#This Row],[order_id]],6)</f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2" t="s">
        <v>39</v>
      </c>
    </row>
    <row r="9315" spans="1:16" ht="14.25" hidden="1" customHeight="1" x14ac:dyDescent="0.3">
      <c r="A9315" s="2" t="s">
        <v>9346</v>
      </c>
      <c r="B9315" s="2" t="str">
        <f>RIGHT(DmartSalesData[[#This Row],[order_id]],6)</f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2" t="s">
        <v>28</v>
      </c>
    </row>
    <row r="9316" spans="1:16" ht="14.25" hidden="1" customHeight="1" x14ac:dyDescent="0.3">
      <c r="A9316" s="2" t="s">
        <v>9347</v>
      </c>
      <c r="B9316" s="2" t="str">
        <f>RIGHT(DmartSalesData[[#This Row],[order_id]],6)</f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2" t="s">
        <v>39</v>
      </c>
    </row>
    <row r="9317" spans="1:16" ht="14.25" hidden="1" customHeight="1" x14ac:dyDescent="0.3">
      <c r="A9317" s="2" t="s">
        <v>9348</v>
      </c>
      <c r="B9317" s="2" t="str">
        <f>RIGHT(DmartSalesData[[#This Row],[order_id]],6)</f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2" t="s">
        <v>48</v>
      </c>
    </row>
    <row r="9318" spans="1:16" ht="14.25" hidden="1" customHeight="1" x14ac:dyDescent="0.3">
      <c r="A9318" s="2" t="s">
        <v>9349</v>
      </c>
      <c r="B9318" s="2" t="str">
        <f>RIGHT(DmartSalesData[[#This Row],[order_id]],6)</f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2" t="s">
        <v>23</v>
      </c>
    </row>
    <row r="9319" spans="1:16" ht="14.25" hidden="1" customHeight="1" x14ac:dyDescent="0.3">
      <c r="A9319" s="2" t="s">
        <v>9350</v>
      </c>
      <c r="B9319" s="2" t="str">
        <f>RIGHT(DmartSalesData[[#This Row],[order_id]],6)</f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2" t="s">
        <v>28</v>
      </c>
    </row>
    <row r="9320" spans="1:16" ht="14.25" hidden="1" customHeight="1" x14ac:dyDescent="0.3">
      <c r="A9320" s="2" t="s">
        <v>9340</v>
      </c>
      <c r="B9320" s="2" t="str">
        <f>RIGHT(DmartSalesData[[#This Row],[order_id]],6)</f>
        <v>109307</v>
      </c>
      <c r="C9320" s="2" t="s">
        <v>13</v>
      </c>
      <c r="D9320" s="2" t="s">
        <v>26</v>
      </c>
      <c r="E9320" s="2">
        <v>4215.51</v>
      </c>
      <c r="F9320" s="2">
        <v>0.48</v>
      </c>
      <c r="G9320" s="2">
        <f t="shared" si="290"/>
        <v>2023.4448</v>
      </c>
      <c r="H9320" s="2">
        <f t="shared" si="291"/>
        <v>2192.0652</v>
      </c>
      <c r="I9320" s="2">
        <v>9</v>
      </c>
      <c r="J9320" s="3">
        <v>45115</v>
      </c>
      <c r="K9320" s="3">
        <v>45118</v>
      </c>
      <c r="L9320" s="2" t="s">
        <v>15</v>
      </c>
      <c r="M9320" s="2" t="s">
        <v>16</v>
      </c>
      <c r="N9320" s="2">
        <v>777.36</v>
      </c>
      <c r="O9320" s="2" t="s">
        <v>34</v>
      </c>
      <c r="P9320" s="2" t="s">
        <v>34</v>
      </c>
    </row>
    <row r="9321" spans="1:16" ht="14.25" hidden="1" customHeight="1" x14ac:dyDescent="0.3">
      <c r="A9321" s="2" t="s">
        <v>9352</v>
      </c>
      <c r="B9321" s="2" t="str">
        <f>RIGHT(DmartSalesData[[#This Row],[order_id]],6)</f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2" t="s">
        <v>39</v>
      </c>
    </row>
    <row r="9322" spans="1:16" ht="14.25" hidden="1" customHeight="1" x14ac:dyDescent="0.3">
      <c r="A9322" s="2" t="s">
        <v>9351</v>
      </c>
      <c r="B9322" s="2" t="str">
        <f>RIGHT(DmartSalesData[[#This Row],[order_id]],6)</f>
        <v>109318</v>
      </c>
      <c r="C9322" s="2" t="s">
        <v>19</v>
      </c>
      <c r="D9322" s="2" t="s">
        <v>36</v>
      </c>
      <c r="E9322" s="2">
        <v>3761.08</v>
      </c>
      <c r="F9322" s="2">
        <v>0.38</v>
      </c>
      <c r="G9322" s="2">
        <f t="shared" si="290"/>
        <v>1429.2103999999999</v>
      </c>
      <c r="H9322" s="2">
        <f t="shared" si="291"/>
        <v>2331.8696</v>
      </c>
      <c r="I9322" s="2">
        <v>6</v>
      </c>
      <c r="J9322" s="3">
        <v>45466</v>
      </c>
      <c r="K9322" s="3">
        <v>45468</v>
      </c>
      <c r="L9322" s="2" t="s">
        <v>31</v>
      </c>
      <c r="M9322" s="2" t="s">
        <v>16</v>
      </c>
      <c r="N9322" s="2">
        <v>333.83</v>
      </c>
      <c r="O9322" s="2" t="s">
        <v>48</v>
      </c>
      <c r="P9322" s="2" t="s">
        <v>48</v>
      </c>
    </row>
    <row r="9323" spans="1:16" ht="14.25" hidden="1" customHeight="1" x14ac:dyDescent="0.3">
      <c r="A9323" s="2" t="s">
        <v>9354</v>
      </c>
      <c r="B9323" s="2" t="str">
        <f>RIGHT(DmartSalesData[[#This Row],[order_id]],6)</f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2" t="s">
        <v>23</v>
      </c>
    </row>
    <row r="9324" spans="1:16" ht="14.25" hidden="1" customHeight="1" x14ac:dyDescent="0.3">
      <c r="A9324" s="2" t="s">
        <v>9353</v>
      </c>
      <c r="B9324" s="2" t="str">
        <f>RIGHT(DmartSalesData[[#This Row],[order_id]],6)</f>
        <v>109320</v>
      </c>
      <c r="C9324" s="2" t="s">
        <v>25</v>
      </c>
      <c r="D9324" s="2" t="s">
        <v>33</v>
      </c>
      <c r="E9324" s="2">
        <v>3396.68</v>
      </c>
      <c r="F9324" s="2">
        <v>0.42</v>
      </c>
      <c r="G9324" s="2">
        <f t="shared" si="290"/>
        <v>1426.6055999999999</v>
      </c>
      <c r="H9324" s="2">
        <f t="shared" si="291"/>
        <v>1970.0744</v>
      </c>
      <c r="I9324" s="2">
        <v>9</v>
      </c>
      <c r="J9324" s="3">
        <v>45578</v>
      </c>
      <c r="K9324" s="3">
        <v>45584</v>
      </c>
      <c r="L9324" s="2" t="s">
        <v>15</v>
      </c>
      <c r="M9324" s="2" t="s">
        <v>16</v>
      </c>
      <c r="N9324" s="2">
        <v>211.28</v>
      </c>
      <c r="O9324" s="2" t="s">
        <v>28</v>
      </c>
      <c r="P9324" s="2" t="s">
        <v>28</v>
      </c>
    </row>
    <row r="9325" spans="1:16" ht="14.25" hidden="1" customHeight="1" x14ac:dyDescent="0.3">
      <c r="A9325" s="2" t="s">
        <v>9356</v>
      </c>
      <c r="B9325" s="2" t="str">
        <f>RIGHT(DmartSalesData[[#This Row],[order_id]],6)</f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2" t="s">
        <v>23</v>
      </c>
    </row>
    <row r="9326" spans="1:16" ht="14.25" hidden="1" customHeight="1" x14ac:dyDescent="0.3">
      <c r="A9326" s="2" t="s">
        <v>9357</v>
      </c>
      <c r="B9326" s="2" t="str">
        <f>RIGHT(DmartSalesData[[#This Row],[order_id]],6)</f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2" t="s">
        <v>34</v>
      </c>
    </row>
    <row r="9327" spans="1:16" ht="14.25" hidden="1" customHeight="1" x14ac:dyDescent="0.3">
      <c r="A9327" s="2" t="s">
        <v>9358</v>
      </c>
      <c r="B9327" s="2" t="str">
        <f>RIGHT(DmartSalesData[[#This Row],[order_id]],6)</f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2" t="s">
        <v>23</v>
      </c>
    </row>
    <row r="9328" spans="1:16" ht="14.25" hidden="1" customHeight="1" x14ac:dyDescent="0.3">
      <c r="A9328" s="2" t="s">
        <v>9355</v>
      </c>
      <c r="B9328" s="2" t="str">
        <f>RIGHT(DmartSalesData[[#This Row],[order_id]],6)</f>
        <v>109322</v>
      </c>
      <c r="C9328" s="2" t="s">
        <v>13</v>
      </c>
      <c r="D9328" s="2" t="s">
        <v>20</v>
      </c>
      <c r="E9328" s="2">
        <v>3372.04</v>
      </c>
      <c r="F9328" s="2">
        <v>0.5</v>
      </c>
      <c r="G9328" s="2">
        <f t="shared" si="290"/>
        <v>1686.02</v>
      </c>
      <c r="H9328" s="2">
        <f t="shared" si="291"/>
        <v>1686.02</v>
      </c>
      <c r="I9328" s="2">
        <v>8</v>
      </c>
      <c r="J9328" s="3">
        <v>44935</v>
      </c>
      <c r="K9328" s="3">
        <v>44940</v>
      </c>
      <c r="L9328" s="2" t="s">
        <v>15</v>
      </c>
      <c r="M9328" s="2" t="s">
        <v>22</v>
      </c>
      <c r="N9328" s="2">
        <v>640.72</v>
      </c>
      <c r="O9328" s="2" t="s">
        <v>39</v>
      </c>
      <c r="P9328" s="2" t="s">
        <v>39</v>
      </c>
    </row>
    <row r="9329" spans="1:16" ht="14.25" hidden="1" customHeight="1" x14ac:dyDescent="0.3">
      <c r="A9329" s="2" t="s">
        <v>9360</v>
      </c>
      <c r="B9329" s="2" t="str">
        <f>RIGHT(DmartSalesData[[#This Row],[order_id]],6)</f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2" t="s">
        <v>28</v>
      </c>
    </row>
    <row r="9330" spans="1:16" ht="14.25" hidden="1" customHeight="1" x14ac:dyDescent="0.3">
      <c r="A9330" s="2" t="s">
        <v>9361</v>
      </c>
      <c r="B9330" s="2" t="str">
        <f>RIGHT(DmartSalesData[[#This Row],[order_id]],6)</f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2" t="s">
        <v>23</v>
      </c>
    </row>
    <row r="9331" spans="1:16" ht="14.25" hidden="1" customHeight="1" x14ac:dyDescent="0.3">
      <c r="A9331" s="2" t="s">
        <v>9362</v>
      </c>
      <c r="B9331" s="2" t="str">
        <f>RIGHT(DmartSalesData[[#This Row],[order_id]],6)</f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2" t="s">
        <v>28</v>
      </c>
    </row>
    <row r="9332" spans="1:16" ht="14.25" hidden="1" customHeight="1" x14ac:dyDescent="0.3">
      <c r="A9332" s="2" t="s">
        <v>9363</v>
      </c>
      <c r="B9332" s="2" t="str">
        <f>RIGHT(DmartSalesData[[#This Row],[order_id]],6)</f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2" t="s">
        <v>48</v>
      </c>
    </row>
    <row r="9333" spans="1:16" ht="14.25" hidden="1" customHeight="1" x14ac:dyDescent="0.3">
      <c r="A9333" s="2" t="s">
        <v>9364</v>
      </c>
      <c r="B9333" s="2" t="str">
        <f>RIGHT(DmartSalesData[[#This Row],[order_id]],6)</f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2" t="s">
        <v>39</v>
      </c>
    </row>
    <row r="9334" spans="1:16" ht="14.25" hidden="1" customHeight="1" x14ac:dyDescent="0.3">
      <c r="A9334" s="2" t="s">
        <v>9365</v>
      </c>
      <c r="B9334" s="2" t="str">
        <f>RIGHT(DmartSalesData[[#This Row],[order_id]],6)</f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2" t="s">
        <v>23</v>
      </c>
    </row>
    <row r="9335" spans="1:16" ht="14.25" hidden="1" customHeight="1" x14ac:dyDescent="0.3">
      <c r="A9335" s="2" t="s">
        <v>9366</v>
      </c>
      <c r="B9335" s="2" t="str">
        <f>RIGHT(DmartSalesData[[#This Row],[order_id]],6)</f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2" t="s">
        <v>48</v>
      </c>
    </row>
    <row r="9336" spans="1:16" ht="14.25" hidden="1" customHeight="1" x14ac:dyDescent="0.3">
      <c r="A9336" s="2" t="s">
        <v>9367</v>
      </c>
      <c r="B9336" s="2" t="str">
        <f>RIGHT(DmartSalesData[[#This Row],[order_id]],6)</f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2" t="s">
        <v>23</v>
      </c>
    </row>
    <row r="9337" spans="1:16" ht="14.25" hidden="1" customHeight="1" x14ac:dyDescent="0.3">
      <c r="A9337" s="2" t="s">
        <v>9368</v>
      </c>
      <c r="B9337" s="2" t="str">
        <f>RIGHT(DmartSalesData[[#This Row],[order_id]],6)</f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2" t="s">
        <v>39</v>
      </c>
    </row>
    <row r="9338" spans="1:16" ht="14.25" hidden="1" customHeight="1" x14ac:dyDescent="0.3">
      <c r="A9338" s="2" t="s">
        <v>9369</v>
      </c>
      <c r="B9338" s="2" t="str">
        <f>RIGHT(DmartSalesData[[#This Row],[order_id]],6)</f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2" t="s">
        <v>17</v>
      </c>
    </row>
    <row r="9339" spans="1:16" ht="14.25" hidden="1" customHeight="1" x14ac:dyDescent="0.3">
      <c r="A9339" s="2" t="s">
        <v>9359</v>
      </c>
      <c r="B9339" s="2" t="str">
        <f>RIGHT(DmartSalesData[[#This Row],[order_id]],6)</f>
        <v>109326</v>
      </c>
      <c r="C9339" s="2" t="s">
        <v>25</v>
      </c>
      <c r="D9339" s="2" t="s">
        <v>36</v>
      </c>
      <c r="E9339" s="2">
        <v>4725</v>
      </c>
      <c r="F9339" s="2">
        <v>0.26</v>
      </c>
      <c r="G9339" s="2">
        <f t="shared" si="290"/>
        <v>1228.5</v>
      </c>
      <c r="H9339" s="2">
        <f t="shared" si="291"/>
        <v>3496.5</v>
      </c>
      <c r="I9339" s="2">
        <v>4</v>
      </c>
      <c r="J9339" s="3">
        <v>45127</v>
      </c>
      <c r="K9339" s="3">
        <v>45130</v>
      </c>
      <c r="L9339" s="2" t="s">
        <v>15</v>
      </c>
      <c r="M9339" s="2" t="s">
        <v>27</v>
      </c>
      <c r="N9339" s="2">
        <v>472.39</v>
      </c>
      <c r="O9339" s="2" t="s">
        <v>34</v>
      </c>
      <c r="P9339" s="2" t="s">
        <v>34</v>
      </c>
    </row>
    <row r="9340" spans="1:16" ht="14.25" hidden="1" customHeight="1" x14ac:dyDescent="0.3">
      <c r="A9340" s="2" t="s">
        <v>9371</v>
      </c>
      <c r="B9340" s="2" t="str">
        <f>RIGHT(DmartSalesData[[#This Row],[order_id]],6)</f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2" t="s">
        <v>28</v>
      </c>
    </row>
    <row r="9341" spans="1:16" ht="14.25" hidden="1" customHeight="1" x14ac:dyDescent="0.3">
      <c r="A9341" s="2" t="s">
        <v>9372</v>
      </c>
      <c r="B9341" s="2" t="str">
        <f>RIGHT(DmartSalesData[[#This Row],[order_id]],6)</f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ref="G9341:G9404" si="292">E9341*F9341</f>
        <v>579.05719999999997</v>
      </c>
      <c r="H9341" s="2">
        <f t="shared" ref="H9341:H9404" si="293">E9341-G9341</f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2" t="s">
        <v>23</v>
      </c>
    </row>
    <row r="9342" spans="1:16" ht="14.25" hidden="1" customHeight="1" x14ac:dyDescent="0.3">
      <c r="A9342" s="2" t="s">
        <v>9373</v>
      </c>
      <c r="B9342" s="2" t="str">
        <f>RIGHT(DmartSalesData[[#This Row],[order_id]],6)</f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2"/>
        <v>63.586600000000004</v>
      </c>
      <c r="H9342" s="2">
        <f t="shared" si="293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2" t="s">
        <v>34</v>
      </c>
    </row>
    <row r="9343" spans="1:16" ht="14.25" hidden="1" customHeight="1" x14ac:dyDescent="0.3">
      <c r="A9343" s="2" t="s">
        <v>9374</v>
      </c>
      <c r="B9343" s="2" t="str">
        <f>RIGHT(DmartSalesData[[#This Row],[order_id]],6)</f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2"/>
        <v>194.01579999999998</v>
      </c>
      <c r="H9343" s="2">
        <f t="shared" si="293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2" t="s">
        <v>39</v>
      </c>
    </row>
    <row r="9344" spans="1:16" ht="14.25" hidden="1" customHeight="1" x14ac:dyDescent="0.3">
      <c r="A9344" s="2" t="s">
        <v>9370</v>
      </c>
      <c r="B9344" s="2" t="str">
        <f>RIGHT(DmartSalesData[[#This Row],[order_id]],6)</f>
        <v>109337</v>
      </c>
      <c r="C9344" s="2" t="s">
        <v>19</v>
      </c>
      <c r="D9344" s="2" t="s">
        <v>36</v>
      </c>
      <c r="E9344" s="2">
        <v>3026.2</v>
      </c>
      <c r="F9344" s="2">
        <v>0.42</v>
      </c>
      <c r="G9344" s="2">
        <f t="shared" si="292"/>
        <v>1271.0039999999999</v>
      </c>
      <c r="H9344" s="2">
        <f t="shared" si="293"/>
        <v>1755.1959999999999</v>
      </c>
      <c r="I9344" s="2">
        <v>6</v>
      </c>
      <c r="J9344" s="3">
        <v>45407</v>
      </c>
      <c r="K9344" s="3">
        <v>45409</v>
      </c>
      <c r="L9344" s="2" t="s">
        <v>31</v>
      </c>
      <c r="M9344" s="2" t="s">
        <v>16</v>
      </c>
      <c r="N9344" s="2">
        <v>697.24</v>
      </c>
      <c r="O9344" s="2" t="s">
        <v>48</v>
      </c>
      <c r="P9344" s="2" t="s">
        <v>48</v>
      </c>
    </row>
    <row r="9345" spans="1:16" ht="14.25" hidden="1" customHeight="1" x14ac:dyDescent="0.3">
      <c r="A9345" s="2" t="s">
        <v>9376</v>
      </c>
      <c r="B9345" s="2" t="str">
        <f>RIGHT(DmartSalesData[[#This Row],[order_id]],6)</f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2"/>
        <v>0</v>
      </c>
      <c r="H9345" s="2">
        <f t="shared" si="293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2" t="s">
        <v>39</v>
      </c>
    </row>
    <row r="9346" spans="1:16" ht="14.25" hidden="1" customHeight="1" x14ac:dyDescent="0.3">
      <c r="A9346" s="2" t="s">
        <v>9375</v>
      </c>
      <c r="B9346" s="2" t="str">
        <f>RIGHT(DmartSalesData[[#This Row],[order_id]],6)</f>
        <v>109342</v>
      </c>
      <c r="C9346" s="2" t="s">
        <v>25</v>
      </c>
      <c r="D9346" s="2" t="s">
        <v>14</v>
      </c>
      <c r="E9346" s="2">
        <v>4508.96</v>
      </c>
      <c r="F9346" s="2">
        <v>0.46</v>
      </c>
      <c r="G9346" s="2">
        <f t="shared" si="292"/>
        <v>2074.1215999999999</v>
      </c>
      <c r="H9346" s="2">
        <f t="shared" si="293"/>
        <v>2434.8384000000001</v>
      </c>
      <c r="I9346" s="2">
        <v>2</v>
      </c>
      <c r="J9346" s="3">
        <v>45583</v>
      </c>
      <c r="K9346" s="3">
        <v>45586</v>
      </c>
      <c r="L9346" s="2" t="s">
        <v>15</v>
      </c>
      <c r="M9346" s="2" t="s">
        <v>27</v>
      </c>
      <c r="N9346" s="2">
        <v>1112.02</v>
      </c>
      <c r="O9346" s="2" t="s">
        <v>48</v>
      </c>
      <c r="P9346" s="2" t="s">
        <v>48</v>
      </c>
    </row>
    <row r="9347" spans="1:16" ht="14.25" hidden="1" customHeight="1" x14ac:dyDescent="0.3">
      <c r="A9347" s="2" t="s">
        <v>9378</v>
      </c>
      <c r="B9347" s="2" t="str">
        <f>RIGHT(DmartSalesData[[#This Row],[order_id]],6)</f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si="292"/>
        <v>201.404</v>
      </c>
      <c r="H9347" s="2">
        <f t="shared" si="293"/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2" t="s">
        <v>48</v>
      </c>
    </row>
    <row r="9348" spans="1:16" ht="14.25" hidden="1" customHeight="1" x14ac:dyDescent="0.3">
      <c r="A9348" s="2" t="s">
        <v>9377</v>
      </c>
      <c r="B9348" s="2" t="str">
        <f>RIGHT(DmartSalesData[[#This Row],[order_id]],6)</f>
        <v>109344</v>
      </c>
      <c r="C9348" s="2" t="s">
        <v>19</v>
      </c>
      <c r="D9348" s="2" t="s">
        <v>14</v>
      </c>
      <c r="E9348" s="2">
        <v>4834.3599999999997</v>
      </c>
      <c r="F9348" s="2">
        <v>0.33</v>
      </c>
      <c r="G9348" s="2">
        <f t="shared" si="292"/>
        <v>1595.3388</v>
      </c>
      <c r="H9348" s="2">
        <f t="shared" si="293"/>
        <v>3239.0211999999997</v>
      </c>
      <c r="I9348" s="2">
        <v>1</v>
      </c>
      <c r="J9348" s="3">
        <v>45440</v>
      </c>
      <c r="K9348" s="3">
        <v>45441</v>
      </c>
      <c r="L9348" s="2" t="s">
        <v>15</v>
      </c>
      <c r="M9348" s="2" t="s">
        <v>16</v>
      </c>
      <c r="N9348" s="2">
        <v>912.49</v>
      </c>
      <c r="O9348" s="2" t="s">
        <v>23</v>
      </c>
      <c r="P9348" s="2" t="s">
        <v>23</v>
      </c>
    </row>
    <row r="9349" spans="1:16" ht="14.25" hidden="1" customHeight="1" x14ac:dyDescent="0.3">
      <c r="A9349" s="2" t="s">
        <v>9380</v>
      </c>
      <c r="B9349" s="2" t="str">
        <f>RIGHT(DmartSalesData[[#This Row],[order_id]],6)</f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2" t="s">
        <v>17</v>
      </c>
    </row>
    <row r="9350" spans="1:16" ht="14.25" hidden="1" customHeight="1" x14ac:dyDescent="0.3">
      <c r="A9350" s="2" t="s">
        <v>9381</v>
      </c>
      <c r="B9350" s="2" t="str">
        <f>RIGHT(DmartSalesData[[#This Row],[order_id]],6)</f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2" t="s">
        <v>48</v>
      </c>
    </row>
    <row r="9351" spans="1:16" ht="14.25" hidden="1" customHeight="1" x14ac:dyDescent="0.3">
      <c r="A9351" s="2" t="s">
        <v>9382</v>
      </c>
      <c r="B9351" s="2" t="str">
        <f>RIGHT(DmartSalesData[[#This Row],[order_id]],6)</f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2" t="s">
        <v>23</v>
      </c>
    </row>
    <row r="9352" spans="1:16" ht="14.25" hidden="1" customHeight="1" x14ac:dyDescent="0.3">
      <c r="A9352" s="2" t="s">
        <v>9383</v>
      </c>
      <c r="B9352" s="2" t="str">
        <f>RIGHT(DmartSalesData[[#This Row],[order_id]],6)</f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2" t="s">
        <v>23</v>
      </c>
    </row>
    <row r="9353" spans="1:16" ht="14.25" hidden="1" customHeight="1" x14ac:dyDescent="0.3">
      <c r="A9353" s="2" t="s">
        <v>9379</v>
      </c>
      <c r="B9353" s="2" t="str">
        <f>RIGHT(DmartSalesData[[#This Row],[order_id]],6)</f>
        <v>109346</v>
      </c>
      <c r="C9353" s="2" t="s">
        <v>13</v>
      </c>
      <c r="D9353" s="2" t="s">
        <v>36</v>
      </c>
      <c r="E9353" s="2">
        <v>4522.8</v>
      </c>
      <c r="F9353" s="2">
        <v>0.37</v>
      </c>
      <c r="G9353" s="2">
        <f t="shared" si="292"/>
        <v>1673.4360000000001</v>
      </c>
      <c r="H9353" s="2">
        <f t="shared" si="293"/>
        <v>2849.364</v>
      </c>
      <c r="I9353" s="2">
        <v>6</v>
      </c>
      <c r="J9353" s="3">
        <v>45082</v>
      </c>
      <c r="K9353" s="3">
        <v>45087</v>
      </c>
      <c r="L9353" s="2" t="s">
        <v>21</v>
      </c>
      <c r="M9353" s="2" t="s">
        <v>16</v>
      </c>
      <c r="N9353" s="2">
        <v>854.87</v>
      </c>
      <c r="O9353" s="2" t="s">
        <v>28</v>
      </c>
      <c r="P9353" s="2" t="s">
        <v>28</v>
      </c>
    </row>
    <row r="9354" spans="1:16" ht="14.25" hidden="1" customHeight="1" x14ac:dyDescent="0.3">
      <c r="A9354" s="2" t="s">
        <v>9385</v>
      </c>
      <c r="B9354" s="2" t="str">
        <f>RIGHT(DmartSalesData[[#This Row],[order_id]],6)</f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2" t="s">
        <v>48</v>
      </c>
    </row>
    <row r="9355" spans="1:16" ht="14.25" hidden="1" customHeight="1" x14ac:dyDescent="0.3">
      <c r="A9355" s="2" t="s">
        <v>9386</v>
      </c>
      <c r="B9355" s="2" t="str">
        <f>RIGHT(DmartSalesData[[#This Row],[order_id]],6)</f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2" t="s">
        <v>48</v>
      </c>
    </row>
    <row r="9356" spans="1:16" ht="14.25" hidden="1" customHeight="1" x14ac:dyDescent="0.3">
      <c r="A9356" s="2" t="s">
        <v>9387</v>
      </c>
      <c r="B9356" s="2" t="str">
        <f>RIGHT(DmartSalesData[[#This Row],[order_id]],6)</f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2" t="s">
        <v>39</v>
      </c>
    </row>
    <row r="9357" spans="1:16" ht="14.25" hidden="1" customHeight="1" x14ac:dyDescent="0.3">
      <c r="A9357" s="2" t="s">
        <v>9388</v>
      </c>
      <c r="B9357" s="2" t="str">
        <f>RIGHT(DmartSalesData[[#This Row],[order_id]],6)</f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2" t="s">
        <v>48</v>
      </c>
    </row>
    <row r="9358" spans="1:16" ht="14.25" hidden="1" customHeight="1" x14ac:dyDescent="0.3">
      <c r="A9358" s="2" t="s">
        <v>9384</v>
      </c>
      <c r="B9358" s="2" t="str">
        <f>RIGHT(DmartSalesData[[#This Row],[order_id]],6)</f>
        <v>109351</v>
      </c>
      <c r="C9358" s="2" t="s">
        <v>41</v>
      </c>
      <c r="D9358" s="2" t="s">
        <v>14</v>
      </c>
      <c r="E9358" s="2">
        <v>2789.8</v>
      </c>
      <c r="F9358" s="2">
        <v>0.37</v>
      </c>
      <c r="G9358" s="2">
        <f t="shared" si="292"/>
        <v>1032.2260000000001</v>
      </c>
      <c r="H9358" s="2">
        <f t="shared" si="293"/>
        <v>1757.5740000000001</v>
      </c>
      <c r="I9358" s="2">
        <v>6</v>
      </c>
      <c r="J9358" s="3">
        <v>45290</v>
      </c>
      <c r="K9358" s="3">
        <v>45292</v>
      </c>
      <c r="L9358" s="2" t="s">
        <v>21</v>
      </c>
      <c r="M9358" s="2" t="s">
        <v>22</v>
      </c>
      <c r="N9358" s="2">
        <v>178.21</v>
      </c>
      <c r="O9358" s="2" t="s">
        <v>39</v>
      </c>
      <c r="P9358" s="2" t="s">
        <v>39</v>
      </c>
    </row>
    <row r="9359" spans="1:16" ht="14.25" hidden="1" customHeight="1" x14ac:dyDescent="0.3">
      <c r="A9359" s="2" t="s">
        <v>9389</v>
      </c>
      <c r="B9359" s="2" t="str">
        <f>RIGHT(DmartSalesData[[#This Row],[order_id]],6)</f>
        <v>109356</v>
      </c>
      <c r="C9359" s="2" t="s">
        <v>13</v>
      </c>
      <c r="D9359" s="2" t="s">
        <v>33</v>
      </c>
      <c r="E9359" s="2">
        <v>3581.64</v>
      </c>
      <c r="F9359" s="2">
        <v>0.36</v>
      </c>
      <c r="G9359" s="2">
        <f t="shared" si="292"/>
        <v>1289.3904</v>
      </c>
      <c r="H9359" s="2">
        <f t="shared" si="293"/>
        <v>2292.2496000000001</v>
      </c>
      <c r="I9359" s="2">
        <v>7</v>
      </c>
      <c r="J9359" s="3">
        <v>44935</v>
      </c>
      <c r="K9359" s="3">
        <v>44938</v>
      </c>
      <c r="L9359" s="2" t="s">
        <v>31</v>
      </c>
      <c r="M9359" s="2" t="s">
        <v>22</v>
      </c>
      <c r="N9359" s="2">
        <v>728.55</v>
      </c>
      <c r="O9359" s="2" t="s">
        <v>34</v>
      </c>
      <c r="P9359" s="2" t="s">
        <v>34</v>
      </c>
    </row>
    <row r="9360" spans="1:16" ht="14.25" hidden="1" customHeight="1" x14ac:dyDescent="0.3">
      <c r="A9360" s="2" t="s">
        <v>9391</v>
      </c>
      <c r="B9360" s="2" t="str">
        <f>RIGHT(DmartSalesData[[#This Row],[order_id]],6)</f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2" t="s">
        <v>28</v>
      </c>
    </row>
    <row r="9361" spans="1:16" ht="14.25" hidden="1" customHeight="1" x14ac:dyDescent="0.3">
      <c r="A9361" s="2" t="s">
        <v>9390</v>
      </c>
      <c r="B9361" s="2" t="str">
        <f>RIGHT(DmartSalesData[[#This Row],[order_id]],6)</f>
        <v>109357</v>
      </c>
      <c r="C9361" s="2" t="s">
        <v>41</v>
      </c>
      <c r="D9361" s="2" t="s">
        <v>36</v>
      </c>
      <c r="E9361" s="2">
        <v>3422.45</v>
      </c>
      <c r="F9361" s="2">
        <v>0.31</v>
      </c>
      <c r="G9361" s="2">
        <f t="shared" si="292"/>
        <v>1060.9594999999999</v>
      </c>
      <c r="H9361" s="2">
        <f t="shared" si="293"/>
        <v>2361.4904999999999</v>
      </c>
      <c r="I9361" s="2">
        <v>1</v>
      </c>
      <c r="J9361" s="3">
        <v>45482</v>
      </c>
      <c r="K9361" s="3">
        <v>45488</v>
      </c>
      <c r="L9361" s="2" t="s">
        <v>15</v>
      </c>
      <c r="M9361" s="2" t="s">
        <v>16</v>
      </c>
      <c r="N9361" s="2">
        <v>225.43</v>
      </c>
      <c r="O9361" s="2" t="s">
        <v>17</v>
      </c>
      <c r="P9361" s="2" t="s">
        <v>17</v>
      </c>
    </row>
    <row r="9362" spans="1:16" ht="14.25" hidden="1" customHeight="1" x14ac:dyDescent="0.3">
      <c r="A9362" s="2" t="s">
        <v>9393</v>
      </c>
      <c r="B9362" s="2" t="str">
        <f>RIGHT(DmartSalesData[[#This Row],[order_id]],6)</f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2" t="s">
        <v>17</v>
      </c>
    </row>
    <row r="9363" spans="1:16" ht="14.25" hidden="1" customHeight="1" x14ac:dyDescent="0.3">
      <c r="A9363" s="2" t="s">
        <v>9394</v>
      </c>
      <c r="B9363" s="2" t="str">
        <f>RIGHT(DmartSalesData[[#This Row],[order_id]],6)</f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2" t="s">
        <v>48</v>
      </c>
    </row>
    <row r="9364" spans="1:16" ht="14.25" hidden="1" customHeight="1" x14ac:dyDescent="0.3">
      <c r="A9364" s="2" t="s">
        <v>9395</v>
      </c>
      <c r="B9364" s="2" t="str">
        <f>RIGHT(DmartSalesData[[#This Row],[order_id]],6)</f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2" t="s">
        <v>48</v>
      </c>
    </row>
    <row r="9365" spans="1:16" ht="14.25" hidden="1" customHeight="1" x14ac:dyDescent="0.3">
      <c r="A9365" s="2" t="s">
        <v>9396</v>
      </c>
      <c r="B9365" s="2" t="str">
        <f>RIGHT(DmartSalesData[[#This Row],[order_id]],6)</f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2" t="s">
        <v>17</v>
      </c>
    </row>
    <row r="9366" spans="1:16" ht="14.25" hidden="1" customHeight="1" x14ac:dyDescent="0.3">
      <c r="A9366" s="2" t="s">
        <v>9392</v>
      </c>
      <c r="B9366" s="2" t="str">
        <f>RIGHT(DmartSalesData[[#This Row],[order_id]],6)</f>
        <v>109359</v>
      </c>
      <c r="C9366" s="2" t="s">
        <v>13</v>
      </c>
      <c r="D9366" s="2" t="s">
        <v>20</v>
      </c>
      <c r="E9366" s="2">
        <v>3506.54</v>
      </c>
      <c r="F9366" s="2">
        <v>0.46</v>
      </c>
      <c r="G9366" s="2">
        <f t="shared" si="292"/>
        <v>1613.0084000000002</v>
      </c>
      <c r="H9366" s="2">
        <f t="shared" si="293"/>
        <v>1893.5315999999998</v>
      </c>
      <c r="I9366" s="2">
        <v>2</v>
      </c>
      <c r="J9366" s="3">
        <v>45101</v>
      </c>
      <c r="K9366" s="3">
        <v>45104</v>
      </c>
      <c r="L9366" s="2" t="s">
        <v>31</v>
      </c>
      <c r="M9366" s="2" t="s">
        <v>27</v>
      </c>
      <c r="N9366" s="2">
        <v>833.91</v>
      </c>
      <c r="O9366" s="2" t="s">
        <v>23</v>
      </c>
      <c r="P9366" s="2" t="s">
        <v>23</v>
      </c>
    </row>
    <row r="9367" spans="1:16" ht="14.25" hidden="1" customHeight="1" x14ac:dyDescent="0.3">
      <c r="A9367" s="2" t="s">
        <v>9397</v>
      </c>
      <c r="B9367" s="2" t="str">
        <f>RIGHT(DmartSalesData[[#This Row],[order_id]],6)</f>
        <v>109364</v>
      </c>
      <c r="C9367" s="2" t="s">
        <v>13</v>
      </c>
      <c r="D9367" s="2" t="s">
        <v>33</v>
      </c>
      <c r="E9367" s="2">
        <v>3820.31</v>
      </c>
      <c r="F9367" s="2">
        <v>0.48</v>
      </c>
      <c r="G9367" s="2">
        <f t="shared" si="292"/>
        <v>1833.7487999999998</v>
      </c>
      <c r="H9367" s="2">
        <f t="shared" si="293"/>
        <v>1986.5612000000001</v>
      </c>
      <c r="I9367" s="2">
        <v>2</v>
      </c>
      <c r="J9367" s="3">
        <v>44972</v>
      </c>
      <c r="K9367" s="3">
        <v>44974</v>
      </c>
      <c r="L9367" s="2" t="s">
        <v>15</v>
      </c>
      <c r="M9367" s="2" t="s">
        <v>27</v>
      </c>
      <c r="N9367" s="2">
        <v>1026.53</v>
      </c>
      <c r="O9367" s="2" t="s">
        <v>23</v>
      </c>
      <c r="P9367" s="2" t="s">
        <v>23</v>
      </c>
    </row>
    <row r="9368" spans="1:16" ht="14.25" hidden="1" customHeight="1" x14ac:dyDescent="0.3">
      <c r="A9368" s="2" t="s">
        <v>9399</v>
      </c>
      <c r="B9368" s="2" t="str">
        <f>RIGHT(DmartSalesData[[#This Row],[order_id]],6)</f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2" t="s">
        <v>17</v>
      </c>
    </row>
    <row r="9369" spans="1:16" ht="14.25" hidden="1" customHeight="1" x14ac:dyDescent="0.3">
      <c r="A9369" s="2" t="s">
        <v>9398</v>
      </c>
      <c r="B9369" s="2" t="str">
        <f>RIGHT(DmartSalesData[[#This Row],[order_id]],6)</f>
        <v>109365</v>
      </c>
      <c r="C9369" s="2" t="s">
        <v>25</v>
      </c>
      <c r="D9369" s="2" t="s">
        <v>20</v>
      </c>
      <c r="E9369" s="2">
        <v>4087.82</v>
      </c>
      <c r="F9369" s="2">
        <v>0.44</v>
      </c>
      <c r="G9369" s="2">
        <f t="shared" si="292"/>
        <v>1798.6408000000001</v>
      </c>
      <c r="H9369" s="2">
        <f t="shared" si="293"/>
        <v>2289.1792</v>
      </c>
      <c r="I9369" s="2">
        <v>7</v>
      </c>
      <c r="J9369" s="3">
        <v>45177</v>
      </c>
      <c r="K9369" s="3">
        <v>45183</v>
      </c>
      <c r="L9369" s="2" t="s">
        <v>15</v>
      </c>
      <c r="M9369" s="2" t="s">
        <v>22</v>
      </c>
      <c r="N9369" s="2">
        <v>581.85</v>
      </c>
      <c r="O9369" s="2" t="s">
        <v>23</v>
      </c>
      <c r="P9369" s="2" t="s">
        <v>23</v>
      </c>
    </row>
    <row r="9370" spans="1:16" ht="14.25" hidden="1" customHeight="1" x14ac:dyDescent="0.3">
      <c r="A9370" s="2" t="s">
        <v>9401</v>
      </c>
      <c r="B9370" s="2" t="str">
        <f>RIGHT(DmartSalesData[[#This Row],[order_id]],6)</f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2" t="s">
        <v>39</v>
      </c>
    </row>
    <row r="9371" spans="1:16" ht="14.25" hidden="1" customHeight="1" x14ac:dyDescent="0.3">
      <c r="A9371" s="2" t="s">
        <v>9402</v>
      </c>
      <c r="B9371" s="2" t="str">
        <f>RIGHT(DmartSalesData[[#This Row],[order_id]],6)</f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2" t="s">
        <v>28</v>
      </c>
    </row>
    <row r="9372" spans="1:16" ht="14.25" hidden="1" customHeight="1" x14ac:dyDescent="0.3">
      <c r="A9372" s="2" t="s">
        <v>9403</v>
      </c>
      <c r="B9372" s="2" t="str">
        <f>RIGHT(DmartSalesData[[#This Row],[order_id]],6)</f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2" t="s">
        <v>17</v>
      </c>
    </row>
    <row r="9373" spans="1:16" ht="14.25" hidden="1" customHeight="1" x14ac:dyDescent="0.3">
      <c r="A9373" s="2" t="s">
        <v>9404</v>
      </c>
      <c r="B9373" s="2" t="str">
        <f>RIGHT(DmartSalesData[[#This Row],[order_id]],6)</f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2" t="s">
        <v>34</v>
      </c>
    </row>
    <row r="9374" spans="1:16" ht="14.25" hidden="1" customHeight="1" x14ac:dyDescent="0.3">
      <c r="A9374" s="2" t="s">
        <v>9400</v>
      </c>
      <c r="B9374" s="2" t="str">
        <f>RIGHT(DmartSalesData[[#This Row],[order_id]],6)</f>
        <v>109367</v>
      </c>
      <c r="C9374" s="2" t="s">
        <v>41</v>
      </c>
      <c r="D9374" s="2" t="s">
        <v>26</v>
      </c>
      <c r="E9374" s="2">
        <v>4559.7299999999996</v>
      </c>
      <c r="F9374" s="2">
        <v>0.44</v>
      </c>
      <c r="G9374" s="2">
        <f t="shared" si="292"/>
        <v>2006.2811999999999</v>
      </c>
      <c r="H9374" s="2">
        <f t="shared" si="293"/>
        <v>2553.4487999999997</v>
      </c>
      <c r="I9374" s="2">
        <v>4</v>
      </c>
      <c r="J9374" s="3">
        <v>45625</v>
      </c>
      <c r="K9374" s="3">
        <v>45632</v>
      </c>
      <c r="L9374" s="2" t="s">
        <v>21</v>
      </c>
      <c r="M9374" s="2" t="s">
        <v>22</v>
      </c>
      <c r="N9374" s="2">
        <v>719.15</v>
      </c>
      <c r="O9374" s="2" t="s">
        <v>39</v>
      </c>
      <c r="P9374" s="2" t="s">
        <v>39</v>
      </c>
    </row>
    <row r="9375" spans="1:16" ht="14.25" hidden="1" customHeight="1" x14ac:dyDescent="0.3">
      <c r="A9375" s="2" t="s">
        <v>9406</v>
      </c>
      <c r="B9375" s="2" t="str">
        <f>RIGHT(DmartSalesData[[#This Row],[order_id]],6)</f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2" t="s">
        <v>17</v>
      </c>
    </row>
    <row r="9376" spans="1:16" ht="14.25" hidden="1" customHeight="1" x14ac:dyDescent="0.3">
      <c r="A9376" s="2" t="s">
        <v>9407</v>
      </c>
      <c r="B9376" s="2" t="str">
        <f>RIGHT(DmartSalesData[[#This Row],[order_id]],6)</f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2" t="s">
        <v>17</v>
      </c>
    </row>
    <row r="9377" spans="1:16" ht="14.25" hidden="1" customHeight="1" x14ac:dyDescent="0.3">
      <c r="A9377" s="2" t="s">
        <v>9408</v>
      </c>
      <c r="B9377" s="2" t="str">
        <f>RIGHT(DmartSalesData[[#This Row],[order_id]],6)</f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2" t="s">
        <v>48</v>
      </c>
    </row>
    <row r="9378" spans="1:16" ht="14.25" hidden="1" customHeight="1" x14ac:dyDescent="0.3">
      <c r="A9378" s="2" t="s">
        <v>9405</v>
      </c>
      <c r="B9378" s="2" t="str">
        <f>RIGHT(DmartSalesData[[#This Row],[order_id]],6)</f>
        <v>109372</v>
      </c>
      <c r="C9378" s="2" t="s">
        <v>19</v>
      </c>
      <c r="D9378" s="2" t="s">
        <v>20</v>
      </c>
      <c r="E9378" s="2">
        <v>4969.32</v>
      </c>
      <c r="F9378" s="2">
        <v>0.46</v>
      </c>
      <c r="G9378" s="2">
        <f t="shared" si="292"/>
        <v>2285.8872000000001</v>
      </c>
      <c r="H9378" s="2">
        <f t="shared" si="293"/>
        <v>2683.4327999999996</v>
      </c>
      <c r="I9378" s="2">
        <v>8</v>
      </c>
      <c r="J9378" s="3">
        <v>45037</v>
      </c>
      <c r="K9378" s="3">
        <v>45044</v>
      </c>
      <c r="L9378" s="2" t="s">
        <v>21</v>
      </c>
      <c r="M9378" s="2" t="s">
        <v>16</v>
      </c>
      <c r="N9378" s="2">
        <v>833.89</v>
      </c>
      <c r="O9378" s="2" t="s">
        <v>17</v>
      </c>
      <c r="P9378" s="2" t="s">
        <v>17</v>
      </c>
    </row>
    <row r="9379" spans="1:16" ht="14.25" hidden="1" customHeight="1" x14ac:dyDescent="0.3">
      <c r="A9379" s="2" t="s">
        <v>9409</v>
      </c>
      <c r="B9379" s="2" t="str">
        <f>RIGHT(DmartSalesData[[#This Row],[order_id]],6)</f>
        <v>109376</v>
      </c>
      <c r="C9379" s="2" t="s">
        <v>25</v>
      </c>
      <c r="D9379" s="2" t="s">
        <v>14</v>
      </c>
      <c r="E9379" s="2">
        <v>2811.15</v>
      </c>
      <c r="F9379" s="2">
        <v>0.47</v>
      </c>
      <c r="G9379" s="2">
        <f t="shared" si="292"/>
        <v>1321.2404999999999</v>
      </c>
      <c r="H9379" s="2">
        <f t="shared" si="293"/>
        <v>1489.9095000000002</v>
      </c>
      <c r="I9379" s="2">
        <v>4</v>
      </c>
      <c r="J9379" s="3">
        <v>45204</v>
      </c>
      <c r="K9379" s="3">
        <v>45205</v>
      </c>
      <c r="L9379" s="2" t="s">
        <v>21</v>
      </c>
      <c r="M9379" s="2" t="s">
        <v>27</v>
      </c>
      <c r="N9379" s="2">
        <v>594.77</v>
      </c>
      <c r="O9379" s="2" t="s">
        <v>17</v>
      </c>
      <c r="P9379" s="2" t="s">
        <v>17</v>
      </c>
    </row>
    <row r="9380" spans="1:16" ht="14.25" hidden="1" customHeight="1" x14ac:dyDescent="0.3">
      <c r="A9380" s="2" t="s">
        <v>9411</v>
      </c>
      <c r="B9380" s="2" t="str">
        <f>RIGHT(DmartSalesData[[#This Row],[order_id]],6)</f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2" t="s">
        <v>23</v>
      </c>
    </row>
    <row r="9381" spans="1:16" ht="14.25" hidden="1" customHeight="1" x14ac:dyDescent="0.3">
      <c r="A9381" s="2" t="s">
        <v>9412</v>
      </c>
      <c r="B9381" s="2" t="str">
        <f>RIGHT(DmartSalesData[[#This Row],[order_id]],6)</f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2" t="s">
        <v>48</v>
      </c>
    </row>
    <row r="9382" spans="1:16" ht="14.25" hidden="1" customHeight="1" x14ac:dyDescent="0.3">
      <c r="A9382" s="2" t="s">
        <v>9413</v>
      </c>
      <c r="B9382" s="2" t="str">
        <f>RIGHT(DmartSalesData[[#This Row],[order_id]],6)</f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2" t="s">
        <v>28</v>
      </c>
    </row>
    <row r="9383" spans="1:16" ht="14.25" hidden="1" customHeight="1" x14ac:dyDescent="0.3">
      <c r="A9383" s="2" t="s">
        <v>9414</v>
      </c>
      <c r="B9383" s="2" t="str">
        <f>RIGHT(DmartSalesData[[#This Row],[order_id]],6)</f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2" t="s">
        <v>48</v>
      </c>
    </row>
    <row r="9384" spans="1:16" ht="14.25" hidden="1" customHeight="1" x14ac:dyDescent="0.3">
      <c r="A9384" s="2" t="s">
        <v>9415</v>
      </c>
      <c r="B9384" s="2" t="str">
        <f>RIGHT(DmartSalesData[[#This Row],[order_id]],6)</f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2" t="s">
        <v>23</v>
      </c>
    </row>
    <row r="9385" spans="1:16" ht="14.25" hidden="1" customHeight="1" x14ac:dyDescent="0.3">
      <c r="A9385" s="2" t="s">
        <v>9410</v>
      </c>
      <c r="B9385" s="2" t="str">
        <f>RIGHT(DmartSalesData[[#This Row],[order_id]],6)</f>
        <v>109377</v>
      </c>
      <c r="C9385" s="2" t="s">
        <v>25</v>
      </c>
      <c r="D9385" s="2" t="s">
        <v>26</v>
      </c>
      <c r="E9385" s="2">
        <v>2903.27</v>
      </c>
      <c r="F9385" s="2">
        <v>0.38</v>
      </c>
      <c r="G9385" s="2">
        <f t="shared" si="292"/>
        <v>1103.2426</v>
      </c>
      <c r="H9385" s="2">
        <f t="shared" si="293"/>
        <v>1800.0273999999999</v>
      </c>
      <c r="I9385" s="2">
        <v>4</v>
      </c>
      <c r="J9385" s="3">
        <v>45473</v>
      </c>
      <c r="K9385" s="3">
        <v>45477</v>
      </c>
      <c r="L9385" s="2" t="s">
        <v>15</v>
      </c>
      <c r="M9385" s="2" t="s">
        <v>27</v>
      </c>
      <c r="N9385" s="2">
        <v>225.03</v>
      </c>
      <c r="O9385" s="2" t="s">
        <v>17</v>
      </c>
      <c r="P9385" s="2" t="s">
        <v>17</v>
      </c>
    </row>
    <row r="9386" spans="1:16" ht="14.25" hidden="1" customHeight="1" x14ac:dyDescent="0.3">
      <c r="A9386" s="2" t="s">
        <v>9417</v>
      </c>
      <c r="B9386" s="2" t="str">
        <f>RIGHT(DmartSalesData[[#This Row],[order_id]],6)</f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2" t="s">
        <v>34</v>
      </c>
    </row>
    <row r="9387" spans="1:16" ht="14.25" hidden="1" customHeight="1" x14ac:dyDescent="0.3">
      <c r="A9387" s="2" t="s">
        <v>9418</v>
      </c>
      <c r="B9387" s="2" t="str">
        <f>RIGHT(DmartSalesData[[#This Row],[order_id]],6)</f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2" t="s">
        <v>34</v>
      </c>
    </row>
    <row r="9388" spans="1:16" ht="14.25" hidden="1" customHeight="1" x14ac:dyDescent="0.3">
      <c r="A9388" s="2" t="s">
        <v>9419</v>
      </c>
      <c r="B9388" s="2" t="str">
        <f>RIGHT(DmartSalesData[[#This Row],[order_id]],6)</f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2" t="s">
        <v>48</v>
      </c>
    </row>
    <row r="9389" spans="1:16" ht="14.25" hidden="1" customHeight="1" x14ac:dyDescent="0.3">
      <c r="A9389" s="2" t="s">
        <v>9420</v>
      </c>
      <c r="B9389" s="2" t="str">
        <f>RIGHT(DmartSalesData[[#This Row],[order_id]],6)</f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2" t="s">
        <v>23</v>
      </c>
    </row>
    <row r="9390" spans="1:16" ht="14.25" hidden="1" customHeight="1" x14ac:dyDescent="0.3">
      <c r="A9390" s="2" t="s">
        <v>9421</v>
      </c>
      <c r="B9390" s="2" t="str">
        <f>RIGHT(DmartSalesData[[#This Row],[order_id]],6)</f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2" t="s">
        <v>39</v>
      </c>
    </row>
    <row r="9391" spans="1:16" ht="14.25" hidden="1" customHeight="1" x14ac:dyDescent="0.3">
      <c r="A9391" s="2" t="s">
        <v>9422</v>
      </c>
      <c r="B9391" s="2" t="str">
        <f>RIGHT(DmartSalesData[[#This Row],[order_id]],6)</f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2" t="s">
        <v>39</v>
      </c>
    </row>
    <row r="9392" spans="1:16" ht="14.25" hidden="1" customHeight="1" x14ac:dyDescent="0.3">
      <c r="A9392" s="2" t="s">
        <v>9423</v>
      </c>
      <c r="B9392" s="2" t="str">
        <f>RIGHT(DmartSalesData[[#This Row],[order_id]],6)</f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2" t="s">
        <v>23</v>
      </c>
    </row>
    <row r="9393" spans="1:16" ht="14.25" hidden="1" customHeight="1" x14ac:dyDescent="0.3">
      <c r="A9393" s="2" t="s">
        <v>9424</v>
      </c>
      <c r="B9393" s="2" t="str">
        <f>RIGHT(DmartSalesData[[#This Row],[order_id]],6)</f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2" t="s">
        <v>23</v>
      </c>
    </row>
    <row r="9394" spans="1:16" ht="14.25" hidden="1" customHeight="1" x14ac:dyDescent="0.3">
      <c r="A9394" s="2" t="s">
        <v>9425</v>
      </c>
      <c r="B9394" s="2" t="str">
        <f>RIGHT(DmartSalesData[[#This Row],[order_id]],6)</f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2" t="s">
        <v>28</v>
      </c>
    </row>
    <row r="9395" spans="1:16" ht="14.25" hidden="1" customHeight="1" x14ac:dyDescent="0.3">
      <c r="A9395" s="2" t="s">
        <v>9426</v>
      </c>
      <c r="B9395" s="2" t="str">
        <f>RIGHT(DmartSalesData[[#This Row],[order_id]],6)</f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2" t="s">
        <v>28</v>
      </c>
    </row>
    <row r="9396" spans="1:16" ht="14.25" hidden="1" customHeight="1" x14ac:dyDescent="0.3">
      <c r="A9396" s="2" t="s">
        <v>9427</v>
      </c>
      <c r="B9396" s="2" t="str">
        <f>RIGHT(DmartSalesData[[#This Row],[order_id]],6)</f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2" t="s">
        <v>34</v>
      </c>
    </row>
    <row r="9397" spans="1:16" ht="14.25" hidden="1" customHeight="1" x14ac:dyDescent="0.3">
      <c r="A9397" s="2" t="s">
        <v>9428</v>
      </c>
      <c r="B9397" s="2" t="str">
        <f>RIGHT(DmartSalesData[[#This Row],[order_id]],6)</f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2" t="s">
        <v>34</v>
      </c>
    </row>
    <row r="9398" spans="1:16" ht="14.25" hidden="1" customHeight="1" x14ac:dyDescent="0.3">
      <c r="A9398" s="2" t="s">
        <v>9416</v>
      </c>
      <c r="B9398" s="2" t="str">
        <f>RIGHT(DmartSalesData[[#This Row],[order_id]],6)</f>
        <v>109383</v>
      </c>
      <c r="C9398" s="2" t="s">
        <v>41</v>
      </c>
      <c r="D9398" s="2" t="s">
        <v>20</v>
      </c>
      <c r="E9398" s="2">
        <v>4215.1000000000004</v>
      </c>
      <c r="F9398" s="2">
        <v>0.24</v>
      </c>
      <c r="G9398" s="2">
        <f t="shared" si="292"/>
        <v>1011.624</v>
      </c>
      <c r="H9398" s="2">
        <f t="shared" si="293"/>
        <v>3203.4760000000006</v>
      </c>
      <c r="I9398" s="2">
        <v>4</v>
      </c>
      <c r="J9398" s="3">
        <v>45241</v>
      </c>
      <c r="K9398" s="3">
        <v>45248</v>
      </c>
      <c r="L9398" s="2" t="s">
        <v>15</v>
      </c>
      <c r="M9398" s="2" t="s">
        <v>27</v>
      </c>
      <c r="N9398" s="2">
        <v>235.06</v>
      </c>
      <c r="O9398" s="2" t="s">
        <v>28</v>
      </c>
      <c r="P9398" s="2" t="s">
        <v>28</v>
      </c>
    </row>
    <row r="9399" spans="1:16" ht="14.25" hidden="1" customHeight="1" x14ac:dyDescent="0.3">
      <c r="A9399" s="2" t="s">
        <v>9429</v>
      </c>
      <c r="B9399" s="2" t="str">
        <f>RIGHT(DmartSalesData[[#This Row],[order_id]],6)</f>
        <v>109396</v>
      </c>
      <c r="C9399" s="2" t="s">
        <v>41</v>
      </c>
      <c r="D9399" s="2" t="s">
        <v>14</v>
      </c>
      <c r="E9399" s="2">
        <v>3481.05</v>
      </c>
      <c r="F9399" s="2">
        <v>0.45</v>
      </c>
      <c r="G9399" s="2">
        <f t="shared" si="292"/>
        <v>1566.4725000000001</v>
      </c>
      <c r="H9399" s="2">
        <f t="shared" si="293"/>
        <v>1914.5775000000001</v>
      </c>
      <c r="I9399" s="2">
        <v>5</v>
      </c>
      <c r="J9399" s="3">
        <v>45050</v>
      </c>
      <c r="K9399" s="3">
        <v>45055</v>
      </c>
      <c r="L9399" s="2" t="s">
        <v>15</v>
      </c>
      <c r="M9399" s="2" t="s">
        <v>27</v>
      </c>
      <c r="N9399" s="2">
        <v>608.29999999999995</v>
      </c>
      <c r="O9399" s="2" t="s">
        <v>39</v>
      </c>
      <c r="P9399" s="2" t="s">
        <v>39</v>
      </c>
    </row>
    <row r="9400" spans="1:16" ht="14.25" hidden="1" customHeight="1" x14ac:dyDescent="0.3">
      <c r="A9400" s="2" t="s">
        <v>9431</v>
      </c>
      <c r="B9400" s="2" t="str">
        <f>RIGHT(DmartSalesData[[#This Row],[order_id]],6)</f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2" t="s">
        <v>48</v>
      </c>
    </row>
    <row r="9401" spans="1:16" ht="14.25" hidden="1" customHeight="1" x14ac:dyDescent="0.3">
      <c r="A9401" s="2" t="s">
        <v>9432</v>
      </c>
      <c r="B9401" s="2" t="str">
        <f>RIGHT(DmartSalesData[[#This Row],[order_id]],6)</f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2" t="s">
        <v>48</v>
      </c>
    </row>
    <row r="9402" spans="1:16" ht="14.25" hidden="1" customHeight="1" x14ac:dyDescent="0.3">
      <c r="A9402" s="2" t="s">
        <v>9433</v>
      </c>
      <c r="B9402" s="2" t="str">
        <f>RIGHT(DmartSalesData[[#This Row],[order_id]],6)</f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2" t="s">
        <v>34</v>
      </c>
    </row>
    <row r="9403" spans="1:16" ht="14.25" hidden="1" customHeight="1" x14ac:dyDescent="0.3">
      <c r="A9403" s="2" t="s">
        <v>9434</v>
      </c>
      <c r="B9403" s="2" t="str">
        <f>RIGHT(DmartSalesData[[#This Row],[order_id]],6)</f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2" t="s">
        <v>28</v>
      </c>
    </row>
    <row r="9404" spans="1:16" ht="14.25" hidden="1" customHeight="1" x14ac:dyDescent="0.3">
      <c r="A9404" s="2" t="s">
        <v>9435</v>
      </c>
      <c r="B9404" s="2" t="str">
        <f>RIGHT(DmartSalesData[[#This Row],[order_id]],6)</f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2" t="s">
        <v>17</v>
      </c>
    </row>
    <row r="9405" spans="1:16" ht="14.25" hidden="1" customHeight="1" x14ac:dyDescent="0.3">
      <c r="A9405" s="2" t="s">
        <v>9436</v>
      </c>
      <c r="B9405" s="2" t="str">
        <f>RIGHT(DmartSalesData[[#This Row],[order_id]],6)</f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ref="G9405:G9468" si="294">E9405*F9405</f>
        <v>789.1825</v>
      </c>
      <c r="H9405" s="2">
        <f t="shared" ref="H9405:H9468" si="295">E9405-G9405</f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2" t="s">
        <v>23</v>
      </c>
    </row>
    <row r="9406" spans="1:16" ht="14.25" hidden="1" customHeight="1" x14ac:dyDescent="0.3">
      <c r="A9406" s="2" t="s">
        <v>9437</v>
      </c>
      <c r="B9406" s="2" t="str">
        <f>RIGHT(DmartSalesData[[#This Row],[order_id]],6)</f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4"/>
        <v>471.5761</v>
      </c>
      <c r="H9406" s="2">
        <f t="shared" si="295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2" t="s">
        <v>48</v>
      </c>
    </row>
    <row r="9407" spans="1:16" ht="14.25" hidden="1" customHeight="1" x14ac:dyDescent="0.3">
      <c r="A9407" s="2" t="s">
        <v>9438</v>
      </c>
      <c r="B9407" s="2" t="str">
        <f>RIGHT(DmartSalesData[[#This Row],[order_id]],6)</f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4"/>
        <v>48.939000000000007</v>
      </c>
      <c r="H9407" s="2">
        <f t="shared" si="295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2" t="s">
        <v>48</v>
      </c>
    </row>
    <row r="9408" spans="1:16" ht="14.25" hidden="1" customHeight="1" x14ac:dyDescent="0.3">
      <c r="A9408" s="2" t="s">
        <v>9439</v>
      </c>
      <c r="B9408" s="2" t="str">
        <f>RIGHT(DmartSalesData[[#This Row],[order_id]],6)</f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4"/>
        <v>838.20240000000001</v>
      </c>
      <c r="H9408" s="2">
        <f t="shared" si="295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2" t="s">
        <v>34</v>
      </c>
    </row>
    <row r="9409" spans="1:16" ht="14.25" hidden="1" customHeight="1" x14ac:dyDescent="0.3">
      <c r="A9409" s="2" t="s">
        <v>9440</v>
      </c>
      <c r="B9409" s="2" t="str">
        <f>RIGHT(DmartSalesData[[#This Row],[order_id]],6)</f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4"/>
        <v>202.45050000000001</v>
      </c>
      <c r="H9409" s="2">
        <f t="shared" si="295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2" t="s">
        <v>39</v>
      </c>
    </row>
    <row r="9410" spans="1:16" ht="14.25" hidden="1" customHeight="1" x14ac:dyDescent="0.3">
      <c r="A9410" s="2" t="s">
        <v>9430</v>
      </c>
      <c r="B9410" s="2" t="str">
        <f>RIGHT(DmartSalesData[[#This Row],[order_id]],6)</f>
        <v>109397</v>
      </c>
      <c r="C9410" s="2" t="s">
        <v>41</v>
      </c>
      <c r="D9410" s="2" t="s">
        <v>14</v>
      </c>
      <c r="E9410" s="2">
        <v>3933.58</v>
      </c>
      <c r="F9410" s="2">
        <v>0.43</v>
      </c>
      <c r="G9410" s="2">
        <f t="shared" si="294"/>
        <v>1691.4394</v>
      </c>
      <c r="H9410" s="2">
        <f t="shared" si="295"/>
        <v>2242.1405999999997</v>
      </c>
      <c r="I9410" s="2">
        <v>9</v>
      </c>
      <c r="J9410" s="3">
        <v>45620</v>
      </c>
      <c r="K9410" s="3">
        <v>45622</v>
      </c>
      <c r="L9410" s="2" t="s">
        <v>15</v>
      </c>
      <c r="M9410" s="2" t="s">
        <v>16</v>
      </c>
      <c r="N9410" s="2">
        <v>264.68</v>
      </c>
      <c r="O9410" s="2" t="s">
        <v>34</v>
      </c>
      <c r="P9410" s="2" t="s">
        <v>34</v>
      </c>
    </row>
    <row r="9411" spans="1:16" ht="14.25" hidden="1" customHeight="1" x14ac:dyDescent="0.3">
      <c r="A9411" s="2" t="s">
        <v>9442</v>
      </c>
      <c r="B9411" s="2" t="str">
        <f>RIGHT(DmartSalesData[[#This Row],[order_id]],6)</f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si="294"/>
        <v>218.72080000000003</v>
      </c>
      <c r="H9411" s="2">
        <f t="shared" si="295"/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2" t="s">
        <v>23</v>
      </c>
    </row>
    <row r="9412" spans="1:16" ht="14.25" hidden="1" customHeight="1" x14ac:dyDescent="0.3">
      <c r="A9412" s="2" t="s">
        <v>9443</v>
      </c>
      <c r="B9412" s="2" t="str">
        <f>RIGHT(DmartSalesData[[#This Row],[order_id]],6)</f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2" t="s">
        <v>28</v>
      </c>
    </row>
    <row r="9413" spans="1:16" ht="14.25" hidden="1" customHeight="1" x14ac:dyDescent="0.3">
      <c r="A9413" s="2" t="s">
        <v>9444</v>
      </c>
      <c r="B9413" s="2" t="str">
        <f>RIGHT(DmartSalesData[[#This Row],[order_id]],6)</f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2" t="s">
        <v>39</v>
      </c>
    </row>
    <row r="9414" spans="1:16" ht="14.25" hidden="1" customHeight="1" x14ac:dyDescent="0.3">
      <c r="A9414" s="2" t="s">
        <v>9445</v>
      </c>
      <c r="B9414" s="2" t="str">
        <f>RIGHT(DmartSalesData[[#This Row],[order_id]],6)</f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2" t="s">
        <v>23</v>
      </c>
    </row>
    <row r="9415" spans="1:16" ht="14.25" hidden="1" customHeight="1" x14ac:dyDescent="0.3">
      <c r="A9415" s="2" t="s">
        <v>9446</v>
      </c>
      <c r="B9415" s="2" t="str">
        <f>RIGHT(DmartSalesData[[#This Row],[order_id]],6)</f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2" t="s">
        <v>17</v>
      </c>
    </row>
    <row r="9416" spans="1:16" ht="14.25" hidden="1" customHeight="1" x14ac:dyDescent="0.3">
      <c r="A9416" s="2" t="s">
        <v>9447</v>
      </c>
      <c r="B9416" s="2" t="str">
        <f>RIGHT(DmartSalesData[[#This Row],[order_id]],6)</f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2" t="s">
        <v>28</v>
      </c>
    </row>
    <row r="9417" spans="1:16" ht="14.25" hidden="1" customHeight="1" x14ac:dyDescent="0.3">
      <c r="A9417" s="2" t="s">
        <v>9448</v>
      </c>
      <c r="B9417" s="2" t="str">
        <f>RIGHT(DmartSalesData[[#This Row],[order_id]],6)</f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2" t="s">
        <v>23</v>
      </c>
    </row>
    <row r="9418" spans="1:16" ht="14.25" hidden="1" customHeight="1" x14ac:dyDescent="0.3">
      <c r="A9418" s="2" t="s">
        <v>9441</v>
      </c>
      <c r="B9418" s="2" t="str">
        <f>RIGHT(DmartSalesData[[#This Row],[order_id]],6)</f>
        <v>109408</v>
      </c>
      <c r="C9418" s="2" t="s">
        <v>25</v>
      </c>
      <c r="D9418" s="2" t="s">
        <v>33</v>
      </c>
      <c r="E9418" s="2">
        <v>4471.75</v>
      </c>
      <c r="F9418" s="2">
        <v>0.48</v>
      </c>
      <c r="G9418" s="2">
        <f t="shared" si="294"/>
        <v>2146.44</v>
      </c>
      <c r="H9418" s="2">
        <f t="shared" si="295"/>
        <v>2325.31</v>
      </c>
      <c r="I9418" s="2">
        <v>2</v>
      </c>
      <c r="J9418" s="3">
        <v>45349</v>
      </c>
      <c r="K9418" s="3">
        <v>45354</v>
      </c>
      <c r="L9418" s="2" t="s">
        <v>15</v>
      </c>
      <c r="M9418" s="2" t="s">
        <v>22</v>
      </c>
      <c r="N9418" s="2">
        <v>445.18</v>
      </c>
      <c r="O9418" s="2" t="s">
        <v>48</v>
      </c>
      <c r="P9418" s="2" t="s">
        <v>48</v>
      </c>
    </row>
    <row r="9419" spans="1:16" ht="14.25" hidden="1" customHeight="1" x14ac:dyDescent="0.3">
      <c r="A9419" s="2" t="s">
        <v>9450</v>
      </c>
      <c r="B9419" s="2" t="str">
        <f>RIGHT(DmartSalesData[[#This Row],[order_id]],6)</f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2" t="s">
        <v>23</v>
      </c>
    </row>
    <row r="9420" spans="1:16" ht="14.25" hidden="1" customHeight="1" x14ac:dyDescent="0.3">
      <c r="A9420" s="2" t="s">
        <v>9449</v>
      </c>
      <c r="B9420" s="2" t="str">
        <f>RIGHT(DmartSalesData[[#This Row],[order_id]],6)</f>
        <v>109416</v>
      </c>
      <c r="C9420" s="2" t="s">
        <v>19</v>
      </c>
      <c r="D9420" s="2" t="s">
        <v>36</v>
      </c>
      <c r="E9420" s="2">
        <v>3878.44</v>
      </c>
      <c r="F9420" s="2">
        <v>0.35</v>
      </c>
      <c r="G9420" s="2">
        <f t="shared" si="294"/>
        <v>1357.454</v>
      </c>
      <c r="H9420" s="2">
        <f t="shared" si="295"/>
        <v>2520.9859999999999</v>
      </c>
      <c r="I9420" s="2">
        <v>7</v>
      </c>
      <c r="J9420" s="3">
        <v>45346</v>
      </c>
      <c r="K9420" s="3">
        <v>45349</v>
      </c>
      <c r="L9420" s="2" t="s">
        <v>21</v>
      </c>
      <c r="M9420" s="2" t="s">
        <v>27</v>
      </c>
      <c r="N9420" s="2">
        <v>387.91</v>
      </c>
      <c r="O9420" s="2" t="s">
        <v>34</v>
      </c>
      <c r="P9420" s="2" t="s">
        <v>34</v>
      </c>
    </row>
    <row r="9421" spans="1:16" ht="14.25" hidden="1" customHeight="1" x14ac:dyDescent="0.3">
      <c r="A9421" s="2" t="s">
        <v>9451</v>
      </c>
      <c r="B9421" s="2" t="str">
        <f>RIGHT(DmartSalesData[[#This Row],[order_id]],6)</f>
        <v>109418</v>
      </c>
      <c r="C9421" s="2" t="s">
        <v>41</v>
      </c>
      <c r="D9421" s="2" t="s">
        <v>33</v>
      </c>
      <c r="E9421" s="2">
        <v>3243.61</v>
      </c>
      <c r="F9421" s="2">
        <v>0.46</v>
      </c>
      <c r="G9421" s="2">
        <f t="shared" si="294"/>
        <v>1492.0606</v>
      </c>
      <c r="H9421" s="2">
        <f t="shared" si="295"/>
        <v>1751.5494000000001</v>
      </c>
      <c r="I9421" s="2">
        <v>3</v>
      </c>
      <c r="J9421" s="3">
        <v>45193</v>
      </c>
      <c r="K9421" s="3">
        <v>45197</v>
      </c>
      <c r="L9421" s="2" t="s">
        <v>31</v>
      </c>
      <c r="M9421" s="2" t="s">
        <v>16</v>
      </c>
      <c r="N9421" s="2">
        <v>856.62</v>
      </c>
      <c r="O9421" s="2" t="s">
        <v>23</v>
      </c>
      <c r="P9421" s="2" t="s">
        <v>23</v>
      </c>
    </row>
    <row r="9422" spans="1:16" ht="14.25" hidden="1" customHeight="1" x14ac:dyDescent="0.3">
      <c r="A9422" s="2" t="s">
        <v>9453</v>
      </c>
      <c r="B9422" s="2" t="str">
        <f>RIGHT(DmartSalesData[[#This Row],[order_id]],6)</f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2" t="s">
        <v>39</v>
      </c>
    </row>
    <row r="9423" spans="1:16" ht="14.25" hidden="1" customHeight="1" x14ac:dyDescent="0.3">
      <c r="A9423" s="2" t="s">
        <v>9454</v>
      </c>
      <c r="B9423" s="2" t="str">
        <f>RIGHT(DmartSalesData[[#This Row],[order_id]],6)</f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2" t="s">
        <v>23</v>
      </c>
    </row>
    <row r="9424" spans="1:16" ht="14.25" hidden="1" customHeight="1" x14ac:dyDescent="0.3">
      <c r="A9424" s="2" t="s">
        <v>9455</v>
      </c>
      <c r="B9424" s="2" t="str">
        <f>RIGHT(DmartSalesData[[#This Row],[order_id]],6)</f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2" t="s">
        <v>48</v>
      </c>
    </row>
    <row r="9425" spans="1:16" ht="14.25" hidden="1" customHeight="1" x14ac:dyDescent="0.3">
      <c r="A9425" s="2" t="s">
        <v>9456</v>
      </c>
      <c r="B9425" s="2" t="str">
        <f>RIGHT(DmartSalesData[[#This Row],[order_id]],6)</f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2" t="s">
        <v>28</v>
      </c>
    </row>
    <row r="9426" spans="1:16" ht="14.25" hidden="1" customHeight="1" x14ac:dyDescent="0.3">
      <c r="A9426" s="2" t="s">
        <v>9452</v>
      </c>
      <c r="B9426" s="2" t="str">
        <f>RIGHT(DmartSalesData[[#This Row],[order_id]],6)</f>
        <v>109419</v>
      </c>
      <c r="C9426" s="2" t="s">
        <v>19</v>
      </c>
      <c r="D9426" s="2" t="s">
        <v>26</v>
      </c>
      <c r="E9426" s="2">
        <v>4036.8</v>
      </c>
      <c r="F9426" s="2">
        <v>0.42</v>
      </c>
      <c r="G9426" s="2">
        <f t="shared" si="294"/>
        <v>1695.4559999999999</v>
      </c>
      <c r="H9426" s="2">
        <f t="shared" si="295"/>
        <v>2341.3440000000001</v>
      </c>
      <c r="I9426" s="2">
        <v>3</v>
      </c>
      <c r="J9426" s="3">
        <v>45151</v>
      </c>
      <c r="K9426" s="3">
        <v>45154</v>
      </c>
      <c r="L9426" s="2" t="s">
        <v>31</v>
      </c>
      <c r="M9426" s="2" t="s">
        <v>22</v>
      </c>
      <c r="N9426" s="2">
        <v>1094.58</v>
      </c>
      <c r="O9426" s="2" t="s">
        <v>23</v>
      </c>
      <c r="P9426" s="2" t="s">
        <v>23</v>
      </c>
    </row>
    <row r="9427" spans="1:16" ht="14.25" hidden="1" customHeight="1" x14ac:dyDescent="0.3">
      <c r="A9427" s="2" t="s">
        <v>9458</v>
      </c>
      <c r="B9427" s="2" t="str">
        <f>RIGHT(DmartSalesData[[#This Row],[order_id]],6)</f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2" t="s">
        <v>34</v>
      </c>
    </row>
    <row r="9428" spans="1:16" ht="14.25" hidden="1" customHeight="1" x14ac:dyDescent="0.3">
      <c r="A9428" s="2" t="s">
        <v>9459</v>
      </c>
      <c r="B9428" s="2" t="str">
        <f>RIGHT(DmartSalesData[[#This Row],[order_id]],6)</f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2" t="s">
        <v>28</v>
      </c>
    </row>
    <row r="9429" spans="1:16" ht="14.25" hidden="1" customHeight="1" x14ac:dyDescent="0.3">
      <c r="A9429" s="2" t="s">
        <v>9460</v>
      </c>
      <c r="B9429" s="2" t="str">
        <f>RIGHT(DmartSalesData[[#This Row],[order_id]],6)</f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2" t="s">
        <v>34</v>
      </c>
    </row>
    <row r="9430" spans="1:16" ht="14.25" hidden="1" customHeight="1" x14ac:dyDescent="0.3">
      <c r="A9430" s="2" t="s">
        <v>9461</v>
      </c>
      <c r="B9430" s="2" t="str">
        <f>RIGHT(DmartSalesData[[#This Row],[order_id]],6)</f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2" t="s">
        <v>23</v>
      </c>
    </row>
    <row r="9431" spans="1:16" ht="14.25" hidden="1" customHeight="1" x14ac:dyDescent="0.3">
      <c r="A9431" s="2" t="s">
        <v>9462</v>
      </c>
      <c r="B9431" s="2" t="str">
        <f>RIGHT(DmartSalesData[[#This Row],[order_id]],6)</f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2" t="s">
        <v>28</v>
      </c>
    </row>
    <row r="9432" spans="1:16" ht="14.25" hidden="1" customHeight="1" x14ac:dyDescent="0.3">
      <c r="A9432" s="2" t="s">
        <v>9457</v>
      </c>
      <c r="B9432" s="2" t="str">
        <f>RIGHT(DmartSalesData[[#This Row],[order_id]],6)</f>
        <v>109424</v>
      </c>
      <c r="C9432" s="2" t="s">
        <v>41</v>
      </c>
      <c r="D9432" s="2" t="s">
        <v>33</v>
      </c>
      <c r="E9432" s="2">
        <v>3545.98</v>
      </c>
      <c r="F9432" s="2">
        <v>0.39</v>
      </c>
      <c r="G9432" s="2">
        <f t="shared" si="294"/>
        <v>1382.9322</v>
      </c>
      <c r="H9432" s="2">
        <f t="shared" si="295"/>
        <v>2163.0478000000003</v>
      </c>
      <c r="I9432" s="2">
        <v>9</v>
      </c>
      <c r="J9432" s="3">
        <v>45055</v>
      </c>
      <c r="K9432" s="3">
        <v>45057</v>
      </c>
      <c r="L9432" s="2" t="s">
        <v>31</v>
      </c>
      <c r="M9432" s="2" t="s">
        <v>22</v>
      </c>
      <c r="N9432" s="2">
        <v>956</v>
      </c>
      <c r="O9432" s="2" t="s">
        <v>48</v>
      </c>
      <c r="P9432" s="2" t="s">
        <v>48</v>
      </c>
    </row>
    <row r="9433" spans="1:16" ht="14.25" hidden="1" customHeight="1" x14ac:dyDescent="0.3">
      <c r="A9433" s="2" t="s">
        <v>9463</v>
      </c>
      <c r="B9433" s="2" t="str">
        <f>RIGHT(DmartSalesData[[#This Row],[order_id]],6)</f>
        <v>109430</v>
      </c>
      <c r="C9433" s="2" t="s">
        <v>41</v>
      </c>
      <c r="D9433" s="2" t="s">
        <v>20</v>
      </c>
      <c r="E9433" s="2">
        <v>2640.68</v>
      </c>
      <c r="F9433" s="2">
        <v>0.42</v>
      </c>
      <c r="G9433" s="2">
        <f t="shared" si="294"/>
        <v>1109.0855999999999</v>
      </c>
      <c r="H9433" s="2">
        <f t="shared" si="295"/>
        <v>1531.5944</v>
      </c>
      <c r="I9433" s="2">
        <v>5</v>
      </c>
      <c r="J9433" s="3">
        <v>45295</v>
      </c>
      <c r="K9433" s="3">
        <v>45301</v>
      </c>
      <c r="L9433" s="2" t="s">
        <v>31</v>
      </c>
      <c r="M9433" s="2" t="s">
        <v>27</v>
      </c>
      <c r="N9433" s="2">
        <v>367.2</v>
      </c>
      <c r="O9433" s="2" t="s">
        <v>28</v>
      </c>
      <c r="P9433" s="2" t="s">
        <v>28</v>
      </c>
    </row>
    <row r="9434" spans="1:16" ht="14.25" hidden="1" customHeight="1" x14ac:dyDescent="0.3">
      <c r="A9434" s="2" t="s">
        <v>9465</v>
      </c>
      <c r="B9434" s="2" t="str">
        <f>RIGHT(DmartSalesData[[#This Row],[order_id]],6)</f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2" t="s">
        <v>23</v>
      </c>
    </row>
    <row r="9435" spans="1:16" ht="14.25" hidden="1" customHeight="1" x14ac:dyDescent="0.3">
      <c r="A9435" s="2" t="s">
        <v>9466</v>
      </c>
      <c r="B9435" s="2" t="str">
        <f>RIGHT(DmartSalesData[[#This Row],[order_id]],6)</f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2" t="s">
        <v>48</v>
      </c>
    </row>
    <row r="9436" spans="1:16" ht="14.25" hidden="1" customHeight="1" x14ac:dyDescent="0.3">
      <c r="A9436" s="2" t="s">
        <v>9464</v>
      </c>
      <c r="B9436" s="2" t="str">
        <f>RIGHT(DmartSalesData[[#This Row],[order_id]],6)</f>
        <v>109431</v>
      </c>
      <c r="C9436" s="2" t="s">
        <v>41</v>
      </c>
      <c r="D9436" s="2" t="s">
        <v>20</v>
      </c>
      <c r="E9436" s="2">
        <v>3645.48</v>
      </c>
      <c r="F9436" s="2">
        <v>0.49</v>
      </c>
      <c r="G9436" s="2">
        <f t="shared" si="294"/>
        <v>1786.2852</v>
      </c>
      <c r="H9436" s="2">
        <f t="shared" si="295"/>
        <v>1859.1948</v>
      </c>
      <c r="I9436" s="2">
        <v>4</v>
      </c>
      <c r="J9436" s="3">
        <v>45334</v>
      </c>
      <c r="K9436" s="3">
        <v>45336</v>
      </c>
      <c r="L9436" s="2" t="s">
        <v>21</v>
      </c>
      <c r="M9436" s="2" t="s">
        <v>27</v>
      </c>
      <c r="N9436" s="2">
        <v>774.34</v>
      </c>
      <c r="O9436" s="2" t="s">
        <v>48</v>
      </c>
      <c r="P9436" s="2" t="s">
        <v>48</v>
      </c>
    </row>
    <row r="9437" spans="1:16" ht="14.25" hidden="1" customHeight="1" x14ac:dyDescent="0.3">
      <c r="A9437" s="2" t="s">
        <v>9468</v>
      </c>
      <c r="B9437" s="2" t="str">
        <f>RIGHT(DmartSalesData[[#This Row],[order_id]],6)</f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2" t="s">
        <v>28</v>
      </c>
    </row>
    <row r="9438" spans="1:16" ht="14.25" hidden="1" customHeight="1" x14ac:dyDescent="0.3">
      <c r="A9438" s="2" t="s">
        <v>9469</v>
      </c>
      <c r="B9438" s="2" t="str">
        <f>RIGHT(DmartSalesData[[#This Row],[order_id]],6)</f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2" t="s">
        <v>48</v>
      </c>
    </row>
    <row r="9439" spans="1:16" ht="14.25" hidden="1" customHeight="1" x14ac:dyDescent="0.3">
      <c r="A9439" s="2" t="s">
        <v>9467</v>
      </c>
      <c r="B9439" s="2" t="str">
        <f>RIGHT(DmartSalesData[[#This Row],[order_id]],6)</f>
        <v>109434</v>
      </c>
      <c r="C9439" s="2" t="s">
        <v>13</v>
      </c>
      <c r="D9439" s="2" t="s">
        <v>33</v>
      </c>
      <c r="E9439" s="2">
        <v>4164.7700000000004</v>
      </c>
      <c r="F9439" s="2">
        <v>0.41</v>
      </c>
      <c r="G9439" s="2">
        <f t="shared" si="294"/>
        <v>1707.5557000000001</v>
      </c>
      <c r="H9439" s="2">
        <f t="shared" si="295"/>
        <v>2457.2143000000005</v>
      </c>
      <c r="I9439" s="2">
        <v>7</v>
      </c>
      <c r="J9439" s="3">
        <v>45414</v>
      </c>
      <c r="K9439" s="3">
        <v>45418</v>
      </c>
      <c r="L9439" s="2" t="s">
        <v>21</v>
      </c>
      <c r="M9439" s="2" t="s">
        <v>16</v>
      </c>
      <c r="N9439" s="2">
        <v>1237.6400000000001</v>
      </c>
      <c r="O9439" s="2" t="s">
        <v>48</v>
      </c>
      <c r="P9439" s="2" t="s">
        <v>48</v>
      </c>
    </row>
    <row r="9440" spans="1:16" ht="14.25" hidden="1" customHeight="1" x14ac:dyDescent="0.3">
      <c r="A9440" s="2" t="s">
        <v>9471</v>
      </c>
      <c r="B9440" s="2" t="str">
        <f>RIGHT(DmartSalesData[[#This Row],[order_id]],6)</f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2" t="s">
        <v>28</v>
      </c>
    </row>
    <row r="9441" spans="1:16" ht="14.25" hidden="1" customHeight="1" x14ac:dyDescent="0.3">
      <c r="A9441" s="2" t="s">
        <v>9472</v>
      </c>
      <c r="B9441" s="2" t="str">
        <f>RIGHT(DmartSalesData[[#This Row],[order_id]],6)</f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2" t="s">
        <v>39</v>
      </c>
    </row>
    <row r="9442" spans="1:16" ht="14.25" hidden="1" customHeight="1" x14ac:dyDescent="0.3">
      <c r="A9442" s="2" t="s">
        <v>9473</v>
      </c>
      <c r="B9442" s="2" t="str">
        <f>RIGHT(DmartSalesData[[#This Row],[order_id]],6)</f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2" t="s">
        <v>48</v>
      </c>
    </row>
    <row r="9443" spans="1:16" ht="14.25" hidden="1" customHeight="1" x14ac:dyDescent="0.3">
      <c r="A9443" s="2" t="s">
        <v>9470</v>
      </c>
      <c r="B9443" s="2" t="str">
        <f>RIGHT(DmartSalesData[[#This Row],[order_id]],6)</f>
        <v>109437</v>
      </c>
      <c r="C9443" s="2" t="s">
        <v>25</v>
      </c>
      <c r="D9443" s="2" t="s">
        <v>20</v>
      </c>
      <c r="E9443" s="2">
        <v>3487.58</v>
      </c>
      <c r="F9443" s="2">
        <v>0.4</v>
      </c>
      <c r="G9443" s="2">
        <f t="shared" si="294"/>
        <v>1395.0320000000002</v>
      </c>
      <c r="H9443" s="2">
        <f t="shared" si="295"/>
        <v>2092.5479999999998</v>
      </c>
      <c r="I9443" s="2">
        <v>6</v>
      </c>
      <c r="J9443" s="3">
        <v>45499</v>
      </c>
      <c r="K9443" s="3">
        <v>45500</v>
      </c>
      <c r="L9443" s="2" t="s">
        <v>15</v>
      </c>
      <c r="M9443" s="2" t="s">
        <v>16</v>
      </c>
      <c r="N9443" s="2">
        <v>711.8</v>
      </c>
      <c r="O9443" s="2" t="s">
        <v>28</v>
      </c>
      <c r="P9443" s="2" t="s">
        <v>28</v>
      </c>
    </row>
    <row r="9444" spans="1:16" ht="14.25" hidden="1" customHeight="1" x14ac:dyDescent="0.3">
      <c r="A9444" s="2" t="s">
        <v>9474</v>
      </c>
      <c r="B9444" s="2" t="str">
        <f>RIGHT(DmartSalesData[[#This Row],[order_id]],6)</f>
        <v>109441</v>
      </c>
      <c r="C9444" s="2" t="s">
        <v>13</v>
      </c>
      <c r="D9444" s="2" t="s">
        <v>26</v>
      </c>
      <c r="E9444" s="2">
        <v>2895.14</v>
      </c>
      <c r="F9444" s="2">
        <v>0.45</v>
      </c>
      <c r="G9444" s="2">
        <f t="shared" si="294"/>
        <v>1302.8129999999999</v>
      </c>
      <c r="H9444" s="2">
        <f t="shared" si="295"/>
        <v>1592.327</v>
      </c>
      <c r="I9444" s="2">
        <v>7</v>
      </c>
      <c r="J9444" s="3">
        <v>45015</v>
      </c>
      <c r="K9444" s="3">
        <v>45021</v>
      </c>
      <c r="L9444" s="2" t="s">
        <v>31</v>
      </c>
      <c r="M9444" s="2" t="s">
        <v>16</v>
      </c>
      <c r="N9444" s="2">
        <v>800.12</v>
      </c>
      <c r="O9444" s="2" t="s">
        <v>34</v>
      </c>
      <c r="P9444" s="2" t="s">
        <v>34</v>
      </c>
    </row>
    <row r="9445" spans="1:16" ht="14.25" hidden="1" customHeight="1" x14ac:dyDescent="0.3">
      <c r="A9445" s="2" t="s">
        <v>9475</v>
      </c>
      <c r="B9445" s="2" t="str">
        <f>RIGHT(DmartSalesData[[#This Row],[order_id]],6)</f>
        <v>109442</v>
      </c>
      <c r="C9445" s="2" t="s">
        <v>25</v>
      </c>
      <c r="D9445" s="2" t="s">
        <v>14</v>
      </c>
      <c r="E9445" s="2">
        <v>2993.82</v>
      </c>
      <c r="F9445" s="2">
        <v>0.46</v>
      </c>
      <c r="G9445" s="2">
        <f t="shared" si="294"/>
        <v>1377.1572000000001</v>
      </c>
      <c r="H9445" s="2">
        <f t="shared" si="295"/>
        <v>1616.6628000000001</v>
      </c>
      <c r="I9445" s="2">
        <v>3</v>
      </c>
      <c r="J9445" s="3">
        <v>45137</v>
      </c>
      <c r="K9445" s="3">
        <v>45139</v>
      </c>
      <c r="L9445" s="2" t="s">
        <v>15</v>
      </c>
      <c r="M9445" s="2" t="s">
        <v>16</v>
      </c>
      <c r="N9445" s="2">
        <v>519.5</v>
      </c>
      <c r="O9445" s="2" t="s">
        <v>17</v>
      </c>
      <c r="P9445" s="2" t="s">
        <v>17</v>
      </c>
    </row>
    <row r="9446" spans="1:16" ht="14.25" hidden="1" customHeight="1" x14ac:dyDescent="0.3">
      <c r="A9446" s="2" t="s">
        <v>9476</v>
      </c>
      <c r="B9446" s="2" t="str">
        <f>RIGHT(DmartSalesData[[#This Row],[order_id]],6)</f>
        <v>109443</v>
      </c>
      <c r="C9446" s="2" t="s">
        <v>25</v>
      </c>
      <c r="D9446" s="2" t="s">
        <v>33</v>
      </c>
      <c r="E9446" s="2">
        <v>4138.34</v>
      </c>
      <c r="F9446" s="2">
        <v>0.4</v>
      </c>
      <c r="G9446" s="2">
        <f t="shared" si="294"/>
        <v>1655.3360000000002</v>
      </c>
      <c r="H9446" s="2">
        <f t="shared" si="295"/>
        <v>2483.0039999999999</v>
      </c>
      <c r="I9446" s="2">
        <v>9</v>
      </c>
      <c r="J9446" s="3">
        <v>45483</v>
      </c>
      <c r="K9446" s="3">
        <v>45484</v>
      </c>
      <c r="L9446" s="2" t="s">
        <v>21</v>
      </c>
      <c r="M9446" s="2" t="s">
        <v>22</v>
      </c>
      <c r="N9446" s="2">
        <v>1166.3800000000001</v>
      </c>
      <c r="O9446" s="2" t="s">
        <v>48</v>
      </c>
      <c r="P9446" s="2" t="s">
        <v>48</v>
      </c>
    </row>
    <row r="9447" spans="1:16" ht="14.25" hidden="1" customHeight="1" x14ac:dyDescent="0.3">
      <c r="A9447" s="2" t="s">
        <v>9478</v>
      </c>
      <c r="B9447" s="2" t="str">
        <f>RIGHT(DmartSalesData[[#This Row],[order_id]],6)</f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2" t="s">
        <v>23</v>
      </c>
    </row>
    <row r="9448" spans="1:16" ht="14.25" hidden="1" customHeight="1" x14ac:dyDescent="0.3">
      <c r="A9448" s="2" t="s">
        <v>9479</v>
      </c>
      <c r="B9448" s="2" t="str">
        <f>RIGHT(DmartSalesData[[#This Row],[order_id]],6)</f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2" t="s">
        <v>28</v>
      </c>
    </row>
    <row r="9449" spans="1:16" ht="14.25" customHeight="1" x14ac:dyDescent="0.3">
      <c r="A9449" s="2" t="s">
        <v>11860</v>
      </c>
      <c r="B9449" s="2" t="str">
        <f>RIGHT(DmartSalesData[[#This Row],[order_id]],6)</f>
        <v>111827</v>
      </c>
      <c r="C9449" s="2" t="s">
        <v>13</v>
      </c>
      <c r="D9449" s="2" t="s">
        <v>33</v>
      </c>
      <c r="E9449" s="2">
        <v>104.98</v>
      </c>
      <c r="F9449" s="2">
        <v>0.21</v>
      </c>
      <c r="G9449" s="2">
        <f t="shared" si="294"/>
        <v>22.0458</v>
      </c>
      <c r="H9449" s="2">
        <f t="shared" si="295"/>
        <v>82.934200000000004</v>
      </c>
      <c r="I9449" s="2">
        <v>6</v>
      </c>
      <c r="J9449" s="3">
        <v>45129</v>
      </c>
      <c r="K9449" s="3">
        <v>45136</v>
      </c>
      <c r="L9449" s="2" t="s">
        <v>31</v>
      </c>
      <c r="M9449" s="2" t="s">
        <v>16</v>
      </c>
      <c r="N9449" s="2">
        <v>30.16</v>
      </c>
      <c r="O9449" s="2" t="s">
        <v>48</v>
      </c>
      <c r="P9449" s="2" t="s">
        <v>48</v>
      </c>
    </row>
    <row r="9450" spans="1:16" ht="14.25" hidden="1" customHeight="1" x14ac:dyDescent="0.3">
      <c r="A9450" s="2" t="s">
        <v>9481</v>
      </c>
      <c r="B9450" s="2" t="str">
        <f>RIGHT(DmartSalesData[[#This Row],[order_id]],6)</f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2" t="s">
        <v>34</v>
      </c>
    </row>
    <row r="9451" spans="1:16" ht="14.25" hidden="1" customHeight="1" x14ac:dyDescent="0.3">
      <c r="A9451" s="2" t="s">
        <v>9482</v>
      </c>
      <c r="B9451" s="2" t="str">
        <f>RIGHT(DmartSalesData[[#This Row],[order_id]],6)</f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2" t="s">
        <v>28</v>
      </c>
    </row>
    <row r="9452" spans="1:16" ht="14.25" hidden="1" customHeight="1" x14ac:dyDescent="0.3">
      <c r="A9452" s="2" t="s">
        <v>9483</v>
      </c>
      <c r="B9452" s="2" t="str">
        <f>RIGHT(DmartSalesData[[#This Row],[order_id]],6)</f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2" t="s">
        <v>23</v>
      </c>
    </row>
    <row r="9453" spans="1:16" ht="14.25" hidden="1" customHeight="1" x14ac:dyDescent="0.3">
      <c r="A9453" s="2" t="s">
        <v>9484</v>
      </c>
      <c r="B9453" s="2" t="str">
        <f>RIGHT(DmartSalesData[[#This Row],[order_id]],6)</f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2" t="s">
        <v>39</v>
      </c>
    </row>
    <row r="9454" spans="1:16" ht="14.25" hidden="1" customHeight="1" x14ac:dyDescent="0.3">
      <c r="A9454" s="2" t="s">
        <v>9485</v>
      </c>
      <c r="B9454" s="2" t="str">
        <f>RIGHT(DmartSalesData[[#This Row],[order_id]],6)</f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2" t="s">
        <v>34</v>
      </c>
    </row>
    <row r="9455" spans="1:16" ht="14.25" hidden="1" customHeight="1" x14ac:dyDescent="0.3">
      <c r="A9455" s="2" t="s">
        <v>9477</v>
      </c>
      <c r="B9455" s="2" t="str">
        <f>RIGHT(DmartSalesData[[#This Row],[order_id]],6)</f>
        <v>109444</v>
      </c>
      <c r="C9455" s="2" t="s">
        <v>19</v>
      </c>
      <c r="D9455" s="2" t="s">
        <v>33</v>
      </c>
      <c r="E9455" s="2">
        <v>3316</v>
      </c>
      <c r="F9455" s="2">
        <v>0.47</v>
      </c>
      <c r="G9455" s="2">
        <f t="shared" si="294"/>
        <v>1558.52</v>
      </c>
      <c r="H9455" s="2">
        <f t="shared" si="295"/>
        <v>1757.48</v>
      </c>
      <c r="I9455" s="2">
        <v>5</v>
      </c>
      <c r="J9455" s="3">
        <v>45215</v>
      </c>
      <c r="K9455" s="3">
        <v>45221</v>
      </c>
      <c r="L9455" s="2" t="s">
        <v>21</v>
      </c>
      <c r="M9455" s="2" t="s">
        <v>16</v>
      </c>
      <c r="N9455" s="2">
        <v>285.63</v>
      </c>
      <c r="O9455" s="2" t="s">
        <v>23</v>
      </c>
      <c r="P9455" s="2" t="s">
        <v>23</v>
      </c>
    </row>
    <row r="9456" spans="1:16" ht="14.25" hidden="1" customHeight="1" x14ac:dyDescent="0.3">
      <c r="A9456" s="2" t="s">
        <v>9487</v>
      </c>
      <c r="B9456" s="2" t="str">
        <f>RIGHT(DmartSalesData[[#This Row],[order_id]],6)</f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2" t="s">
        <v>34</v>
      </c>
    </row>
    <row r="9457" spans="1:16" ht="14.25" hidden="1" customHeight="1" x14ac:dyDescent="0.3">
      <c r="A9457" s="2" t="s">
        <v>9488</v>
      </c>
      <c r="B9457" s="2" t="str">
        <f>RIGHT(DmartSalesData[[#This Row],[order_id]],6)</f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2" t="s">
        <v>39</v>
      </c>
    </row>
    <row r="9458" spans="1:16" ht="14.25" hidden="1" customHeight="1" x14ac:dyDescent="0.3">
      <c r="A9458" s="2" t="s">
        <v>9489</v>
      </c>
      <c r="B9458" s="2" t="str">
        <f>RIGHT(DmartSalesData[[#This Row],[order_id]],6)</f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2" t="s">
        <v>28</v>
      </c>
    </row>
    <row r="9459" spans="1:16" ht="14.25" hidden="1" customHeight="1" x14ac:dyDescent="0.3">
      <c r="A9459" s="2" t="s">
        <v>9490</v>
      </c>
      <c r="B9459" s="2" t="str">
        <f>RIGHT(DmartSalesData[[#This Row],[order_id]],6)</f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2" t="s">
        <v>39</v>
      </c>
    </row>
    <row r="9460" spans="1:16" ht="14.25" hidden="1" customHeight="1" x14ac:dyDescent="0.3">
      <c r="A9460" s="2" t="s">
        <v>9491</v>
      </c>
      <c r="B9460" s="2" t="str">
        <f>RIGHT(DmartSalesData[[#This Row],[order_id]],6)</f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2" t="s">
        <v>39</v>
      </c>
    </row>
    <row r="9461" spans="1:16" ht="14.25" hidden="1" customHeight="1" x14ac:dyDescent="0.3">
      <c r="A9461" s="2" t="s">
        <v>9486</v>
      </c>
      <c r="B9461" s="2" t="str">
        <f>RIGHT(DmartSalesData[[#This Row],[order_id]],6)</f>
        <v>109453</v>
      </c>
      <c r="C9461" s="2" t="s">
        <v>41</v>
      </c>
      <c r="D9461" s="2" t="s">
        <v>14</v>
      </c>
      <c r="E9461" s="2">
        <v>4748.87</v>
      </c>
      <c r="F9461" s="2">
        <v>0.3</v>
      </c>
      <c r="G9461" s="2">
        <f t="shared" si="294"/>
        <v>1424.6609999999998</v>
      </c>
      <c r="H9461" s="2">
        <f t="shared" si="295"/>
        <v>3324.2089999999998</v>
      </c>
      <c r="I9461" s="2">
        <v>6</v>
      </c>
      <c r="J9461" s="3">
        <v>45233</v>
      </c>
      <c r="K9461" s="3">
        <v>45235</v>
      </c>
      <c r="L9461" s="2" t="s">
        <v>15</v>
      </c>
      <c r="M9461" s="2" t="s">
        <v>16</v>
      </c>
      <c r="N9461" s="2">
        <v>640.72</v>
      </c>
      <c r="O9461" s="2" t="s">
        <v>23</v>
      </c>
      <c r="P9461" s="2" t="s">
        <v>23</v>
      </c>
    </row>
    <row r="9462" spans="1:16" ht="14.25" hidden="1" customHeight="1" x14ac:dyDescent="0.3">
      <c r="A9462" s="2" t="s">
        <v>9493</v>
      </c>
      <c r="B9462" s="2" t="str">
        <f>RIGHT(DmartSalesData[[#This Row],[order_id]],6)</f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2" t="s">
        <v>48</v>
      </c>
    </row>
    <row r="9463" spans="1:16" ht="14.25" hidden="1" customHeight="1" x14ac:dyDescent="0.3">
      <c r="A9463" s="2" t="s">
        <v>9494</v>
      </c>
      <c r="B9463" s="2" t="str">
        <f>RIGHT(DmartSalesData[[#This Row],[order_id]],6)</f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2" t="s">
        <v>39</v>
      </c>
    </row>
    <row r="9464" spans="1:16" ht="14.25" hidden="1" customHeight="1" x14ac:dyDescent="0.3">
      <c r="A9464" s="2" t="s">
        <v>9495</v>
      </c>
      <c r="B9464" s="2" t="str">
        <f>RIGHT(DmartSalesData[[#This Row],[order_id]],6)</f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2" t="s">
        <v>34</v>
      </c>
    </row>
    <row r="9465" spans="1:16" ht="14.25" hidden="1" customHeight="1" x14ac:dyDescent="0.3">
      <c r="A9465" s="2" t="s">
        <v>9496</v>
      </c>
      <c r="B9465" s="2" t="str">
        <f>RIGHT(DmartSalesData[[#This Row],[order_id]],6)</f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2" t="s">
        <v>34</v>
      </c>
    </row>
    <row r="9466" spans="1:16" ht="14.25" hidden="1" customHeight="1" x14ac:dyDescent="0.3">
      <c r="A9466" s="2" t="s">
        <v>9492</v>
      </c>
      <c r="B9466" s="2" t="str">
        <f>RIGHT(DmartSalesData[[#This Row],[order_id]],6)</f>
        <v>109459</v>
      </c>
      <c r="C9466" s="2" t="s">
        <v>25</v>
      </c>
      <c r="D9466" s="2" t="s">
        <v>33</v>
      </c>
      <c r="E9466" s="2">
        <v>2429.59</v>
      </c>
      <c r="F9466" s="2">
        <v>0.5</v>
      </c>
      <c r="G9466" s="2">
        <f t="shared" si="294"/>
        <v>1214.7950000000001</v>
      </c>
      <c r="H9466" s="2">
        <f t="shared" si="295"/>
        <v>1214.7950000000001</v>
      </c>
      <c r="I9466" s="2">
        <v>8</v>
      </c>
      <c r="J9466" s="3">
        <v>45143</v>
      </c>
      <c r="K9466" s="3">
        <v>45147</v>
      </c>
      <c r="L9466" s="2" t="s">
        <v>31</v>
      </c>
      <c r="M9466" s="2" t="s">
        <v>16</v>
      </c>
      <c r="N9466" s="2">
        <v>438.62</v>
      </c>
      <c r="O9466" s="2" t="s">
        <v>17</v>
      </c>
      <c r="P9466" s="2" t="s">
        <v>17</v>
      </c>
    </row>
    <row r="9467" spans="1:16" ht="14.25" hidden="1" customHeight="1" x14ac:dyDescent="0.3">
      <c r="A9467" s="2" t="s">
        <v>9497</v>
      </c>
      <c r="B9467" s="2" t="str">
        <f>RIGHT(DmartSalesData[[#This Row],[order_id]],6)</f>
        <v>109464</v>
      </c>
      <c r="C9467" s="2" t="s">
        <v>41</v>
      </c>
      <c r="D9467" s="2" t="s">
        <v>36</v>
      </c>
      <c r="E9467" s="2">
        <v>4266.0200000000004</v>
      </c>
      <c r="F9467" s="2">
        <v>0.42</v>
      </c>
      <c r="G9467" s="2">
        <f t="shared" si="294"/>
        <v>1791.7284000000002</v>
      </c>
      <c r="H9467" s="2">
        <f t="shared" si="295"/>
        <v>2474.2916000000005</v>
      </c>
      <c r="I9467" s="2">
        <v>7</v>
      </c>
      <c r="J9467" s="3">
        <v>44971</v>
      </c>
      <c r="K9467" s="3">
        <v>44978</v>
      </c>
      <c r="L9467" s="2" t="s">
        <v>21</v>
      </c>
      <c r="M9467" s="2" t="s">
        <v>16</v>
      </c>
      <c r="N9467" s="2">
        <v>494.45</v>
      </c>
      <c r="O9467" s="2" t="s">
        <v>28</v>
      </c>
      <c r="P9467" s="2" t="s">
        <v>28</v>
      </c>
    </row>
    <row r="9468" spans="1:16" ht="14.25" hidden="1" customHeight="1" x14ac:dyDescent="0.3">
      <c r="A9468" s="2" t="s">
        <v>9498</v>
      </c>
      <c r="B9468" s="2" t="str">
        <f>RIGHT(DmartSalesData[[#This Row],[order_id]],6)</f>
        <v>109465</v>
      </c>
      <c r="C9468" s="2" t="s">
        <v>13</v>
      </c>
      <c r="D9468" s="2" t="s">
        <v>33</v>
      </c>
      <c r="E9468" s="2">
        <v>3678.09</v>
      </c>
      <c r="F9468" s="2">
        <v>0.34</v>
      </c>
      <c r="G9468" s="2">
        <f t="shared" si="294"/>
        <v>1250.5506</v>
      </c>
      <c r="H9468" s="2">
        <f t="shared" si="295"/>
        <v>2427.5394000000001</v>
      </c>
      <c r="I9468" s="2">
        <v>1</v>
      </c>
      <c r="J9468" s="3">
        <v>45560</v>
      </c>
      <c r="K9468" s="3">
        <v>45566</v>
      </c>
      <c r="L9468" s="2" t="s">
        <v>15</v>
      </c>
      <c r="M9468" s="2" t="s">
        <v>16</v>
      </c>
      <c r="N9468" s="2">
        <v>341.82</v>
      </c>
      <c r="O9468" s="2" t="s">
        <v>34</v>
      </c>
      <c r="P9468" s="2" t="s">
        <v>34</v>
      </c>
    </row>
    <row r="9469" spans="1:16" ht="14.25" hidden="1" customHeight="1" x14ac:dyDescent="0.3">
      <c r="A9469" s="2" t="s">
        <v>9500</v>
      </c>
      <c r="B9469" s="2" t="str">
        <f>RIGHT(DmartSalesData[[#This Row],[order_id]],6)</f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ref="G9469:G9532" si="296">E9469*F9469</f>
        <v>303.01600000000002</v>
      </c>
      <c r="H9469" s="2">
        <f t="shared" ref="H9469:H9532" si="297">E9469-G9469</f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2" t="s">
        <v>39</v>
      </c>
    </row>
    <row r="9470" spans="1:16" ht="14.25" hidden="1" customHeight="1" x14ac:dyDescent="0.3">
      <c r="A9470" s="2" t="s">
        <v>9499</v>
      </c>
      <c r="B9470" s="2" t="str">
        <f>RIGHT(DmartSalesData[[#This Row],[order_id]],6)</f>
        <v>109466</v>
      </c>
      <c r="C9470" s="2" t="s">
        <v>25</v>
      </c>
      <c r="D9470" s="2" t="s">
        <v>33</v>
      </c>
      <c r="E9470" s="2">
        <v>3630.82</v>
      </c>
      <c r="F9470" s="2">
        <v>0.44</v>
      </c>
      <c r="G9470" s="2">
        <f t="shared" si="296"/>
        <v>1597.5608</v>
      </c>
      <c r="H9470" s="2">
        <f t="shared" si="297"/>
        <v>2033.2592000000002</v>
      </c>
      <c r="I9470" s="2">
        <v>4</v>
      </c>
      <c r="J9470" s="3">
        <v>45200</v>
      </c>
      <c r="K9470" s="3">
        <v>45203</v>
      </c>
      <c r="L9470" s="2" t="s">
        <v>15</v>
      </c>
      <c r="M9470" s="2" t="s">
        <v>27</v>
      </c>
      <c r="N9470" s="2">
        <v>876.61</v>
      </c>
      <c r="O9470" s="2" t="s">
        <v>17</v>
      </c>
      <c r="P9470" s="2" t="s">
        <v>17</v>
      </c>
    </row>
    <row r="9471" spans="1:16" ht="14.25" hidden="1" customHeight="1" x14ac:dyDescent="0.3">
      <c r="A9471" s="2" t="s">
        <v>9502</v>
      </c>
      <c r="B9471" s="2" t="str">
        <f>RIGHT(DmartSalesData[[#This Row],[order_id]],6)</f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6"/>
        <v>595.27499999999998</v>
      </c>
      <c r="H9471" s="2">
        <f t="shared" si="297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2" t="s">
        <v>17</v>
      </c>
    </row>
    <row r="9472" spans="1:16" ht="14.25" hidden="1" customHeight="1" x14ac:dyDescent="0.3">
      <c r="A9472" s="2" t="s">
        <v>9503</v>
      </c>
      <c r="B9472" s="2" t="str">
        <f>RIGHT(DmartSalesData[[#This Row],[order_id]],6)</f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6"/>
        <v>25.090499999999999</v>
      </c>
      <c r="H9472" s="2">
        <f t="shared" si="297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2" t="s">
        <v>48</v>
      </c>
    </row>
    <row r="9473" spans="1:16" ht="14.25" hidden="1" customHeight="1" x14ac:dyDescent="0.3">
      <c r="A9473" s="2" t="s">
        <v>9504</v>
      </c>
      <c r="B9473" s="2" t="str">
        <f>RIGHT(DmartSalesData[[#This Row],[order_id]],6)</f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6"/>
        <v>215.33400000000003</v>
      </c>
      <c r="H9473" s="2">
        <f t="shared" si="297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2" t="s">
        <v>39</v>
      </c>
    </row>
    <row r="9474" spans="1:16" ht="14.25" hidden="1" customHeight="1" x14ac:dyDescent="0.3">
      <c r="A9474" s="2" t="s">
        <v>9505</v>
      </c>
      <c r="B9474" s="2" t="str">
        <f>RIGHT(DmartSalesData[[#This Row],[order_id]],6)</f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6"/>
        <v>82.546199999999999</v>
      </c>
      <c r="H9474" s="2">
        <f t="shared" si="297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2" t="s">
        <v>23</v>
      </c>
    </row>
    <row r="9475" spans="1:16" ht="14.25" hidden="1" customHeight="1" x14ac:dyDescent="0.3">
      <c r="A9475" s="2" t="s">
        <v>9506</v>
      </c>
      <c r="B9475" s="2" t="str">
        <f>RIGHT(DmartSalesData[[#This Row],[order_id]],6)</f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si="296"/>
        <v>251.16860000000003</v>
      </c>
      <c r="H9475" s="2">
        <f t="shared" si="297"/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2" t="s">
        <v>28</v>
      </c>
    </row>
    <row r="9476" spans="1:16" ht="14.25" hidden="1" customHeight="1" x14ac:dyDescent="0.3">
      <c r="A9476" s="2" t="s">
        <v>9507</v>
      </c>
      <c r="B9476" s="2" t="str">
        <f>RIGHT(DmartSalesData[[#This Row],[order_id]],6)</f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2" t="s">
        <v>28</v>
      </c>
    </row>
    <row r="9477" spans="1:16" ht="14.25" hidden="1" customHeight="1" x14ac:dyDescent="0.3">
      <c r="A9477" s="2" t="s">
        <v>9508</v>
      </c>
      <c r="B9477" s="2" t="str">
        <f>RIGHT(DmartSalesData[[#This Row],[order_id]],6)</f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2" t="s">
        <v>39</v>
      </c>
    </row>
    <row r="9478" spans="1:16" ht="14.25" hidden="1" customHeight="1" x14ac:dyDescent="0.3">
      <c r="A9478" s="2" t="s">
        <v>9509</v>
      </c>
      <c r="B9478" s="2" t="str">
        <f>RIGHT(DmartSalesData[[#This Row],[order_id]],6)</f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2" t="s">
        <v>34</v>
      </c>
    </row>
    <row r="9479" spans="1:16" ht="14.25" hidden="1" customHeight="1" x14ac:dyDescent="0.3">
      <c r="A9479" s="2" t="s">
        <v>9501</v>
      </c>
      <c r="B9479" s="2" t="str">
        <f>RIGHT(DmartSalesData[[#This Row],[order_id]],6)</f>
        <v>109468</v>
      </c>
      <c r="C9479" s="2" t="s">
        <v>25</v>
      </c>
      <c r="D9479" s="2" t="s">
        <v>33</v>
      </c>
      <c r="E9479" s="2">
        <v>3571.25</v>
      </c>
      <c r="F9479" s="2">
        <v>0.43</v>
      </c>
      <c r="G9479" s="2">
        <f t="shared" si="296"/>
        <v>1535.6375</v>
      </c>
      <c r="H9479" s="2">
        <f t="shared" si="297"/>
        <v>2035.6125</v>
      </c>
      <c r="I9479" s="2">
        <v>4</v>
      </c>
      <c r="J9479" s="3">
        <v>45330</v>
      </c>
      <c r="K9479" s="3">
        <v>45331</v>
      </c>
      <c r="L9479" s="2" t="s">
        <v>15</v>
      </c>
      <c r="M9479" s="2" t="s">
        <v>22</v>
      </c>
      <c r="N9479" s="2">
        <v>343.63</v>
      </c>
      <c r="O9479" s="2" t="s">
        <v>28</v>
      </c>
      <c r="P9479" s="2" t="s">
        <v>28</v>
      </c>
    </row>
    <row r="9480" spans="1:16" ht="14.25" hidden="1" customHeight="1" x14ac:dyDescent="0.3">
      <c r="A9480" s="2" t="s">
        <v>9510</v>
      </c>
      <c r="B9480" s="2" t="str">
        <f>RIGHT(DmartSalesData[[#This Row],[order_id]],6)</f>
        <v>109477</v>
      </c>
      <c r="C9480" s="2" t="s">
        <v>13</v>
      </c>
      <c r="D9480" s="2" t="s">
        <v>20</v>
      </c>
      <c r="E9480" s="2">
        <v>3527.27</v>
      </c>
      <c r="F9480" s="2">
        <v>0.39</v>
      </c>
      <c r="G9480" s="2">
        <f t="shared" si="296"/>
        <v>1375.6353000000001</v>
      </c>
      <c r="H9480" s="2">
        <f t="shared" si="297"/>
        <v>2151.6346999999996</v>
      </c>
      <c r="I9480" s="2">
        <v>7</v>
      </c>
      <c r="J9480" s="3">
        <v>45256</v>
      </c>
      <c r="K9480" s="3">
        <v>45259</v>
      </c>
      <c r="L9480" s="2" t="s">
        <v>15</v>
      </c>
      <c r="M9480" s="2" t="s">
        <v>27</v>
      </c>
      <c r="N9480" s="2">
        <v>533.04999999999995</v>
      </c>
      <c r="O9480" s="2" t="s">
        <v>39</v>
      </c>
      <c r="P9480" s="2" t="s">
        <v>39</v>
      </c>
    </row>
    <row r="9481" spans="1:16" ht="14.25" hidden="1" customHeight="1" x14ac:dyDescent="0.3">
      <c r="A9481" s="2" t="s">
        <v>9511</v>
      </c>
      <c r="B9481" s="2" t="str">
        <f>RIGHT(DmartSalesData[[#This Row],[order_id]],6)</f>
        <v>109478</v>
      </c>
      <c r="C9481" s="2" t="s">
        <v>19</v>
      </c>
      <c r="D9481" s="2" t="s">
        <v>36</v>
      </c>
      <c r="E9481" s="2">
        <v>2736.22</v>
      </c>
      <c r="F9481" s="2">
        <v>0.39</v>
      </c>
      <c r="G9481" s="2">
        <f t="shared" si="296"/>
        <v>1067.1258</v>
      </c>
      <c r="H9481" s="2">
        <f t="shared" si="297"/>
        <v>1669.0941999999998</v>
      </c>
      <c r="I9481" s="2">
        <v>9</v>
      </c>
      <c r="J9481" s="3">
        <v>45559</v>
      </c>
      <c r="K9481" s="3">
        <v>45566</v>
      </c>
      <c r="L9481" s="2" t="s">
        <v>15</v>
      </c>
      <c r="M9481" s="2" t="s">
        <v>16</v>
      </c>
      <c r="N9481" s="2">
        <v>200.68</v>
      </c>
      <c r="O9481" s="2" t="s">
        <v>28</v>
      </c>
      <c r="P9481" s="2" t="s">
        <v>28</v>
      </c>
    </row>
    <row r="9482" spans="1:16" ht="14.25" hidden="1" customHeight="1" x14ac:dyDescent="0.3">
      <c r="A9482" s="2" t="s">
        <v>9513</v>
      </c>
      <c r="B9482" s="2" t="str">
        <f>RIGHT(DmartSalesData[[#This Row],[order_id]],6)</f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2" t="s">
        <v>28</v>
      </c>
    </row>
    <row r="9483" spans="1:16" ht="14.25" hidden="1" customHeight="1" x14ac:dyDescent="0.3">
      <c r="A9483" s="2" t="s">
        <v>9514</v>
      </c>
      <c r="B9483" s="2" t="str">
        <f>RIGHT(DmartSalesData[[#This Row],[order_id]],6)</f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2" t="s">
        <v>23</v>
      </c>
    </row>
    <row r="9484" spans="1:16" ht="14.25" hidden="1" customHeight="1" x14ac:dyDescent="0.3">
      <c r="A9484" s="2" t="s">
        <v>9515</v>
      </c>
      <c r="B9484" s="2" t="str">
        <f>RIGHT(DmartSalesData[[#This Row],[order_id]],6)</f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2" t="s">
        <v>23</v>
      </c>
    </row>
    <row r="9485" spans="1:16" ht="14.25" hidden="1" customHeight="1" x14ac:dyDescent="0.3">
      <c r="A9485" s="2" t="s">
        <v>9516</v>
      </c>
      <c r="B9485" s="2" t="str">
        <f>RIGHT(DmartSalesData[[#This Row],[order_id]],6)</f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2" t="s">
        <v>28</v>
      </c>
    </row>
    <row r="9486" spans="1:16" ht="14.25" hidden="1" customHeight="1" x14ac:dyDescent="0.3">
      <c r="A9486" s="2" t="s">
        <v>9512</v>
      </c>
      <c r="B9486" s="2" t="str">
        <f>RIGHT(DmartSalesData[[#This Row],[order_id]],6)</f>
        <v>109479</v>
      </c>
      <c r="C9486" s="2" t="s">
        <v>25</v>
      </c>
      <c r="D9486" s="2" t="s">
        <v>20</v>
      </c>
      <c r="E9486" s="2">
        <v>4306.3999999999996</v>
      </c>
      <c r="F9486" s="2">
        <v>0.36</v>
      </c>
      <c r="G9486" s="2">
        <f t="shared" si="296"/>
        <v>1550.3039999999999</v>
      </c>
      <c r="H9486" s="2">
        <f t="shared" si="297"/>
        <v>2756.0959999999995</v>
      </c>
      <c r="I9486" s="2">
        <v>2</v>
      </c>
      <c r="J9486" s="3">
        <v>45079</v>
      </c>
      <c r="K9486" s="3">
        <v>45083</v>
      </c>
      <c r="L9486" s="2" t="s">
        <v>31</v>
      </c>
      <c r="M9486" s="2" t="s">
        <v>27</v>
      </c>
      <c r="N9486" s="2">
        <v>582.27</v>
      </c>
      <c r="O9486" s="2" t="s">
        <v>23</v>
      </c>
      <c r="P9486" s="2" t="s">
        <v>23</v>
      </c>
    </row>
    <row r="9487" spans="1:16" ht="14.25" hidden="1" customHeight="1" x14ac:dyDescent="0.3">
      <c r="A9487" s="2" t="s">
        <v>9518</v>
      </c>
      <c r="B9487" s="2" t="str">
        <f>RIGHT(DmartSalesData[[#This Row],[order_id]],6)</f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2" t="s">
        <v>23</v>
      </c>
    </row>
    <row r="9488" spans="1:16" ht="14.25" hidden="1" customHeight="1" x14ac:dyDescent="0.3">
      <c r="A9488" s="2" t="s">
        <v>9519</v>
      </c>
      <c r="B9488" s="2" t="str">
        <f>RIGHT(DmartSalesData[[#This Row],[order_id]],6)</f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2" t="s">
        <v>39</v>
      </c>
    </row>
    <row r="9489" spans="1:16" ht="14.25" hidden="1" customHeight="1" x14ac:dyDescent="0.3">
      <c r="A9489" s="2" t="s">
        <v>9520</v>
      </c>
      <c r="B9489" s="2" t="str">
        <f>RIGHT(DmartSalesData[[#This Row],[order_id]],6)</f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2" t="s">
        <v>28</v>
      </c>
    </row>
    <row r="9490" spans="1:16" ht="14.25" hidden="1" customHeight="1" x14ac:dyDescent="0.3">
      <c r="A9490" s="2" t="s">
        <v>9517</v>
      </c>
      <c r="B9490" s="2" t="str">
        <f>RIGHT(DmartSalesData[[#This Row],[order_id]],6)</f>
        <v>109484</v>
      </c>
      <c r="C9490" s="2" t="s">
        <v>19</v>
      </c>
      <c r="D9490" s="2" t="s">
        <v>20</v>
      </c>
      <c r="E9490" s="2">
        <v>3966.35</v>
      </c>
      <c r="F9490" s="2">
        <v>0.37</v>
      </c>
      <c r="G9490" s="2">
        <f t="shared" si="296"/>
        <v>1467.5494999999999</v>
      </c>
      <c r="H9490" s="2">
        <f t="shared" si="297"/>
        <v>2498.8005000000003</v>
      </c>
      <c r="I9490" s="2">
        <v>5</v>
      </c>
      <c r="J9490" s="3">
        <v>45606</v>
      </c>
      <c r="K9490" s="3">
        <v>45613</v>
      </c>
      <c r="L9490" s="2" t="s">
        <v>31</v>
      </c>
      <c r="M9490" s="2" t="s">
        <v>27</v>
      </c>
      <c r="N9490" s="2">
        <v>1129.02</v>
      </c>
      <c r="O9490" s="2" t="s">
        <v>28</v>
      </c>
      <c r="P9490" s="2" t="s">
        <v>28</v>
      </c>
    </row>
    <row r="9491" spans="1:16" ht="14.25" hidden="1" customHeight="1" x14ac:dyDescent="0.3">
      <c r="A9491" s="2" t="s">
        <v>9522</v>
      </c>
      <c r="B9491" s="2" t="str">
        <f>RIGHT(DmartSalesData[[#This Row],[order_id]],6)</f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2" t="s">
        <v>23</v>
      </c>
    </row>
    <row r="9492" spans="1:16" ht="14.25" hidden="1" customHeight="1" x14ac:dyDescent="0.3">
      <c r="A9492" s="2" t="s">
        <v>9523</v>
      </c>
      <c r="B9492" s="2" t="str">
        <f>RIGHT(DmartSalesData[[#This Row],[order_id]],6)</f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2" t="s">
        <v>28</v>
      </c>
    </row>
    <row r="9493" spans="1:16" ht="14.25" hidden="1" customHeight="1" x14ac:dyDescent="0.3">
      <c r="A9493" s="2" t="s">
        <v>9521</v>
      </c>
      <c r="B9493" s="2" t="str">
        <f>RIGHT(DmartSalesData[[#This Row],[order_id]],6)</f>
        <v>109488</v>
      </c>
      <c r="C9493" s="2" t="s">
        <v>19</v>
      </c>
      <c r="D9493" s="2" t="s">
        <v>33</v>
      </c>
      <c r="E9493" s="2">
        <v>4270.88</v>
      </c>
      <c r="F9493" s="2">
        <v>0.38</v>
      </c>
      <c r="G9493" s="2">
        <f t="shared" si="296"/>
        <v>1622.9344000000001</v>
      </c>
      <c r="H9493" s="2">
        <f t="shared" si="297"/>
        <v>2647.9456</v>
      </c>
      <c r="I9493" s="2">
        <v>4</v>
      </c>
      <c r="J9493" s="3">
        <v>45130</v>
      </c>
      <c r="K9493" s="3">
        <v>45131</v>
      </c>
      <c r="L9493" s="2" t="s">
        <v>31</v>
      </c>
      <c r="M9493" s="2" t="s">
        <v>16</v>
      </c>
      <c r="N9493" s="2">
        <v>273.83999999999997</v>
      </c>
      <c r="O9493" s="2" t="s">
        <v>34</v>
      </c>
      <c r="P9493" s="2" t="s">
        <v>34</v>
      </c>
    </row>
    <row r="9494" spans="1:16" ht="14.25" hidden="1" customHeight="1" x14ac:dyDescent="0.3">
      <c r="A9494" s="2" t="s">
        <v>9524</v>
      </c>
      <c r="B9494" s="2" t="str">
        <f>RIGHT(DmartSalesData[[#This Row],[order_id]],6)</f>
        <v>109491</v>
      </c>
      <c r="C9494" s="2" t="s">
        <v>41</v>
      </c>
      <c r="D9494" s="2" t="s">
        <v>33</v>
      </c>
      <c r="E9494" s="2">
        <v>3399.99</v>
      </c>
      <c r="F9494" s="2">
        <v>0.4</v>
      </c>
      <c r="G9494" s="2">
        <f t="shared" si="296"/>
        <v>1359.9960000000001</v>
      </c>
      <c r="H9494" s="2">
        <f t="shared" si="297"/>
        <v>2039.9939999999997</v>
      </c>
      <c r="I9494" s="2">
        <v>7</v>
      </c>
      <c r="J9494" s="3">
        <v>45233</v>
      </c>
      <c r="K9494" s="3">
        <v>45238</v>
      </c>
      <c r="L9494" s="2" t="s">
        <v>31</v>
      </c>
      <c r="M9494" s="2" t="s">
        <v>22</v>
      </c>
      <c r="N9494" s="2">
        <v>700.8</v>
      </c>
      <c r="O9494" s="2" t="s">
        <v>23</v>
      </c>
      <c r="P9494" s="2" t="s">
        <v>23</v>
      </c>
    </row>
    <row r="9495" spans="1:16" ht="14.25" hidden="1" customHeight="1" x14ac:dyDescent="0.3">
      <c r="A9495" s="2" t="s">
        <v>9526</v>
      </c>
      <c r="B9495" s="2" t="str">
        <f>RIGHT(DmartSalesData[[#This Row],[order_id]],6)</f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2" t="s">
        <v>23</v>
      </c>
    </row>
    <row r="9496" spans="1:16" ht="14.25" hidden="1" customHeight="1" x14ac:dyDescent="0.3">
      <c r="A9496" s="2" t="s">
        <v>9527</v>
      </c>
      <c r="B9496" s="2" t="str">
        <f>RIGHT(DmartSalesData[[#This Row],[order_id]],6)</f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2" t="s">
        <v>28</v>
      </c>
    </row>
    <row r="9497" spans="1:16" ht="14.25" hidden="1" customHeight="1" x14ac:dyDescent="0.3">
      <c r="A9497" s="2" t="s">
        <v>9528</v>
      </c>
      <c r="B9497" s="2" t="str">
        <f>RIGHT(DmartSalesData[[#This Row],[order_id]],6)</f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2" t="s">
        <v>23</v>
      </c>
    </row>
    <row r="9498" spans="1:16" ht="14.25" hidden="1" customHeight="1" x14ac:dyDescent="0.3">
      <c r="A9498" s="2" t="s">
        <v>9529</v>
      </c>
      <c r="B9498" s="2" t="str">
        <f>RIGHT(DmartSalesData[[#This Row],[order_id]],6)</f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2" t="s">
        <v>17</v>
      </c>
    </row>
    <row r="9499" spans="1:16" ht="14.25" hidden="1" customHeight="1" x14ac:dyDescent="0.3">
      <c r="A9499" s="2" t="s">
        <v>9530</v>
      </c>
      <c r="B9499" s="2" t="str">
        <f>RIGHT(DmartSalesData[[#This Row],[order_id]],6)</f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2" t="s">
        <v>34</v>
      </c>
    </row>
    <row r="9500" spans="1:16" ht="14.25" hidden="1" customHeight="1" x14ac:dyDescent="0.3">
      <c r="A9500" s="2" t="s">
        <v>9531</v>
      </c>
      <c r="B9500" s="2" t="str">
        <f>RIGHT(DmartSalesData[[#This Row],[order_id]],6)</f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2" t="s">
        <v>48</v>
      </c>
    </row>
    <row r="9501" spans="1:16" ht="14.25" hidden="1" customHeight="1" x14ac:dyDescent="0.3">
      <c r="A9501" s="2" t="s">
        <v>9532</v>
      </c>
      <c r="B9501" s="2" t="str">
        <f>RIGHT(DmartSalesData[[#This Row],[order_id]],6)</f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2" t="s">
        <v>17</v>
      </c>
    </row>
    <row r="9502" spans="1:16" ht="14.25" hidden="1" customHeight="1" x14ac:dyDescent="0.3">
      <c r="A9502" s="2" t="s">
        <v>9533</v>
      </c>
      <c r="B9502" s="2" t="str">
        <f>RIGHT(DmartSalesData[[#This Row],[order_id]],6)</f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2" t="s">
        <v>23</v>
      </c>
    </row>
    <row r="9503" spans="1:16" ht="14.25" hidden="1" customHeight="1" x14ac:dyDescent="0.3">
      <c r="A9503" s="2" t="s">
        <v>9525</v>
      </c>
      <c r="B9503" s="2" t="str">
        <f>RIGHT(DmartSalesData[[#This Row],[order_id]],6)</f>
        <v>109492</v>
      </c>
      <c r="C9503" s="2" t="s">
        <v>41</v>
      </c>
      <c r="D9503" s="2" t="s">
        <v>26</v>
      </c>
      <c r="E9503" s="2">
        <v>2585.56</v>
      </c>
      <c r="F9503" s="2">
        <v>0.43</v>
      </c>
      <c r="G9503" s="2">
        <f t="shared" si="296"/>
        <v>1111.7908</v>
      </c>
      <c r="H9503" s="2">
        <f t="shared" si="297"/>
        <v>1473.7692</v>
      </c>
      <c r="I9503" s="2">
        <v>3</v>
      </c>
      <c r="J9503" s="3">
        <v>45595</v>
      </c>
      <c r="K9503" s="3">
        <v>45601</v>
      </c>
      <c r="L9503" s="2" t="s">
        <v>31</v>
      </c>
      <c r="M9503" s="2" t="s">
        <v>27</v>
      </c>
      <c r="N9503" s="2">
        <v>533.24</v>
      </c>
      <c r="O9503" s="2" t="s">
        <v>48</v>
      </c>
      <c r="P9503" s="2" t="s">
        <v>48</v>
      </c>
    </row>
    <row r="9504" spans="1:16" ht="14.25" hidden="1" customHeight="1" x14ac:dyDescent="0.3">
      <c r="A9504" s="2" t="s">
        <v>9535</v>
      </c>
      <c r="B9504" s="2" t="str">
        <f>RIGHT(DmartSalesData[[#This Row],[order_id]],6)</f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2" t="s">
        <v>28</v>
      </c>
    </row>
    <row r="9505" spans="1:16" ht="14.25" hidden="1" customHeight="1" x14ac:dyDescent="0.3">
      <c r="A9505" s="2" t="s">
        <v>9536</v>
      </c>
      <c r="B9505" s="2" t="str">
        <f>RIGHT(DmartSalesData[[#This Row],[order_id]],6)</f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2" t="s">
        <v>28</v>
      </c>
    </row>
    <row r="9506" spans="1:16" ht="14.25" hidden="1" customHeight="1" x14ac:dyDescent="0.3">
      <c r="A9506" s="2" t="s">
        <v>9537</v>
      </c>
      <c r="B9506" s="2" t="str">
        <f>RIGHT(DmartSalesData[[#This Row],[order_id]],6)</f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2" t="s">
        <v>28</v>
      </c>
    </row>
    <row r="9507" spans="1:16" ht="14.25" hidden="1" customHeight="1" x14ac:dyDescent="0.3">
      <c r="A9507" s="2" t="s">
        <v>9538</v>
      </c>
      <c r="B9507" s="2" t="str">
        <f>RIGHT(DmartSalesData[[#This Row],[order_id]],6)</f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2" t="s">
        <v>28</v>
      </c>
    </row>
    <row r="9508" spans="1:16" ht="14.25" hidden="1" customHeight="1" x14ac:dyDescent="0.3">
      <c r="A9508" s="2" t="s">
        <v>9534</v>
      </c>
      <c r="B9508" s="2" t="str">
        <f>RIGHT(DmartSalesData[[#This Row],[order_id]],6)</f>
        <v>109501</v>
      </c>
      <c r="C9508" s="2" t="s">
        <v>25</v>
      </c>
      <c r="D9508" s="2" t="s">
        <v>33</v>
      </c>
      <c r="E9508" s="2">
        <v>4839.6000000000004</v>
      </c>
      <c r="F9508" s="2">
        <v>0.33</v>
      </c>
      <c r="G9508" s="2">
        <f t="shared" si="296"/>
        <v>1597.0680000000002</v>
      </c>
      <c r="H9508" s="2">
        <f t="shared" si="297"/>
        <v>3242.5320000000002</v>
      </c>
      <c r="I9508" s="2">
        <v>1</v>
      </c>
      <c r="J9508" s="3">
        <v>45166</v>
      </c>
      <c r="K9508" s="3">
        <v>45173</v>
      </c>
      <c r="L9508" s="2" t="s">
        <v>21</v>
      </c>
      <c r="M9508" s="2" t="s">
        <v>16</v>
      </c>
      <c r="N9508" s="2">
        <v>585.58000000000004</v>
      </c>
      <c r="O9508" s="2" t="s">
        <v>34</v>
      </c>
      <c r="P9508" s="2" t="s">
        <v>34</v>
      </c>
    </row>
    <row r="9509" spans="1:16" ht="14.25" hidden="1" customHeight="1" x14ac:dyDescent="0.3">
      <c r="A9509" s="2" t="s">
        <v>9540</v>
      </c>
      <c r="B9509" s="2" t="str">
        <f>RIGHT(DmartSalesData[[#This Row],[order_id]],6)</f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2" t="s">
        <v>39</v>
      </c>
    </row>
    <row r="9510" spans="1:16" ht="14.25" hidden="1" customHeight="1" x14ac:dyDescent="0.3">
      <c r="A9510" s="2" t="s">
        <v>9539</v>
      </c>
      <c r="B9510" s="2" t="str">
        <f>RIGHT(DmartSalesData[[#This Row],[order_id]],6)</f>
        <v>109506</v>
      </c>
      <c r="C9510" s="2" t="s">
        <v>41</v>
      </c>
      <c r="D9510" s="2" t="s">
        <v>33</v>
      </c>
      <c r="E9510" s="2">
        <v>4494.38</v>
      </c>
      <c r="F9510" s="2">
        <v>0.32</v>
      </c>
      <c r="G9510" s="2">
        <f t="shared" si="296"/>
        <v>1438.2016000000001</v>
      </c>
      <c r="H9510" s="2">
        <f t="shared" si="297"/>
        <v>3056.1783999999998</v>
      </c>
      <c r="I9510" s="2">
        <v>5</v>
      </c>
      <c r="J9510" s="3">
        <v>45105</v>
      </c>
      <c r="K9510" s="3">
        <v>45111</v>
      </c>
      <c r="L9510" s="2" t="s">
        <v>21</v>
      </c>
      <c r="M9510" s="2" t="s">
        <v>16</v>
      </c>
      <c r="N9510" s="2">
        <v>964.75</v>
      </c>
      <c r="O9510" s="2" t="s">
        <v>34</v>
      </c>
      <c r="P9510" s="2" t="s">
        <v>34</v>
      </c>
    </row>
    <row r="9511" spans="1:16" ht="14.25" hidden="1" customHeight="1" x14ac:dyDescent="0.3">
      <c r="A9511" s="2" t="s">
        <v>9542</v>
      </c>
      <c r="B9511" s="2" t="str">
        <f>RIGHT(DmartSalesData[[#This Row],[order_id]],6)</f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2" t="s">
        <v>23</v>
      </c>
    </row>
    <row r="9512" spans="1:16" ht="14.25" hidden="1" customHeight="1" x14ac:dyDescent="0.3">
      <c r="A9512" s="2" t="s">
        <v>9541</v>
      </c>
      <c r="B9512" s="2" t="str">
        <f>RIGHT(DmartSalesData[[#This Row],[order_id]],6)</f>
        <v>109508</v>
      </c>
      <c r="C9512" s="2" t="s">
        <v>13</v>
      </c>
      <c r="D9512" s="2" t="s">
        <v>20</v>
      </c>
      <c r="E9512" s="2">
        <v>4121.78</v>
      </c>
      <c r="F9512" s="2">
        <v>0.5</v>
      </c>
      <c r="G9512" s="2">
        <f t="shared" si="296"/>
        <v>2060.89</v>
      </c>
      <c r="H9512" s="2">
        <f t="shared" si="297"/>
        <v>2060.89</v>
      </c>
      <c r="I9512" s="2">
        <v>5</v>
      </c>
      <c r="J9512" s="3">
        <v>45490</v>
      </c>
      <c r="K9512" s="3">
        <v>45493</v>
      </c>
      <c r="L9512" s="2" t="s">
        <v>15</v>
      </c>
      <c r="M9512" s="2" t="s">
        <v>22</v>
      </c>
      <c r="N9512" s="2">
        <v>763.67</v>
      </c>
      <c r="O9512" s="2" t="s">
        <v>23</v>
      </c>
      <c r="P9512" s="2" t="s">
        <v>23</v>
      </c>
    </row>
    <row r="9513" spans="1:16" ht="14.25" hidden="1" customHeight="1" x14ac:dyDescent="0.3">
      <c r="A9513" s="2" t="s">
        <v>9543</v>
      </c>
      <c r="B9513" s="2" t="str">
        <f>RIGHT(DmartSalesData[[#This Row],[order_id]],6)</f>
        <v>109510</v>
      </c>
      <c r="C9513" s="2" t="s">
        <v>13</v>
      </c>
      <c r="D9513" s="2" t="s">
        <v>36</v>
      </c>
      <c r="E9513" s="2">
        <v>4081.21</v>
      </c>
      <c r="F9513" s="2">
        <v>0.34</v>
      </c>
      <c r="G9513" s="2">
        <f t="shared" si="296"/>
        <v>1387.6114</v>
      </c>
      <c r="H9513" s="2">
        <f t="shared" si="297"/>
        <v>2693.5986000000003</v>
      </c>
      <c r="I9513" s="2">
        <v>2</v>
      </c>
      <c r="J9513" s="3">
        <v>45282</v>
      </c>
      <c r="K9513" s="3">
        <v>45289</v>
      </c>
      <c r="L9513" s="2" t="s">
        <v>21</v>
      </c>
      <c r="M9513" s="2" t="s">
        <v>27</v>
      </c>
      <c r="N9513" s="2">
        <v>364.52</v>
      </c>
      <c r="O9513" s="2" t="s">
        <v>17</v>
      </c>
      <c r="P9513" s="2" t="s">
        <v>17</v>
      </c>
    </row>
    <row r="9514" spans="1:16" ht="14.25" hidden="1" customHeight="1" x14ac:dyDescent="0.3">
      <c r="A9514" s="2" t="s">
        <v>9545</v>
      </c>
      <c r="B9514" s="2" t="str">
        <f>RIGHT(DmartSalesData[[#This Row],[order_id]],6)</f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2" t="s">
        <v>28</v>
      </c>
    </row>
    <row r="9515" spans="1:16" ht="14.25" hidden="1" customHeight="1" x14ac:dyDescent="0.3">
      <c r="A9515" s="2" t="s">
        <v>9544</v>
      </c>
      <c r="B9515" s="2" t="str">
        <f>RIGHT(DmartSalesData[[#This Row],[order_id]],6)</f>
        <v>109511</v>
      </c>
      <c r="C9515" s="2" t="s">
        <v>41</v>
      </c>
      <c r="D9515" s="2" t="s">
        <v>20</v>
      </c>
      <c r="E9515" s="2">
        <v>2519.56</v>
      </c>
      <c r="F9515" s="2">
        <v>0.45</v>
      </c>
      <c r="G9515" s="2">
        <f t="shared" si="296"/>
        <v>1133.8019999999999</v>
      </c>
      <c r="H9515" s="2">
        <f t="shared" si="297"/>
        <v>1385.758</v>
      </c>
      <c r="I9515" s="2">
        <v>8</v>
      </c>
      <c r="J9515" s="3">
        <v>45203</v>
      </c>
      <c r="K9515" s="3">
        <v>45209</v>
      </c>
      <c r="L9515" s="2" t="s">
        <v>21</v>
      </c>
      <c r="M9515" s="2" t="s">
        <v>27</v>
      </c>
      <c r="N9515" s="2">
        <v>617.54</v>
      </c>
      <c r="O9515" s="2" t="s">
        <v>28</v>
      </c>
      <c r="P9515" s="2" t="s">
        <v>28</v>
      </c>
    </row>
    <row r="9516" spans="1:16" ht="14.25" hidden="1" customHeight="1" x14ac:dyDescent="0.3">
      <c r="A9516" s="2" t="s">
        <v>9547</v>
      </c>
      <c r="B9516" s="2" t="str">
        <f>RIGHT(DmartSalesData[[#This Row],[order_id]],6)</f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2" t="s">
        <v>23</v>
      </c>
    </row>
    <row r="9517" spans="1:16" ht="14.25" hidden="1" customHeight="1" x14ac:dyDescent="0.3">
      <c r="A9517" s="2" t="s">
        <v>9548</v>
      </c>
      <c r="B9517" s="2" t="str">
        <f>RIGHT(DmartSalesData[[#This Row],[order_id]],6)</f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2" t="s">
        <v>34</v>
      </c>
    </row>
    <row r="9518" spans="1:16" ht="14.25" hidden="1" customHeight="1" x14ac:dyDescent="0.3">
      <c r="A9518" s="2" t="s">
        <v>9546</v>
      </c>
      <c r="B9518" s="2" t="str">
        <f>RIGHT(DmartSalesData[[#This Row],[order_id]],6)</f>
        <v>109513</v>
      </c>
      <c r="C9518" s="2" t="s">
        <v>41</v>
      </c>
      <c r="D9518" s="2" t="s">
        <v>26</v>
      </c>
      <c r="E9518" s="2">
        <v>4484.7299999999996</v>
      </c>
      <c r="F9518" s="2">
        <v>0.3</v>
      </c>
      <c r="G9518" s="2">
        <f t="shared" si="296"/>
        <v>1345.4189999999999</v>
      </c>
      <c r="H9518" s="2">
        <f t="shared" si="297"/>
        <v>3139.3109999999997</v>
      </c>
      <c r="I9518" s="2">
        <v>1</v>
      </c>
      <c r="J9518" s="3">
        <v>45161</v>
      </c>
      <c r="K9518" s="3">
        <v>45165</v>
      </c>
      <c r="L9518" s="2" t="s">
        <v>15</v>
      </c>
      <c r="M9518" s="2" t="s">
        <v>22</v>
      </c>
      <c r="N9518" s="2">
        <v>449.25</v>
      </c>
      <c r="O9518" s="2" t="s">
        <v>39</v>
      </c>
      <c r="P9518" s="2" t="s">
        <v>39</v>
      </c>
    </row>
    <row r="9519" spans="1:16" ht="14.25" hidden="1" customHeight="1" x14ac:dyDescent="0.3">
      <c r="A9519" s="2" t="s">
        <v>9550</v>
      </c>
      <c r="B9519" s="2" t="str">
        <f>RIGHT(DmartSalesData[[#This Row],[order_id]],6)</f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2" t="s">
        <v>28</v>
      </c>
    </row>
    <row r="9520" spans="1:16" ht="14.25" hidden="1" customHeight="1" x14ac:dyDescent="0.3">
      <c r="A9520" s="2" t="s">
        <v>9551</v>
      </c>
      <c r="B9520" s="2" t="str">
        <f>RIGHT(DmartSalesData[[#This Row],[order_id]],6)</f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2" t="s">
        <v>23</v>
      </c>
    </row>
    <row r="9521" spans="1:16" ht="14.25" hidden="1" customHeight="1" x14ac:dyDescent="0.3">
      <c r="A9521" s="2" t="s">
        <v>9552</v>
      </c>
      <c r="B9521" s="2" t="str">
        <f>RIGHT(DmartSalesData[[#This Row],[order_id]],6)</f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2" t="s">
        <v>28</v>
      </c>
    </row>
    <row r="9522" spans="1:16" ht="14.25" hidden="1" customHeight="1" x14ac:dyDescent="0.3">
      <c r="A9522" s="2" t="s">
        <v>9549</v>
      </c>
      <c r="B9522" s="2" t="str">
        <f>RIGHT(DmartSalesData[[#This Row],[order_id]],6)</f>
        <v>109516</v>
      </c>
      <c r="C9522" s="2" t="s">
        <v>41</v>
      </c>
      <c r="D9522" s="2" t="s">
        <v>33</v>
      </c>
      <c r="E9522" s="2">
        <v>3938.07</v>
      </c>
      <c r="F9522" s="2">
        <v>0.35</v>
      </c>
      <c r="G9522" s="2">
        <f t="shared" si="296"/>
        <v>1378.3244999999999</v>
      </c>
      <c r="H9522" s="2">
        <f t="shared" si="297"/>
        <v>2559.7455</v>
      </c>
      <c r="I9522" s="2">
        <v>8</v>
      </c>
      <c r="J9522" s="3">
        <v>45210</v>
      </c>
      <c r="K9522" s="3">
        <v>45215</v>
      </c>
      <c r="L9522" s="2" t="s">
        <v>21</v>
      </c>
      <c r="M9522" s="2" t="s">
        <v>27</v>
      </c>
      <c r="N9522" s="2">
        <v>368.35</v>
      </c>
      <c r="O9522" s="2" t="s">
        <v>39</v>
      </c>
      <c r="P9522" s="2" t="s">
        <v>39</v>
      </c>
    </row>
    <row r="9523" spans="1:16" ht="14.25" hidden="1" customHeight="1" x14ac:dyDescent="0.3">
      <c r="A9523" s="2" t="s">
        <v>9554</v>
      </c>
      <c r="B9523" s="2" t="str">
        <f>RIGHT(DmartSalesData[[#This Row],[order_id]],6)</f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2" t="s">
        <v>17</v>
      </c>
    </row>
    <row r="9524" spans="1:16" ht="14.25" hidden="1" customHeight="1" x14ac:dyDescent="0.3">
      <c r="A9524" s="2" t="s">
        <v>9555</v>
      </c>
      <c r="B9524" s="2" t="str">
        <f>RIGHT(DmartSalesData[[#This Row],[order_id]],6)</f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2" t="s">
        <v>34</v>
      </c>
    </row>
    <row r="9525" spans="1:16" ht="14.25" hidden="1" customHeight="1" x14ac:dyDescent="0.3">
      <c r="A9525" s="2" t="s">
        <v>9556</v>
      </c>
      <c r="B9525" s="2" t="str">
        <f>RIGHT(DmartSalesData[[#This Row],[order_id]],6)</f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2" t="s">
        <v>48</v>
      </c>
    </row>
    <row r="9526" spans="1:16" ht="14.25" hidden="1" customHeight="1" x14ac:dyDescent="0.3">
      <c r="A9526" s="2" t="s">
        <v>9557</v>
      </c>
      <c r="B9526" s="2" t="str">
        <f>RIGHT(DmartSalesData[[#This Row],[order_id]],6)</f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2" t="s">
        <v>39</v>
      </c>
    </row>
    <row r="9527" spans="1:16" ht="14.25" hidden="1" customHeight="1" x14ac:dyDescent="0.3">
      <c r="A9527" s="2" t="s">
        <v>9558</v>
      </c>
      <c r="B9527" s="2" t="str">
        <f>RIGHT(DmartSalesData[[#This Row],[order_id]],6)</f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2" t="s">
        <v>34</v>
      </c>
    </row>
    <row r="9528" spans="1:16" ht="14.25" hidden="1" customHeight="1" x14ac:dyDescent="0.3">
      <c r="A9528" s="2" t="s">
        <v>9559</v>
      </c>
      <c r="B9528" s="2" t="str">
        <f>RIGHT(DmartSalesData[[#This Row],[order_id]],6)</f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2" t="s">
        <v>23</v>
      </c>
    </row>
    <row r="9529" spans="1:16" ht="14.25" hidden="1" customHeight="1" x14ac:dyDescent="0.3">
      <c r="A9529" s="2" t="s">
        <v>9560</v>
      </c>
      <c r="B9529" s="2" t="str">
        <f>RIGHT(DmartSalesData[[#This Row],[order_id]],6)</f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2" t="s">
        <v>39</v>
      </c>
    </row>
    <row r="9530" spans="1:16" ht="14.25" hidden="1" customHeight="1" x14ac:dyDescent="0.3">
      <c r="A9530" s="2" t="s">
        <v>9561</v>
      </c>
      <c r="B9530" s="2" t="str">
        <f>RIGHT(DmartSalesData[[#This Row],[order_id]],6)</f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2" t="s">
        <v>34</v>
      </c>
    </row>
    <row r="9531" spans="1:16" ht="14.25" hidden="1" customHeight="1" x14ac:dyDescent="0.3">
      <c r="A9531" s="2" t="s">
        <v>9562</v>
      </c>
      <c r="B9531" s="2" t="str">
        <f>RIGHT(DmartSalesData[[#This Row],[order_id]],6)</f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2" t="s">
        <v>17</v>
      </c>
    </row>
    <row r="9532" spans="1:16" ht="14.25" hidden="1" customHeight="1" x14ac:dyDescent="0.3">
      <c r="A9532" s="2" t="s">
        <v>9553</v>
      </c>
      <c r="B9532" s="2" t="str">
        <f>RIGHT(DmartSalesData[[#This Row],[order_id]],6)</f>
        <v>109520</v>
      </c>
      <c r="C9532" s="2" t="s">
        <v>19</v>
      </c>
      <c r="D9532" s="2" t="s">
        <v>33</v>
      </c>
      <c r="E9532" s="2">
        <v>2588.09</v>
      </c>
      <c r="F9532" s="2">
        <v>0.39</v>
      </c>
      <c r="G9532" s="2">
        <f t="shared" si="296"/>
        <v>1009.3551000000001</v>
      </c>
      <c r="H9532" s="2">
        <f t="shared" si="297"/>
        <v>1578.7348999999999</v>
      </c>
      <c r="I9532" s="2">
        <v>4</v>
      </c>
      <c r="J9532" s="3">
        <v>45373</v>
      </c>
      <c r="K9532" s="3">
        <v>45376</v>
      </c>
      <c r="L9532" s="2" t="s">
        <v>31</v>
      </c>
      <c r="M9532" s="2" t="s">
        <v>22</v>
      </c>
      <c r="N9532" s="2">
        <v>661.13</v>
      </c>
      <c r="O9532" s="2" t="s">
        <v>39</v>
      </c>
      <c r="P9532" s="2" t="s">
        <v>39</v>
      </c>
    </row>
    <row r="9533" spans="1:16" ht="14.25" hidden="1" customHeight="1" x14ac:dyDescent="0.3">
      <c r="A9533" s="2" t="s">
        <v>9564</v>
      </c>
      <c r="B9533" s="2" t="str">
        <f>RIGHT(DmartSalesData[[#This Row],[order_id]],6)</f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ref="G9533:G9596" si="298">E9533*F9533</f>
        <v>234.4725</v>
      </c>
      <c r="H9533" s="2">
        <f t="shared" ref="H9533:H9596" si="299">E9533-G9533</f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2" t="s">
        <v>34</v>
      </c>
    </row>
    <row r="9534" spans="1:16" ht="14.25" hidden="1" customHeight="1" x14ac:dyDescent="0.3">
      <c r="A9534" s="2" t="s">
        <v>9565</v>
      </c>
      <c r="B9534" s="2" t="str">
        <f>RIGHT(DmartSalesData[[#This Row],[order_id]],6)</f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8"/>
        <v>131.7474</v>
      </c>
      <c r="H9534" s="2">
        <f t="shared" si="299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2" t="s">
        <v>34</v>
      </c>
    </row>
    <row r="9535" spans="1:16" ht="14.25" hidden="1" customHeight="1" x14ac:dyDescent="0.3">
      <c r="A9535" s="2" t="s">
        <v>9566</v>
      </c>
      <c r="B9535" s="2" t="str">
        <f>RIGHT(DmartSalesData[[#This Row],[order_id]],6)</f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8"/>
        <v>367.51749999999998</v>
      </c>
      <c r="H9535" s="2">
        <f t="shared" si="299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2" t="s">
        <v>34</v>
      </c>
    </row>
    <row r="9536" spans="1:16" ht="14.25" hidden="1" customHeight="1" x14ac:dyDescent="0.3">
      <c r="A9536" s="2" t="s">
        <v>9563</v>
      </c>
      <c r="B9536" s="2" t="str">
        <f>RIGHT(DmartSalesData[[#This Row],[order_id]],6)</f>
        <v>109530</v>
      </c>
      <c r="C9536" s="2" t="s">
        <v>41</v>
      </c>
      <c r="D9536" s="2" t="s">
        <v>33</v>
      </c>
      <c r="E9536" s="2">
        <v>4710.71</v>
      </c>
      <c r="F9536" s="2">
        <v>0.25</v>
      </c>
      <c r="G9536" s="2">
        <f t="shared" si="298"/>
        <v>1177.6775</v>
      </c>
      <c r="H9536" s="2">
        <f t="shared" si="299"/>
        <v>3533.0325000000003</v>
      </c>
      <c r="I9536" s="2">
        <v>9</v>
      </c>
      <c r="J9536" s="3">
        <v>44970</v>
      </c>
      <c r="K9536" s="3">
        <v>44977</v>
      </c>
      <c r="L9536" s="2" t="s">
        <v>31</v>
      </c>
      <c r="M9536" s="2" t="s">
        <v>16</v>
      </c>
      <c r="N9536" s="2">
        <v>722.26</v>
      </c>
      <c r="O9536" s="2" t="s">
        <v>17</v>
      </c>
      <c r="P9536" s="2" t="s">
        <v>17</v>
      </c>
    </row>
    <row r="9537" spans="1:16" ht="14.25" hidden="1" customHeight="1" x14ac:dyDescent="0.3">
      <c r="A9537" s="2" t="s">
        <v>9568</v>
      </c>
      <c r="B9537" s="2" t="str">
        <f>RIGHT(DmartSalesData[[#This Row],[order_id]],6)</f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8"/>
        <v>51.7483</v>
      </c>
      <c r="H9537" s="2">
        <f t="shared" si="299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2" t="s">
        <v>28</v>
      </c>
    </row>
    <row r="9538" spans="1:16" ht="14.25" hidden="1" customHeight="1" x14ac:dyDescent="0.3">
      <c r="A9538" s="2" t="s">
        <v>9569</v>
      </c>
      <c r="B9538" s="2" t="str">
        <f>RIGHT(DmartSalesData[[#This Row],[order_id]],6)</f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8"/>
        <v>892.10890000000006</v>
      </c>
      <c r="H9538" s="2">
        <f t="shared" si="299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2" t="s">
        <v>48</v>
      </c>
    </row>
    <row r="9539" spans="1:16" ht="14.25" hidden="1" customHeight="1" x14ac:dyDescent="0.3">
      <c r="A9539" s="2" t="s">
        <v>9570</v>
      </c>
      <c r="B9539" s="2" t="str">
        <f>RIGHT(DmartSalesData[[#This Row],[order_id]],6)</f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si="298"/>
        <v>136.88219999999998</v>
      </c>
      <c r="H9539" s="2">
        <f t="shared" si="299"/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2" t="s">
        <v>23</v>
      </c>
    </row>
    <row r="9540" spans="1:16" ht="14.25" hidden="1" customHeight="1" x14ac:dyDescent="0.3">
      <c r="A9540" s="2" t="s">
        <v>9571</v>
      </c>
      <c r="B9540" s="2" t="str">
        <f>RIGHT(DmartSalesData[[#This Row],[order_id]],6)</f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2" t="s">
        <v>39</v>
      </c>
    </row>
    <row r="9541" spans="1:16" ht="14.25" hidden="1" customHeight="1" x14ac:dyDescent="0.3">
      <c r="A9541" s="2" t="s">
        <v>9567</v>
      </c>
      <c r="B9541" s="2" t="str">
        <f>RIGHT(DmartSalesData[[#This Row],[order_id]],6)</f>
        <v>109534</v>
      </c>
      <c r="C9541" s="2" t="s">
        <v>13</v>
      </c>
      <c r="D9541" s="2" t="s">
        <v>20</v>
      </c>
      <c r="E9541" s="2">
        <v>3675.81</v>
      </c>
      <c r="F9541" s="2">
        <v>0.47</v>
      </c>
      <c r="G9541" s="2">
        <f t="shared" si="298"/>
        <v>1727.6306999999999</v>
      </c>
      <c r="H9541" s="2">
        <f t="shared" si="299"/>
        <v>1948.1793</v>
      </c>
      <c r="I9541" s="2">
        <v>1</v>
      </c>
      <c r="J9541" s="3">
        <v>44990</v>
      </c>
      <c r="K9541" s="3">
        <v>44994</v>
      </c>
      <c r="L9541" s="2" t="s">
        <v>31</v>
      </c>
      <c r="M9541" s="2" t="s">
        <v>27</v>
      </c>
      <c r="N9541" s="2">
        <v>1050.8900000000001</v>
      </c>
      <c r="O9541" s="2" t="s">
        <v>39</v>
      </c>
      <c r="P9541" s="2" t="s">
        <v>39</v>
      </c>
    </row>
    <row r="9542" spans="1:16" ht="14.25" hidden="1" customHeight="1" x14ac:dyDescent="0.3">
      <c r="A9542" s="2" t="s">
        <v>9573</v>
      </c>
      <c r="B9542" s="2" t="str">
        <f>RIGHT(DmartSalesData[[#This Row],[order_id]],6)</f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2" t="s">
        <v>17</v>
      </c>
    </row>
    <row r="9543" spans="1:16" ht="14.25" hidden="1" customHeight="1" x14ac:dyDescent="0.3">
      <c r="A9543" s="2" t="s">
        <v>9572</v>
      </c>
      <c r="B9543" s="2" t="str">
        <f>RIGHT(DmartSalesData[[#This Row],[order_id]],6)</f>
        <v>109539</v>
      </c>
      <c r="C9543" s="2" t="s">
        <v>25</v>
      </c>
      <c r="D9543" s="2" t="s">
        <v>33</v>
      </c>
      <c r="E9543" s="2">
        <v>4943.22</v>
      </c>
      <c r="F9543" s="2">
        <v>0.23</v>
      </c>
      <c r="G9543" s="2">
        <f t="shared" si="298"/>
        <v>1136.9406000000001</v>
      </c>
      <c r="H9543" s="2">
        <f t="shared" si="299"/>
        <v>3806.2794000000004</v>
      </c>
      <c r="I9543" s="2">
        <v>9</v>
      </c>
      <c r="J9543" s="3">
        <v>45596</v>
      </c>
      <c r="K9543" s="3">
        <v>45597</v>
      </c>
      <c r="L9543" s="2" t="s">
        <v>31</v>
      </c>
      <c r="M9543" s="2" t="s">
        <v>27</v>
      </c>
      <c r="N9543" s="2">
        <v>1241.4000000000001</v>
      </c>
      <c r="O9543" s="2" t="s">
        <v>17</v>
      </c>
      <c r="P9543" s="2" t="s">
        <v>17</v>
      </c>
    </row>
    <row r="9544" spans="1:16" ht="14.25" hidden="1" customHeight="1" x14ac:dyDescent="0.3">
      <c r="A9544" s="2" t="s">
        <v>9575</v>
      </c>
      <c r="B9544" s="2" t="str">
        <f>RIGHT(DmartSalesData[[#This Row],[order_id]],6)</f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2" t="s">
        <v>17</v>
      </c>
    </row>
    <row r="9545" spans="1:16" ht="14.25" hidden="1" customHeight="1" x14ac:dyDescent="0.3">
      <c r="A9545" s="2" t="s">
        <v>9576</v>
      </c>
      <c r="B9545" s="2" t="str">
        <f>RIGHT(DmartSalesData[[#This Row],[order_id]],6)</f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2" t="s">
        <v>34</v>
      </c>
    </row>
    <row r="9546" spans="1:16" ht="14.25" hidden="1" customHeight="1" x14ac:dyDescent="0.3">
      <c r="A9546" s="2" t="s">
        <v>9574</v>
      </c>
      <c r="B9546" s="2" t="str">
        <f>RIGHT(DmartSalesData[[#This Row],[order_id]],6)</f>
        <v>109541</v>
      </c>
      <c r="C9546" s="2" t="s">
        <v>13</v>
      </c>
      <c r="D9546" s="2" t="s">
        <v>14</v>
      </c>
      <c r="E9546" s="2">
        <v>4743.95</v>
      </c>
      <c r="F9546" s="2">
        <v>0.33</v>
      </c>
      <c r="G9546" s="2">
        <f t="shared" si="298"/>
        <v>1565.5035</v>
      </c>
      <c r="H9546" s="2">
        <f t="shared" si="299"/>
        <v>3178.4465</v>
      </c>
      <c r="I9546" s="2">
        <v>5</v>
      </c>
      <c r="J9546" s="3">
        <v>45189</v>
      </c>
      <c r="K9546" s="3">
        <v>45194</v>
      </c>
      <c r="L9546" s="2" t="s">
        <v>15</v>
      </c>
      <c r="M9546" s="2" t="s">
        <v>22</v>
      </c>
      <c r="N9546" s="2">
        <v>426.04</v>
      </c>
      <c r="O9546" s="2" t="s">
        <v>34</v>
      </c>
      <c r="P9546" s="2" t="s">
        <v>34</v>
      </c>
    </row>
    <row r="9547" spans="1:16" ht="14.25" hidden="1" customHeight="1" x14ac:dyDescent="0.3">
      <c r="A9547" s="2" t="s">
        <v>9578</v>
      </c>
      <c r="B9547" s="2" t="str">
        <f>RIGHT(DmartSalesData[[#This Row],[order_id]],6)</f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2" t="s">
        <v>39</v>
      </c>
    </row>
    <row r="9548" spans="1:16" ht="14.25" hidden="1" customHeight="1" x14ac:dyDescent="0.3">
      <c r="A9548" s="2" t="s">
        <v>9579</v>
      </c>
      <c r="B9548" s="2" t="str">
        <f>RIGHT(DmartSalesData[[#This Row],[order_id]],6)</f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2" t="s">
        <v>34</v>
      </c>
    </row>
    <row r="9549" spans="1:16" ht="14.25" hidden="1" customHeight="1" x14ac:dyDescent="0.3">
      <c r="A9549" s="2" t="s">
        <v>9580</v>
      </c>
      <c r="B9549" s="2" t="str">
        <f>RIGHT(DmartSalesData[[#This Row],[order_id]],6)</f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2" t="s">
        <v>28</v>
      </c>
    </row>
    <row r="9550" spans="1:16" ht="14.25" hidden="1" customHeight="1" x14ac:dyDescent="0.3">
      <c r="A9550" s="2" t="s">
        <v>9581</v>
      </c>
      <c r="B9550" s="2" t="str">
        <f>RIGHT(DmartSalesData[[#This Row],[order_id]],6)</f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2" t="s">
        <v>28</v>
      </c>
    </row>
    <row r="9551" spans="1:16" ht="14.25" hidden="1" customHeight="1" x14ac:dyDescent="0.3">
      <c r="A9551" s="2" t="s">
        <v>9582</v>
      </c>
      <c r="B9551" s="2" t="str">
        <f>RIGHT(DmartSalesData[[#This Row],[order_id]],6)</f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2" t="s">
        <v>23</v>
      </c>
    </row>
    <row r="9552" spans="1:16" ht="14.25" hidden="1" customHeight="1" x14ac:dyDescent="0.3">
      <c r="A9552" s="2" t="s">
        <v>9583</v>
      </c>
      <c r="B9552" s="2" t="str">
        <f>RIGHT(DmartSalesData[[#This Row],[order_id]],6)</f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2" t="s">
        <v>48</v>
      </c>
    </row>
    <row r="9553" spans="1:16" ht="14.25" hidden="1" customHeight="1" x14ac:dyDescent="0.3">
      <c r="A9553" s="2" t="s">
        <v>9577</v>
      </c>
      <c r="B9553" s="2" t="str">
        <f>RIGHT(DmartSalesData[[#This Row],[order_id]],6)</f>
        <v>109544</v>
      </c>
      <c r="C9553" s="2" t="s">
        <v>13</v>
      </c>
      <c r="D9553" s="2" t="s">
        <v>33</v>
      </c>
      <c r="E9553" s="2">
        <v>4080.63</v>
      </c>
      <c r="F9553" s="2">
        <v>0.42</v>
      </c>
      <c r="G9553" s="2">
        <f t="shared" si="298"/>
        <v>1713.8645999999999</v>
      </c>
      <c r="H9553" s="2">
        <f t="shared" si="299"/>
        <v>2366.7654000000002</v>
      </c>
      <c r="I9553" s="2">
        <v>9</v>
      </c>
      <c r="J9553" s="3">
        <v>45586</v>
      </c>
      <c r="K9553" s="3">
        <v>45592</v>
      </c>
      <c r="L9553" s="2" t="s">
        <v>15</v>
      </c>
      <c r="M9553" s="2" t="s">
        <v>27</v>
      </c>
      <c r="N9553" s="2">
        <v>913.36</v>
      </c>
      <c r="O9553" s="2" t="s">
        <v>17</v>
      </c>
      <c r="P9553" s="2" t="s">
        <v>17</v>
      </c>
    </row>
    <row r="9554" spans="1:16" ht="14.25" hidden="1" customHeight="1" x14ac:dyDescent="0.3">
      <c r="A9554" s="2" t="s">
        <v>9585</v>
      </c>
      <c r="B9554" s="2" t="str">
        <f>RIGHT(DmartSalesData[[#This Row],[order_id]],6)</f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2" t="s">
        <v>39</v>
      </c>
    </row>
    <row r="9555" spans="1:16" ht="14.25" hidden="1" customHeight="1" x14ac:dyDescent="0.3">
      <c r="A9555" s="2" t="s">
        <v>9586</v>
      </c>
      <c r="B9555" s="2" t="str">
        <f>RIGHT(DmartSalesData[[#This Row],[order_id]],6)</f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2" t="s">
        <v>23</v>
      </c>
    </row>
    <row r="9556" spans="1:16" ht="14.25" hidden="1" customHeight="1" x14ac:dyDescent="0.3">
      <c r="A9556" s="2" t="s">
        <v>9587</v>
      </c>
      <c r="B9556" s="2" t="str">
        <f>RIGHT(DmartSalesData[[#This Row],[order_id]],6)</f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2" t="s">
        <v>39</v>
      </c>
    </row>
    <row r="9557" spans="1:16" ht="14.25" hidden="1" customHeight="1" x14ac:dyDescent="0.3">
      <c r="A9557" s="2" t="s">
        <v>9588</v>
      </c>
      <c r="B9557" s="2" t="str">
        <f>RIGHT(DmartSalesData[[#This Row],[order_id]],6)</f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2" t="s">
        <v>28</v>
      </c>
    </row>
    <row r="9558" spans="1:16" ht="14.25" hidden="1" customHeight="1" x14ac:dyDescent="0.3">
      <c r="A9558" s="2" t="s">
        <v>9589</v>
      </c>
      <c r="B9558" s="2" t="str">
        <f>RIGHT(DmartSalesData[[#This Row],[order_id]],6)</f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2" t="s">
        <v>34</v>
      </c>
    </row>
    <row r="9559" spans="1:16" ht="14.25" hidden="1" customHeight="1" x14ac:dyDescent="0.3">
      <c r="A9559" s="2" t="s">
        <v>9590</v>
      </c>
      <c r="B9559" s="2" t="str">
        <f>RIGHT(DmartSalesData[[#This Row],[order_id]],6)</f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2" t="s">
        <v>28</v>
      </c>
    </row>
    <row r="9560" spans="1:16" ht="14.25" hidden="1" customHeight="1" x14ac:dyDescent="0.3">
      <c r="A9560" s="2" t="s">
        <v>9584</v>
      </c>
      <c r="B9560" s="2" t="str">
        <f>RIGHT(DmartSalesData[[#This Row],[order_id]],6)</f>
        <v>109551</v>
      </c>
      <c r="C9560" s="2" t="s">
        <v>13</v>
      </c>
      <c r="D9560" s="2" t="s">
        <v>20</v>
      </c>
      <c r="E9560" s="2">
        <v>3913.81</v>
      </c>
      <c r="F9560" s="2">
        <v>0.33</v>
      </c>
      <c r="G9560" s="2">
        <f t="shared" si="298"/>
        <v>1291.5572999999999</v>
      </c>
      <c r="H9560" s="2">
        <f t="shared" si="299"/>
        <v>2622.2527</v>
      </c>
      <c r="I9560" s="2">
        <v>9</v>
      </c>
      <c r="J9560" s="3">
        <v>45630</v>
      </c>
      <c r="K9560" s="3">
        <v>45636</v>
      </c>
      <c r="L9560" s="2" t="s">
        <v>15</v>
      </c>
      <c r="M9560" s="2" t="s">
        <v>22</v>
      </c>
      <c r="N9560" s="2">
        <v>522.69000000000005</v>
      </c>
      <c r="O9560" s="2" t="s">
        <v>23</v>
      </c>
      <c r="P9560" s="2" t="s">
        <v>23</v>
      </c>
    </row>
    <row r="9561" spans="1:16" ht="14.25" hidden="1" customHeight="1" x14ac:dyDescent="0.3">
      <c r="A9561" s="2" t="s">
        <v>9592</v>
      </c>
      <c r="B9561" s="2" t="str">
        <f>RIGHT(DmartSalesData[[#This Row],[order_id]],6)</f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2" t="s">
        <v>23</v>
      </c>
    </row>
    <row r="9562" spans="1:16" ht="14.25" hidden="1" customHeight="1" x14ac:dyDescent="0.3">
      <c r="A9562" s="2" t="s">
        <v>9593</v>
      </c>
      <c r="B9562" s="2" t="str">
        <f>RIGHT(DmartSalesData[[#This Row],[order_id]],6)</f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2" t="s">
        <v>17</v>
      </c>
    </row>
    <row r="9563" spans="1:16" ht="14.25" hidden="1" customHeight="1" x14ac:dyDescent="0.3">
      <c r="A9563" s="2" t="s">
        <v>9594</v>
      </c>
      <c r="B9563" s="2" t="str">
        <f>RIGHT(DmartSalesData[[#This Row],[order_id]],6)</f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2" t="s">
        <v>39</v>
      </c>
    </row>
    <row r="9564" spans="1:16" ht="14.25" hidden="1" customHeight="1" x14ac:dyDescent="0.3">
      <c r="A9564" s="2" t="s">
        <v>9595</v>
      </c>
      <c r="B9564" s="2" t="str">
        <f>RIGHT(DmartSalesData[[#This Row],[order_id]],6)</f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2" t="s">
        <v>48</v>
      </c>
    </row>
    <row r="9565" spans="1:16" ht="14.25" hidden="1" customHeight="1" x14ac:dyDescent="0.3">
      <c r="A9565" s="2" t="s">
        <v>9591</v>
      </c>
      <c r="B9565" s="2" t="str">
        <f>RIGHT(DmartSalesData[[#This Row],[order_id]],6)</f>
        <v>109558</v>
      </c>
      <c r="C9565" s="2" t="s">
        <v>19</v>
      </c>
      <c r="D9565" s="2" t="s">
        <v>14</v>
      </c>
      <c r="E9565" s="2">
        <v>3100.76</v>
      </c>
      <c r="F9565" s="2">
        <v>0.41</v>
      </c>
      <c r="G9565" s="2">
        <f t="shared" si="298"/>
        <v>1271.3116</v>
      </c>
      <c r="H9565" s="2">
        <f t="shared" si="299"/>
        <v>1829.4484000000002</v>
      </c>
      <c r="I9565" s="2">
        <v>1</v>
      </c>
      <c r="J9565" s="3">
        <v>45014</v>
      </c>
      <c r="K9565" s="3">
        <v>45017</v>
      </c>
      <c r="L9565" s="2" t="s">
        <v>21</v>
      </c>
      <c r="M9565" s="2" t="s">
        <v>27</v>
      </c>
      <c r="N9565" s="2">
        <v>582.24</v>
      </c>
      <c r="O9565" s="2" t="s">
        <v>23</v>
      </c>
      <c r="P9565" s="2" t="s">
        <v>23</v>
      </c>
    </row>
    <row r="9566" spans="1:16" ht="14.25" hidden="1" customHeight="1" x14ac:dyDescent="0.3">
      <c r="A9566" s="2" t="s">
        <v>9597</v>
      </c>
      <c r="B9566" s="2" t="str">
        <f>RIGHT(DmartSalesData[[#This Row],[order_id]],6)</f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2" t="s">
        <v>23</v>
      </c>
    </row>
    <row r="9567" spans="1:16" ht="14.25" hidden="1" customHeight="1" x14ac:dyDescent="0.3">
      <c r="A9567" s="2" t="s">
        <v>9598</v>
      </c>
      <c r="B9567" s="2" t="str">
        <f>RIGHT(DmartSalesData[[#This Row],[order_id]],6)</f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2" t="s">
        <v>48</v>
      </c>
    </row>
    <row r="9568" spans="1:16" ht="14.25" hidden="1" customHeight="1" x14ac:dyDescent="0.3">
      <c r="A9568" s="2" t="s">
        <v>9596</v>
      </c>
      <c r="B9568" s="2" t="str">
        <f>RIGHT(DmartSalesData[[#This Row],[order_id]],6)</f>
        <v>109563</v>
      </c>
      <c r="C9568" s="2" t="s">
        <v>41</v>
      </c>
      <c r="D9568" s="2" t="s">
        <v>20</v>
      </c>
      <c r="E9568" s="2">
        <v>2919.26</v>
      </c>
      <c r="F9568" s="2">
        <v>0.48</v>
      </c>
      <c r="G9568" s="2">
        <f t="shared" si="298"/>
        <v>1401.2447999999999</v>
      </c>
      <c r="H9568" s="2">
        <f t="shared" si="299"/>
        <v>1518.0152000000003</v>
      </c>
      <c r="I9568" s="2">
        <v>4</v>
      </c>
      <c r="J9568" s="3">
        <v>45335</v>
      </c>
      <c r="K9568" s="3">
        <v>45338</v>
      </c>
      <c r="L9568" s="2" t="s">
        <v>31</v>
      </c>
      <c r="M9568" s="2" t="s">
        <v>22</v>
      </c>
      <c r="N9568" s="2">
        <v>307.93</v>
      </c>
      <c r="O9568" s="2" t="s">
        <v>23</v>
      </c>
      <c r="P9568" s="2" t="s">
        <v>23</v>
      </c>
    </row>
    <row r="9569" spans="1:16" ht="14.25" hidden="1" customHeight="1" x14ac:dyDescent="0.3">
      <c r="A9569" s="2" t="s">
        <v>9600</v>
      </c>
      <c r="B9569" s="2" t="str">
        <f>RIGHT(DmartSalesData[[#This Row],[order_id]],6)</f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2" t="s">
        <v>23</v>
      </c>
    </row>
    <row r="9570" spans="1:16" ht="14.25" hidden="1" customHeight="1" x14ac:dyDescent="0.3">
      <c r="A9570" s="2" t="s">
        <v>9601</v>
      </c>
      <c r="B9570" s="2" t="str">
        <f>RIGHT(DmartSalesData[[#This Row],[order_id]],6)</f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2" t="s">
        <v>48</v>
      </c>
    </row>
    <row r="9571" spans="1:16" ht="14.25" hidden="1" customHeight="1" x14ac:dyDescent="0.3">
      <c r="A9571" s="2" t="s">
        <v>9602</v>
      </c>
      <c r="B9571" s="2" t="str">
        <f>RIGHT(DmartSalesData[[#This Row],[order_id]],6)</f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2" t="s">
        <v>28</v>
      </c>
    </row>
    <row r="9572" spans="1:16" ht="14.25" hidden="1" customHeight="1" x14ac:dyDescent="0.3">
      <c r="A9572" s="2" t="s">
        <v>9603</v>
      </c>
      <c r="B9572" s="2" t="str">
        <f>RIGHT(DmartSalesData[[#This Row],[order_id]],6)</f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2" t="s">
        <v>48</v>
      </c>
    </row>
    <row r="9573" spans="1:16" ht="14.25" hidden="1" customHeight="1" x14ac:dyDescent="0.3">
      <c r="A9573" s="2" t="s">
        <v>9604</v>
      </c>
      <c r="B9573" s="2" t="str">
        <f>RIGHT(DmartSalesData[[#This Row],[order_id]],6)</f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2" t="s">
        <v>17</v>
      </c>
    </row>
    <row r="9574" spans="1:16" ht="14.25" hidden="1" customHeight="1" x14ac:dyDescent="0.3">
      <c r="A9574" s="2" t="s">
        <v>9599</v>
      </c>
      <c r="B9574" s="2" t="str">
        <f>RIGHT(DmartSalesData[[#This Row],[order_id]],6)</f>
        <v>109566</v>
      </c>
      <c r="C9574" s="2" t="s">
        <v>13</v>
      </c>
      <c r="D9574" s="2" t="s">
        <v>20</v>
      </c>
      <c r="E9574" s="2">
        <v>2515.98</v>
      </c>
      <c r="F9574" s="2">
        <v>0.43</v>
      </c>
      <c r="G9574" s="2">
        <f t="shared" si="298"/>
        <v>1081.8714</v>
      </c>
      <c r="H9574" s="2">
        <f t="shared" si="299"/>
        <v>1434.1086</v>
      </c>
      <c r="I9574" s="2">
        <v>8</v>
      </c>
      <c r="J9574" s="3">
        <v>45558</v>
      </c>
      <c r="K9574" s="3">
        <v>45565</v>
      </c>
      <c r="L9574" s="2" t="s">
        <v>31</v>
      </c>
      <c r="M9574" s="2" t="s">
        <v>27</v>
      </c>
      <c r="N9574" s="2">
        <v>413.41</v>
      </c>
      <c r="O9574" s="2" t="s">
        <v>39</v>
      </c>
      <c r="P9574" s="2" t="s">
        <v>39</v>
      </c>
    </row>
    <row r="9575" spans="1:16" ht="14.25" hidden="1" customHeight="1" x14ac:dyDescent="0.3">
      <c r="A9575" s="2" t="s">
        <v>9606</v>
      </c>
      <c r="B9575" s="2" t="str">
        <f>RIGHT(DmartSalesData[[#This Row],[order_id]],6)</f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2" t="s">
        <v>48</v>
      </c>
    </row>
    <row r="9576" spans="1:16" ht="14.25" hidden="1" customHeight="1" x14ac:dyDescent="0.3">
      <c r="A9576" s="2" t="s">
        <v>9607</v>
      </c>
      <c r="B9576" s="2" t="str">
        <f>RIGHT(DmartSalesData[[#This Row],[order_id]],6)</f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2" t="s">
        <v>48</v>
      </c>
    </row>
    <row r="9577" spans="1:16" ht="14.25" hidden="1" customHeight="1" x14ac:dyDescent="0.3">
      <c r="A9577" s="2" t="s">
        <v>9608</v>
      </c>
      <c r="B9577" s="2" t="str">
        <f>RIGHT(DmartSalesData[[#This Row],[order_id]],6)</f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2" t="s">
        <v>17</v>
      </c>
    </row>
    <row r="9578" spans="1:16" ht="14.25" hidden="1" customHeight="1" x14ac:dyDescent="0.3">
      <c r="A9578" s="2" t="s">
        <v>9605</v>
      </c>
      <c r="B9578" s="2" t="str">
        <f>RIGHT(DmartSalesData[[#This Row],[order_id]],6)</f>
        <v>109572</v>
      </c>
      <c r="C9578" s="2" t="s">
        <v>41</v>
      </c>
      <c r="D9578" s="2" t="s">
        <v>26</v>
      </c>
      <c r="E9578" s="2">
        <v>3615.79</v>
      </c>
      <c r="F9578" s="2">
        <v>0.36</v>
      </c>
      <c r="G9578" s="2">
        <f t="shared" si="298"/>
        <v>1301.6843999999999</v>
      </c>
      <c r="H9578" s="2">
        <f t="shared" si="299"/>
        <v>2314.1055999999999</v>
      </c>
      <c r="I9578" s="2">
        <v>4</v>
      </c>
      <c r="J9578" s="3">
        <v>45133</v>
      </c>
      <c r="K9578" s="3">
        <v>45139</v>
      </c>
      <c r="L9578" s="2" t="s">
        <v>31</v>
      </c>
      <c r="M9578" s="2" t="s">
        <v>16</v>
      </c>
      <c r="N9578" s="2">
        <v>307.14</v>
      </c>
      <c r="O9578" s="2" t="s">
        <v>34</v>
      </c>
      <c r="P9578" s="2" t="s">
        <v>34</v>
      </c>
    </row>
    <row r="9579" spans="1:16" ht="14.25" hidden="1" customHeight="1" x14ac:dyDescent="0.3">
      <c r="A9579" s="2" t="s">
        <v>9610</v>
      </c>
      <c r="B9579" s="2" t="str">
        <f>RIGHT(DmartSalesData[[#This Row],[order_id]],6)</f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2" t="s">
        <v>17</v>
      </c>
    </row>
    <row r="9580" spans="1:16" ht="14.25" hidden="1" customHeight="1" x14ac:dyDescent="0.3">
      <c r="A9580" s="2" t="s">
        <v>9611</v>
      </c>
      <c r="B9580" s="2" t="str">
        <f>RIGHT(DmartSalesData[[#This Row],[order_id]],6)</f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2" t="s">
        <v>17</v>
      </c>
    </row>
    <row r="9581" spans="1:16" ht="14.25" hidden="1" customHeight="1" x14ac:dyDescent="0.3">
      <c r="A9581" s="2" t="s">
        <v>9612</v>
      </c>
      <c r="B9581" s="2" t="str">
        <f>RIGHT(DmartSalesData[[#This Row],[order_id]],6)</f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2" t="s">
        <v>39</v>
      </c>
    </row>
    <row r="9582" spans="1:16" ht="14.25" hidden="1" customHeight="1" x14ac:dyDescent="0.3">
      <c r="A9582" s="2" t="s">
        <v>9613</v>
      </c>
      <c r="B9582" s="2" t="str">
        <f>RIGHT(DmartSalesData[[#This Row],[order_id]],6)</f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2" t="s">
        <v>39</v>
      </c>
    </row>
    <row r="9583" spans="1:16" ht="14.25" hidden="1" customHeight="1" x14ac:dyDescent="0.3">
      <c r="A9583" s="2" t="s">
        <v>9614</v>
      </c>
      <c r="B9583" s="2" t="str">
        <f>RIGHT(DmartSalesData[[#This Row],[order_id]],6)</f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2" t="s">
        <v>23</v>
      </c>
    </row>
    <row r="9584" spans="1:16" ht="14.25" hidden="1" customHeight="1" x14ac:dyDescent="0.3">
      <c r="A9584" s="2" t="s">
        <v>9615</v>
      </c>
      <c r="B9584" s="2" t="str">
        <f>RIGHT(DmartSalesData[[#This Row],[order_id]],6)</f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2" t="s">
        <v>23</v>
      </c>
    </row>
    <row r="9585" spans="1:16" ht="14.25" hidden="1" customHeight="1" x14ac:dyDescent="0.3">
      <c r="A9585" s="2" t="s">
        <v>9616</v>
      </c>
      <c r="B9585" s="2" t="str">
        <f>RIGHT(DmartSalesData[[#This Row],[order_id]],6)</f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2" t="s">
        <v>28</v>
      </c>
    </row>
    <row r="9586" spans="1:16" ht="14.25" hidden="1" customHeight="1" x14ac:dyDescent="0.3">
      <c r="A9586" s="2" t="s">
        <v>9617</v>
      </c>
      <c r="B9586" s="2" t="str">
        <f>RIGHT(DmartSalesData[[#This Row],[order_id]],6)</f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2" t="s">
        <v>17</v>
      </c>
    </row>
    <row r="9587" spans="1:16" ht="14.25" hidden="1" customHeight="1" x14ac:dyDescent="0.3">
      <c r="A9587" s="2" t="s">
        <v>9618</v>
      </c>
      <c r="B9587" s="2" t="str">
        <f>RIGHT(DmartSalesData[[#This Row],[order_id]],6)</f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2" t="s">
        <v>28</v>
      </c>
    </row>
    <row r="9588" spans="1:16" ht="14.25" hidden="1" customHeight="1" x14ac:dyDescent="0.3">
      <c r="A9588" s="2" t="s">
        <v>9619</v>
      </c>
      <c r="B9588" s="2" t="str">
        <f>RIGHT(DmartSalesData[[#This Row],[order_id]],6)</f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2" t="s">
        <v>28</v>
      </c>
    </row>
    <row r="9589" spans="1:16" ht="14.25" hidden="1" customHeight="1" x14ac:dyDescent="0.3">
      <c r="A9589" s="2" t="s">
        <v>9609</v>
      </c>
      <c r="B9589" s="2" t="str">
        <f>RIGHT(DmartSalesData[[#This Row],[order_id]],6)</f>
        <v>109576</v>
      </c>
      <c r="C9589" s="2" t="s">
        <v>25</v>
      </c>
      <c r="D9589" s="2" t="s">
        <v>20</v>
      </c>
      <c r="E9589" s="2">
        <v>4643.7299999999996</v>
      </c>
      <c r="F9589" s="2">
        <v>0.48</v>
      </c>
      <c r="G9589" s="2">
        <f t="shared" si="298"/>
        <v>2228.9903999999997</v>
      </c>
      <c r="H9589" s="2">
        <f t="shared" si="299"/>
        <v>2414.7395999999999</v>
      </c>
      <c r="I9589" s="2">
        <v>7</v>
      </c>
      <c r="J9589" s="3">
        <v>45640</v>
      </c>
      <c r="K9589" s="3">
        <v>45642</v>
      </c>
      <c r="L9589" s="2" t="s">
        <v>31</v>
      </c>
      <c r="M9589" s="2" t="s">
        <v>27</v>
      </c>
      <c r="N9589" s="2">
        <v>1049.83</v>
      </c>
      <c r="O9589" s="2" t="s">
        <v>23</v>
      </c>
      <c r="P9589" s="2" t="s">
        <v>23</v>
      </c>
    </row>
    <row r="9590" spans="1:16" ht="14.25" hidden="1" customHeight="1" x14ac:dyDescent="0.3">
      <c r="A9590" s="2" t="s">
        <v>9621</v>
      </c>
      <c r="B9590" s="2" t="str">
        <f>RIGHT(DmartSalesData[[#This Row],[order_id]],6)</f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2" t="s">
        <v>48</v>
      </c>
    </row>
    <row r="9591" spans="1:16" ht="14.25" hidden="1" customHeight="1" x14ac:dyDescent="0.3">
      <c r="A9591" s="2" t="s">
        <v>9620</v>
      </c>
      <c r="B9591" s="2" t="str">
        <f>RIGHT(DmartSalesData[[#This Row],[order_id]],6)</f>
        <v>109587</v>
      </c>
      <c r="C9591" s="2" t="s">
        <v>41</v>
      </c>
      <c r="D9591" s="2" t="s">
        <v>14</v>
      </c>
      <c r="E9591" s="2">
        <v>4372.32</v>
      </c>
      <c r="F9591" s="2">
        <v>0.34</v>
      </c>
      <c r="G9591" s="2">
        <f t="shared" si="298"/>
        <v>1486.5888</v>
      </c>
      <c r="H9591" s="2">
        <f t="shared" si="299"/>
        <v>2885.7311999999997</v>
      </c>
      <c r="I9591" s="2">
        <v>8</v>
      </c>
      <c r="J9591" s="3">
        <v>45340</v>
      </c>
      <c r="K9591" s="3">
        <v>45345</v>
      </c>
      <c r="L9591" s="2" t="s">
        <v>31</v>
      </c>
      <c r="M9591" s="2" t="s">
        <v>27</v>
      </c>
      <c r="N9591" s="2">
        <v>451.52</v>
      </c>
      <c r="O9591" s="2" t="s">
        <v>17</v>
      </c>
      <c r="P9591" s="2" t="s">
        <v>17</v>
      </c>
    </row>
    <row r="9592" spans="1:16" ht="14.25" hidden="1" customHeight="1" x14ac:dyDescent="0.3">
      <c r="A9592" s="2" t="s">
        <v>9623</v>
      </c>
      <c r="B9592" s="2" t="str">
        <f>RIGHT(DmartSalesData[[#This Row],[order_id]],6)</f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2" t="s">
        <v>48</v>
      </c>
    </row>
    <row r="9593" spans="1:16" ht="14.25" hidden="1" customHeight="1" x14ac:dyDescent="0.3">
      <c r="A9593" s="2" t="s">
        <v>9624</v>
      </c>
      <c r="B9593" s="2" t="str">
        <f>RIGHT(DmartSalesData[[#This Row],[order_id]],6)</f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2" t="s">
        <v>34</v>
      </c>
    </row>
    <row r="9594" spans="1:16" ht="14.25" hidden="1" customHeight="1" x14ac:dyDescent="0.3">
      <c r="A9594" s="2" t="s">
        <v>9625</v>
      </c>
      <c r="B9594" s="2" t="str">
        <f>RIGHT(DmartSalesData[[#This Row],[order_id]],6)</f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2" t="s">
        <v>39</v>
      </c>
    </row>
    <row r="9595" spans="1:16" ht="14.25" hidden="1" customHeight="1" x14ac:dyDescent="0.3">
      <c r="A9595" s="2" t="s">
        <v>9626</v>
      </c>
      <c r="B9595" s="2" t="str">
        <f>RIGHT(DmartSalesData[[#This Row],[order_id]],6)</f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2" t="s">
        <v>23</v>
      </c>
    </row>
    <row r="9596" spans="1:16" ht="14.25" hidden="1" customHeight="1" x14ac:dyDescent="0.3">
      <c r="A9596" s="2" t="s">
        <v>9627</v>
      </c>
      <c r="B9596" s="2" t="str">
        <f>RIGHT(DmartSalesData[[#This Row],[order_id]],6)</f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2" t="s">
        <v>28</v>
      </c>
    </row>
    <row r="9597" spans="1:16" ht="14.25" hidden="1" customHeight="1" x14ac:dyDescent="0.3">
      <c r="A9597" s="2" t="s">
        <v>9628</v>
      </c>
      <c r="B9597" s="2" t="str">
        <f>RIGHT(DmartSalesData[[#This Row],[order_id]],6)</f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ref="G9597:G9660" si="300">E9597*F9597</f>
        <v>600.49270000000001</v>
      </c>
      <c r="H9597" s="2">
        <f t="shared" ref="H9597:H9660" si="301">E9597-G9597</f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2" t="s">
        <v>28</v>
      </c>
    </row>
    <row r="9598" spans="1:16" ht="14.25" hidden="1" customHeight="1" x14ac:dyDescent="0.3">
      <c r="A9598" s="2" t="s">
        <v>9629</v>
      </c>
      <c r="B9598" s="2" t="str">
        <f>RIGHT(DmartSalesData[[#This Row],[order_id]],6)</f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300"/>
        <v>7.4690000000000003</v>
      </c>
      <c r="H9598" s="2">
        <f t="shared" si="301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2" t="s">
        <v>34</v>
      </c>
    </row>
    <row r="9599" spans="1:16" ht="14.25" hidden="1" customHeight="1" x14ac:dyDescent="0.3">
      <c r="A9599" s="2" t="s">
        <v>9630</v>
      </c>
      <c r="B9599" s="2" t="str">
        <f>RIGHT(DmartSalesData[[#This Row],[order_id]],6)</f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300"/>
        <v>753.53240000000005</v>
      </c>
      <c r="H9599" s="2">
        <f t="shared" si="301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2" t="s">
        <v>17</v>
      </c>
    </row>
    <row r="9600" spans="1:16" ht="14.25" hidden="1" customHeight="1" x14ac:dyDescent="0.3">
      <c r="A9600" s="2" t="s">
        <v>9622</v>
      </c>
      <c r="B9600" s="2" t="str">
        <f>RIGHT(DmartSalesData[[#This Row],[order_id]],6)</f>
        <v>109589</v>
      </c>
      <c r="C9600" s="2" t="s">
        <v>41</v>
      </c>
      <c r="D9600" s="2" t="s">
        <v>26</v>
      </c>
      <c r="E9600" s="2">
        <v>3170.98</v>
      </c>
      <c r="F9600" s="2">
        <v>0.45</v>
      </c>
      <c r="G9600" s="2">
        <f t="shared" si="300"/>
        <v>1426.941</v>
      </c>
      <c r="H9600" s="2">
        <f t="shared" si="301"/>
        <v>1744.039</v>
      </c>
      <c r="I9600" s="2">
        <v>6</v>
      </c>
      <c r="J9600" s="3">
        <v>45147</v>
      </c>
      <c r="K9600" s="3">
        <v>45149</v>
      </c>
      <c r="L9600" s="2" t="s">
        <v>31</v>
      </c>
      <c r="M9600" s="2" t="s">
        <v>22</v>
      </c>
      <c r="N9600" s="2">
        <v>555.49</v>
      </c>
      <c r="O9600" s="2" t="s">
        <v>48</v>
      </c>
      <c r="P9600" s="2" t="s">
        <v>48</v>
      </c>
    </row>
    <row r="9601" spans="1:16" ht="14.25" hidden="1" customHeight="1" x14ac:dyDescent="0.3">
      <c r="A9601" s="2" t="s">
        <v>9632</v>
      </c>
      <c r="B9601" s="2" t="str">
        <f>RIGHT(DmartSalesData[[#This Row],[order_id]],6)</f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300"/>
        <v>846.96160000000009</v>
      </c>
      <c r="H9601" s="2">
        <f t="shared" si="301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2" t="s">
        <v>17</v>
      </c>
    </row>
    <row r="9602" spans="1:16" ht="14.25" hidden="1" customHeight="1" x14ac:dyDescent="0.3">
      <c r="A9602" s="2" t="s">
        <v>9633</v>
      </c>
      <c r="B9602" s="2" t="str">
        <f>RIGHT(DmartSalesData[[#This Row],[order_id]],6)</f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300"/>
        <v>936.95519999999999</v>
      </c>
      <c r="H9602" s="2">
        <f t="shared" si="301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2" t="s">
        <v>48</v>
      </c>
    </row>
    <row r="9603" spans="1:16" ht="14.25" hidden="1" customHeight="1" x14ac:dyDescent="0.3">
      <c r="A9603" s="2" t="s">
        <v>9631</v>
      </c>
      <c r="B9603" s="2" t="str">
        <f>RIGHT(DmartSalesData[[#This Row],[order_id]],6)</f>
        <v>109598</v>
      </c>
      <c r="C9603" s="2" t="s">
        <v>19</v>
      </c>
      <c r="D9603" s="2" t="s">
        <v>20</v>
      </c>
      <c r="E9603" s="2">
        <v>4166.04</v>
      </c>
      <c r="F9603" s="2">
        <v>0.34</v>
      </c>
      <c r="G9603" s="2">
        <f t="shared" si="300"/>
        <v>1416.4536000000001</v>
      </c>
      <c r="H9603" s="2">
        <f t="shared" si="301"/>
        <v>2749.5864000000001</v>
      </c>
      <c r="I9603" s="2">
        <v>2</v>
      </c>
      <c r="J9603" s="3">
        <v>45102</v>
      </c>
      <c r="K9603" s="3">
        <v>45106</v>
      </c>
      <c r="L9603" s="2" t="s">
        <v>31</v>
      </c>
      <c r="M9603" s="2" t="s">
        <v>22</v>
      </c>
      <c r="N9603" s="2">
        <v>815.99</v>
      </c>
      <c r="O9603" s="2" t="s">
        <v>34</v>
      </c>
      <c r="P9603" s="2" t="s">
        <v>34</v>
      </c>
    </row>
    <row r="9604" spans="1:16" ht="14.25" hidden="1" customHeight="1" x14ac:dyDescent="0.3">
      <c r="A9604" s="2" t="s">
        <v>9634</v>
      </c>
      <c r="B9604" s="2" t="str">
        <f>RIGHT(DmartSalesData[[#This Row],[order_id]],6)</f>
        <v>109601</v>
      </c>
      <c r="C9604" s="2" t="s">
        <v>25</v>
      </c>
      <c r="D9604" s="2" t="s">
        <v>14</v>
      </c>
      <c r="E9604" s="2">
        <v>4305.97</v>
      </c>
      <c r="F9604" s="2">
        <v>0.35</v>
      </c>
      <c r="G9604" s="2">
        <f t="shared" si="300"/>
        <v>1507.0895</v>
      </c>
      <c r="H9604" s="2">
        <f t="shared" si="301"/>
        <v>2798.8805000000002</v>
      </c>
      <c r="I9604" s="2">
        <v>9</v>
      </c>
      <c r="J9604" s="3">
        <v>45291</v>
      </c>
      <c r="K9604" s="3">
        <v>45297</v>
      </c>
      <c r="L9604" s="2" t="s">
        <v>21</v>
      </c>
      <c r="M9604" s="2" t="s">
        <v>22</v>
      </c>
      <c r="N9604" s="2">
        <v>817.61</v>
      </c>
      <c r="O9604" s="2" t="s">
        <v>28</v>
      </c>
      <c r="P9604" s="2" t="s">
        <v>28</v>
      </c>
    </row>
    <row r="9605" spans="1:16" ht="14.25" hidden="1" customHeight="1" x14ac:dyDescent="0.3">
      <c r="A9605" s="2" t="s">
        <v>9636</v>
      </c>
      <c r="B9605" s="2" t="str">
        <f>RIGHT(DmartSalesData[[#This Row],[order_id]],6)</f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2" t="s">
        <v>34</v>
      </c>
    </row>
    <row r="9606" spans="1:16" ht="14.25" hidden="1" customHeight="1" x14ac:dyDescent="0.3">
      <c r="A9606" s="2" t="s">
        <v>9637</v>
      </c>
      <c r="B9606" s="2" t="str">
        <f>RIGHT(DmartSalesData[[#This Row],[order_id]],6)</f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2" t="s">
        <v>39</v>
      </c>
    </row>
    <row r="9607" spans="1:16" ht="14.25" hidden="1" customHeight="1" x14ac:dyDescent="0.3">
      <c r="A9607" s="2" t="s">
        <v>9638</v>
      </c>
      <c r="B9607" s="2" t="str">
        <f>RIGHT(DmartSalesData[[#This Row],[order_id]],6)</f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2" t="s">
        <v>17</v>
      </c>
    </row>
    <row r="9608" spans="1:16" ht="14.25" hidden="1" customHeight="1" x14ac:dyDescent="0.3">
      <c r="A9608" s="2" t="s">
        <v>9639</v>
      </c>
      <c r="B9608" s="2" t="str">
        <f>RIGHT(DmartSalesData[[#This Row],[order_id]],6)</f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2" t="s">
        <v>28</v>
      </c>
    </row>
    <row r="9609" spans="1:16" ht="14.25" hidden="1" customHeight="1" x14ac:dyDescent="0.3">
      <c r="A9609" s="2" t="s">
        <v>9640</v>
      </c>
      <c r="B9609" s="2" t="str">
        <f>RIGHT(DmartSalesData[[#This Row],[order_id]],6)</f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2" t="s">
        <v>28</v>
      </c>
    </row>
    <row r="9610" spans="1:16" ht="14.25" hidden="1" customHeight="1" x14ac:dyDescent="0.3">
      <c r="A9610" s="2" t="s">
        <v>9641</v>
      </c>
      <c r="B9610" s="2" t="str">
        <f>RIGHT(DmartSalesData[[#This Row],[order_id]],6)</f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2" t="s">
        <v>23</v>
      </c>
    </row>
    <row r="9611" spans="1:16" ht="14.25" hidden="1" customHeight="1" x14ac:dyDescent="0.3">
      <c r="A9611" s="2" t="s">
        <v>9642</v>
      </c>
      <c r="B9611" s="2" t="str">
        <f>RIGHT(DmartSalesData[[#This Row],[order_id]],6)</f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2" t="s">
        <v>28</v>
      </c>
    </row>
    <row r="9612" spans="1:16" ht="14.25" hidden="1" customHeight="1" x14ac:dyDescent="0.3">
      <c r="A9612" s="2" t="s">
        <v>9643</v>
      </c>
      <c r="B9612" s="2" t="str">
        <f>RIGHT(DmartSalesData[[#This Row],[order_id]],6)</f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2" t="s">
        <v>39</v>
      </c>
    </row>
    <row r="9613" spans="1:16" ht="14.25" hidden="1" customHeight="1" x14ac:dyDescent="0.3">
      <c r="A9613" s="2" t="s">
        <v>9635</v>
      </c>
      <c r="B9613" s="2" t="str">
        <f>RIGHT(DmartSalesData[[#This Row],[order_id]],6)</f>
        <v>109602</v>
      </c>
      <c r="C9613" s="2" t="s">
        <v>19</v>
      </c>
      <c r="D9613" s="2" t="s">
        <v>20</v>
      </c>
      <c r="E9613" s="2">
        <v>4429.68</v>
      </c>
      <c r="F9613" s="2">
        <v>0.42</v>
      </c>
      <c r="G9613" s="2">
        <f t="shared" si="300"/>
        <v>1860.4656</v>
      </c>
      <c r="H9613" s="2">
        <f t="shared" si="301"/>
        <v>2569.2144000000003</v>
      </c>
      <c r="I9613" s="2">
        <v>7</v>
      </c>
      <c r="J9613" s="3">
        <v>44950</v>
      </c>
      <c r="K9613" s="3">
        <v>44956</v>
      </c>
      <c r="L9613" s="2" t="s">
        <v>15</v>
      </c>
      <c r="M9613" s="2" t="s">
        <v>22</v>
      </c>
      <c r="N9613" s="2">
        <v>1044.97</v>
      </c>
      <c r="O9613" s="2" t="s">
        <v>17</v>
      </c>
      <c r="P9613" s="2" t="s">
        <v>17</v>
      </c>
    </row>
    <row r="9614" spans="1:16" ht="14.25" hidden="1" customHeight="1" x14ac:dyDescent="0.3">
      <c r="A9614" s="2" t="s">
        <v>9645</v>
      </c>
      <c r="B9614" s="2" t="str">
        <f>RIGHT(DmartSalesData[[#This Row],[order_id]],6)</f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2" t="s">
        <v>48</v>
      </c>
    </row>
    <row r="9615" spans="1:16" ht="14.25" hidden="1" customHeight="1" x14ac:dyDescent="0.3">
      <c r="A9615" s="2" t="s">
        <v>9644</v>
      </c>
      <c r="B9615" s="2" t="str">
        <f>RIGHT(DmartSalesData[[#This Row],[order_id]],6)</f>
        <v>109611</v>
      </c>
      <c r="C9615" s="2" t="s">
        <v>41</v>
      </c>
      <c r="D9615" s="2" t="s">
        <v>26</v>
      </c>
      <c r="E9615" s="2">
        <v>3732.02</v>
      </c>
      <c r="F9615" s="2">
        <v>0.28000000000000003</v>
      </c>
      <c r="G9615" s="2">
        <f t="shared" si="300"/>
        <v>1044.9656</v>
      </c>
      <c r="H9615" s="2">
        <f t="shared" si="301"/>
        <v>2687.0544</v>
      </c>
      <c r="I9615" s="2">
        <v>9</v>
      </c>
      <c r="J9615" s="3">
        <v>45079</v>
      </c>
      <c r="K9615" s="3">
        <v>45081</v>
      </c>
      <c r="L9615" s="2" t="s">
        <v>31</v>
      </c>
      <c r="M9615" s="2" t="s">
        <v>16</v>
      </c>
      <c r="N9615" s="2">
        <v>342.98</v>
      </c>
      <c r="O9615" s="2" t="s">
        <v>39</v>
      </c>
      <c r="P9615" s="2" t="s">
        <v>39</v>
      </c>
    </row>
    <row r="9616" spans="1:16" ht="14.25" hidden="1" customHeight="1" x14ac:dyDescent="0.3">
      <c r="A9616" s="2" t="s">
        <v>9647</v>
      </c>
      <c r="B9616" s="2" t="str">
        <f>RIGHT(DmartSalesData[[#This Row],[order_id]],6)</f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2" t="s">
        <v>39</v>
      </c>
    </row>
    <row r="9617" spans="1:16" ht="14.25" hidden="1" customHeight="1" x14ac:dyDescent="0.3">
      <c r="A9617" s="2" t="s">
        <v>9646</v>
      </c>
      <c r="B9617" s="2" t="str">
        <f>RIGHT(DmartSalesData[[#This Row],[order_id]],6)</f>
        <v>109613</v>
      </c>
      <c r="C9617" s="2" t="s">
        <v>25</v>
      </c>
      <c r="D9617" s="2" t="s">
        <v>26</v>
      </c>
      <c r="E9617" s="2">
        <v>4083.38</v>
      </c>
      <c r="F9617" s="2">
        <v>0.28999999999999998</v>
      </c>
      <c r="G9617" s="2">
        <f t="shared" si="300"/>
        <v>1184.1802</v>
      </c>
      <c r="H9617" s="2">
        <f t="shared" si="301"/>
        <v>2899.1998000000003</v>
      </c>
      <c r="I9617" s="2">
        <v>9</v>
      </c>
      <c r="J9617" s="3">
        <v>45192</v>
      </c>
      <c r="K9617" s="3">
        <v>45196</v>
      </c>
      <c r="L9617" s="2" t="s">
        <v>15</v>
      </c>
      <c r="M9617" s="2" t="s">
        <v>22</v>
      </c>
      <c r="N9617" s="2">
        <v>858.41</v>
      </c>
      <c r="O9617" s="2" t="s">
        <v>48</v>
      </c>
      <c r="P9617" s="2" t="s">
        <v>48</v>
      </c>
    </row>
    <row r="9618" spans="1:16" ht="14.25" hidden="1" customHeight="1" x14ac:dyDescent="0.3">
      <c r="A9618" s="2" t="s">
        <v>9649</v>
      </c>
      <c r="B9618" s="2" t="str">
        <f>RIGHT(DmartSalesData[[#This Row],[order_id]],6)</f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2" t="s">
        <v>48</v>
      </c>
    </row>
    <row r="9619" spans="1:16" ht="14.25" hidden="1" customHeight="1" x14ac:dyDescent="0.3">
      <c r="A9619" s="2" t="s">
        <v>9648</v>
      </c>
      <c r="B9619" s="2" t="str">
        <f>RIGHT(DmartSalesData[[#This Row],[order_id]],6)</f>
        <v>109615</v>
      </c>
      <c r="C9619" s="2" t="s">
        <v>25</v>
      </c>
      <c r="D9619" s="2" t="s">
        <v>26</v>
      </c>
      <c r="E9619" s="2">
        <v>3962.46</v>
      </c>
      <c r="F9619" s="2">
        <v>0.46</v>
      </c>
      <c r="G9619" s="2">
        <f t="shared" si="300"/>
        <v>1822.7316000000001</v>
      </c>
      <c r="H9619" s="2">
        <f t="shared" si="301"/>
        <v>2139.7284</v>
      </c>
      <c r="I9619" s="2">
        <v>8</v>
      </c>
      <c r="J9619" s="3">
        <v>44999</v>
      </c>
      <c r="K9619" s="3">
        <v>45004</v>
      </c>
      <c r="L9619" s="2" t="s">
        <v>15</v>
      </c>
      <c r="M9619" s="2" t="s">
        <v>22</v>
      </c>
      <c r="N9619" s="2">
        <v>809.53</v>
      </c>
      <c r="O9619" s="2" t="s">
        <v>23</v>
      </c>
      <c r="P9619" s="2" t="s">
        <v>23</v>
      </c>
    </row>
    <row r="9620" spans="1:16" ht="14.25" hidden="1" customHeight="1" x14ac:dyDescent="0.3">
      <c r="A9620" s="2" t="s">
        <v>9651</v>
      </c>
      <c r="B9620" s="2" t="str">
        <f>RIGHT(DmartSalesData[[#This Row],[order_id]],6)</f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2" t="s">
        <v>34</v>
      </c>
    </row>
    <row r="9621" spans="1:16" ht="14.25" hidden="1" customHeight="1" x14ac:dyDescent="0.3">
      <c r="A9621" s="2" t="s">
        <v>9652</v>
      </c>
      <c r="B9621" s="2" t="str">
        <f>RIGHT(DmartSalesData[[#This Row],[order_id]],6)</f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2" t="s">
        <v>39</v>
      </c>
    </row>
    <row r="9622" spans="1:16" ht="14.25" hidden="1" customHeight="1" x14ac:dyDescent="0.3">
      <c r="A9622" s="2" t="s">
        <v>9653</v>
      </c>
      <c r="B9622" s="2" t="str">
        <f>RIGHT(DmartSalesData[[#This Row],[order_id]],6)</f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2" t="s">
        <v>48</v>
      </c>
    </row>
    <row r="9623" spans="1:16" ht="14.25" hidden="1" customHeight="1" x14ac:dyDescent="0.3">
      <c r="A9623" s="2" t="s">
        <v>9654</v>
      </c>
      <c r="B9623" s="2" t="str">
        <f>RIGHT(DmartSalesData[[#This Row],[order_id]],6)</f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2" t="s">
        <v>23</v>
      </c>
    </row>
    <row r="9624" spans="1:16" ht="14.25" hidden="1" customHeight="1" x14ac:dyDescent="0.3">
      <c r="A9624" s="2" t="s">
        <v>9650</v>
      </c>
      <c r="B9624" s="2" t="str">
        <f>RIGHT(DmartSalesData[[#This Row],[order_id]],6)</f>
        <v>109617</v>
      </c>
      <c r="C9624" s="2" t="s">
        <v>25</v>
      </c>
      <c r="D9624" s="2" t="s">
        <v>36</v>
      </c>
      <c r="E9624" s="2">
        <v>2883.99</v>
      </c>
      <c r="F9624" s="2">
        <v>0.44</v>
      </c>
      <c r="G9624" s="2">
        <f t="shared" si="300"/>
        <v>1268.9556</v>
      </c>
      <c r="H9624" s="2">
        <f t="shared" si="301"/>
        <v>1615.0343999999998</v>
      </c>
      <c r="I9624" s="2">
        <v>1</v>
      </c>
      <c r="J9624" s="3">
        <v>45050</v>
      </c>
      <c r="K9624" s="3">
        <v>45051</v>
      </c>
      <c r="L9624" s="2" t="s">
        <v>21</v>
      </c>
      <c r="M9624" s="2" t="s">
        <v>16</v>
      </c>
      <c r="N9624" s="2">
        <v>395.69</v>
      </c>
      <c r="O9624" s="2" t="s">
        <v>28</v>
      </c>
      <c r="P9624" s="2" t="s">
        <v>28</v>
      </c>
    </row>
    <row r="9625" spans="1:16" ht="14.25" hidden="1" customHeight="1" x14ac:dyDescent="0.3">
      <c r="A9625" s="2" t="s">
        <v>9656</v>
      </c>
      <c r="B9625" s="2" t="str">
        <f>RIGHT(DmartSalesData[[#This Row],[order_id]],6)</f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2" t="s">
        <v>39</v>
      </c>
    </row>
    <row r="9626" spans="1:16" ht="14.25" hidden="1" customHeight="1" x14ac:dyDescent="0.3">
      <c r="A9626" s="2" t="s">
        <v>9657</v>
      </c>
      <c r="B9626" s="2" t="str">
        <f>RIGHT(DmartSalesData[[#This Row],[order_id]],6)</f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2" t="s">
        <v>34</v>
      </c>
    </row>
    <row r="9627" spans="1:16" ht="14.25" hidden="1" customHeight="1" x14ac:dyDescent="0.3">
      <c r="A9627" s="2" t="s">
        <v>9658</v>
      </c>
      <c r="B9627" s="2" t="str">
        <f>RIGHT(DmartSalesData[[#This Row],[order_id]],6)</f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2" t="s">
        <v>39</v>
      </c>
    </row>
    <row r="9628" spans="1:16" ht="14.25" hidden="1" customHeight="1" x14ac:dyDescent="0.3">
      <c r="A9628" s="2" t="s">
        <v>9659</v>
      </c>
      <c r="B9628" s="2" t="str">
        <f>RIGHT(DmartSalesData[[#This Row],[order_id]],6)</f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2" t="s">
        <v>23</v>
      </c>
    </row>
    <row r="9629" spans="1:16" ht="14.25" hidden="1" customHeight="1" x14ac:dyDescent="0.3">
      <c r="A9629" s="2" t="s">
        <v>9660</v>
      </c>
      <c r="B9629" s="2" t="str">
        <f>RIGHT(DmartSalesData[[#This Row],[order_id]],6)</f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2" t="s">
        <v>48</v>
      </c>
    </row>
    <row r="9630" spans="1:16" ht="14.25" hidden="1" customHeight="1" x14ac:dyDescent="0.3">
      <c r="A9630" s="2" t="s">
        <v>9661</v>
      </c>
      <c r="B9630" s="2" t="str">
        <f>RIGHT(DmartSalesData[[#This Row],[order_id]],6)</f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2" t="s">
        <v>39</v>
      </c>
    </row>
    <row r="9631" spans="1:16" ht="14.25" hidden="1" customHeight="1" x14ac:dyDescent="0.3">
      <c r="A9631" s="2" t="s">
        <v>9655</v>
      </c>
      <c r="B9631" s="2" t="str">
        <f>RIGHT(DmartSalesData[[#This Row],[order_id]],6)</f>
        <v>109622</v>
      </c>
      <c r="C9631" s="2" t="s">
        <v>25</v>
      </c>
      <c r="D9631" s="2" t="s">
        <v>36</v>
      </c>
      <c r="E9631" s="2">
        <v>4533.5</v>
      </c>
      <c r="F9631" s="2">
        <v>0.46</v>
      </c>
      <c r="G9631" s="2">
        <f t="shared" si="300"/>
        <v>2085.4100000000003</v>
      </c>
      <c r="H9631" s="2">
        <f t="shared" si="301"/>
        <v>2448.0899999999997</v>
      </c>
      <c r="I9631" s="2">
        <v>2</v>
      </c>
      <c r="J9631" s="3">
        <v>44946</v>
      </c>
      <c r="K9631" s="3">
        <v>44951</v>
      </c>
      <c r="L9631" s="2" t="s">
        <v>21</v>
      </c>
      <c r="M9631" s="2" t="s">
        <v>16</v>
      </c>
      <c r="N9631" s="2">
        <v>1083.72</v>
      </c>
      <c r="O9631" s="2" t="s">
        <v>17</v>
      </c>
      <c r="P9631" s="2" t="s">
        <v>17</v>
      </c>
    </row>
    <row r="9632" spans="1:16" ht="14.25" hidden="1" customHeight="1" x14ac:dyDescent="0.3">
      <c r="A9632" s="2" t="s">
        <v>9662</v>
      </c>
      <c r="B9632" s="2" t="str">
        <f>RIGHT(DmartSalesData[[#This Row],[order_id]],6)</f>
        <v>109629</v>
      </c>
      <c r="C9632" s="2" t="s">
        <v>19</v>
      </c>
      <c r="D9632" s="2" t="s">
        <v>33</v>
      </c>
      <c r="E9632" s="2">
        <v>3465.33</v>
      </c>
      <c r="F9632" s="2">
        <v>0.49</v>
      </c>
      <c r="G9632" s="2">
        <f t="shared" si="300"/>
        <v>1698.0117</v>
      </c>
      <c r="H9632" s="2">
        <f t="shared" si="301"/>
        <v>1767.3182999999999</v>
      </c>
      <c r="I9632" s="2">
        <v>4</v>
      </c>
      <c r="J9632" s="3">
        <v>45118</v>
      </c>
      <c r="K9632" s="3">
        <v>45123</v>
      </c>
      <c r="L9632" s="2" t="s">
        <v>21</v>
      </c>
      <c r="M9632" s="2" t="s">
        <v>27</v>
      </c>
      <c r="N9632" s="2">
        <v>525.21</v>
      </c>
      <c r="O9632" s="2" t="s">
        <v>17</v>
      </c>
      <c r="P9632" s="2" t="s">
        <v>17</v>
      </c>
    </row>
    <row r="9633" spans="1:16" ht="14.25" hidden="1" customHeight="1" x14ac:dyDescent="0.3">
      <c r="A9633" s="2" t="s">
        <v>9664</v>
      </c>
      <c r="B9633" s="2" t="str">
        <f>RIGHT(DmartSalesData[[#This Row],[order_id]],6)</f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2" t="s">
        <v>23</v>
      </c>
    </row>
    <row r="9634" spans="1:16" ht="14.25" hidden="1" customHeight="1" x14ac:dyDescent="0.3">
      <c r="A9634" s="2" t="s">
        <v>9665</v>
      </c>
      <c r="B9634" s="2" t="str">
        <f>RIGHT(DmartSalesData[[#This Row],[order_id]],6)</f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2" t="s">
        <v>17</v>
      </c>
    </row>
    <row r="9635" spans="1:16" ht="14.25" hidden="1" customHeight="1" x14ac:dyDescent="0.3">
      <c r="A9635" s="2" t="s">
        <v>9666</v>
      </c>
      <c r="B9635" s="2" t="str">
        <f>RIGHT(DmartSalesData[[#This Row],[order_id]],6)</f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2" t="s">
        <v>23</v>
      </c>
    </row>
    <row r="9636" spans="1:16" ht="14.25" hidden="1" customHeight="1" x14ac:dyDescent="0.3">
      <c r="A9636" s="2" t="s">
        <v>9663</v>
      </c>
      <c r="B9636" s="2" t="str">
        <f>RIGHT(DmartSalesData[[#This Row],[order_id]],6)</f>
        <v>109630</v>
      </c>
      <c r="C9636" s="2" t="s">
        <v>41</v>
      </c>
      <c r="D9636" s="2" t="s">
        <v>20</v>
      </c>
      <c r="E9636" s="2">
        <v>4709.37</v>
      </c>
      <c r="F9636" s="2">
        <v>0.24</v>
      </c>
      <c r="G9636" s="2">
        <f t="shared" si="300"/>
        <v>1130.2487999999998</v>
      </c>
      <c r="H9636" s="2">
        <f t="shared" si="301"/>
        <v>3579.1212</v>
      </c>
      <c r="I9636" s="2">
        <v>5</v>
      </c>
      <c r="J9636" s="3">
        <v>45455</v>
      </c>
      <c r="K9636" s="3">
        <v>45458</v>
      </c>
      <c r="L9636" s="2" t="s">
        <v>21</v>
      </c>
      <c r="M9636" s="2" t="s">
        <v>27</v>
      </c>
      <c r="N9636" s="2">
        <v>1055.9100000000001</v>
      </c>
      <c r="O9636" s="2" t="s">
        <v>17</v>
      </c>
      <c r="P9636" s="2" t="s">
        <v>17</v>
      </c>
    </row>
    <row r="9637" spans="1:16" ht="14.25" hidden="1" customHeight="1" x14ac:dyDescent="0.3">
      <c r="A9637" s="2" t="s">
        <v>9667</v>
      </c>
      <c r="B9637" s="2" t="str">
        <f>RIGHT(DmartSalesData[[#This Row],[order_id]],6)</f>
        <v>109634</v>
      </c>
      <c r="C9637" s="2" t="s">
        <v>25</v>
      </c>
      <c r="D9637" s="2" t="s">
        <v>26</v>
      </c>
      <c r="E9637" s="2">
        <v>3999.77</v>
      </c>
      <c r="F9637" s="2">
        <v>0.46</v>
      </c>
      <c r="G9637" s="2">
        <f t="shared" si="300"/>
        <v>1839.8942000000002</v>
      </c>
      <c r="H9637" s="2">
        <f t="shared" si="301"/>
        <v>2159.8757999999998</v>
      </c>
      <c r="I9637" s="2">
        <v>7</v>
      </c>
      <c r="J9637" s="3">
        <v>45000</v>
      </c>
      <c r="K9637" s="3">
        <v>45004</v>
      </c>
      <c r="L9637" s="2" t="s">
        <v>21</v>
      </c>
      <c r="M9637" s="2" t="s">
        <v>22</v>
      </c>
      <c r="N9637" s="2">
        <v>667.33</v>
      </c>
      <c r="O9637" s="2" t="s">
        <v>28</v>
      </c>
      <c r="P9637" s="2" t="s">
        <v>28</v>
      </c>
    </row>
    <row r="9638" spans="1:16" ht="14.25" hidden="1" customHeight="1" x14ac:dyDescent="0.3">
      <c r="A9638" s="2" t="s">
        <v>9669</v>
      </c>
      <c r="B9638" s="2" t="str">
        <f>RIGHT(DmartSalesData[[#This Row],[order_id]],6)</f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2" t="s">
        <v>34</v>
      </c>
    </row>
    <row r="9639" spans="1:16" ht="14.25" hidden="1" customHeight="1" x14ac:dyDescent="0.3">
      <c r="A9639" s="2" t="s">
        <v>9670</v>
      </c>
      <c r="B9639" s="2" t="str">
        <f>RIGHT(DmartSalesData[[#This Row],[order_id]],6)</f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2" t="s">
        <v>17</v>
      </c>
    </row>
    <row r="9640" spans="1:16" ht="14.25" hidden="1" customHeight="1" x14ac:dyDescent="0.3">
      <c r="A9640" s="2" t="s">
        <v>9671</v>
      </c>
      <c r="B9640" s="2" t="str">
        <f>RIGHT(DmartSalesData[[#This Row],[order_id]],6)</f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2" t="s">
        <v>48</v>
      </c>
    </row>
    <row r="9641" spans="1:16" ht="14.25" hidden="1" customHeight="1" x14ac:dyDescent="0.3">
      <c r="A9641" s="2" t="s">
        <v>9672</v>
      </c>
      <c r="B9641" s="2" t="str">
        <f>RIGHT(DmartSalesData[[#This Row],[order_id]],6)</f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2" t="s">
        <v>28</v>
      </c>
    </row>
    <row r="9642" spans="1:16" ht="14.25" hidden="1" customHeight="1" x14ac:dyDescent="0.3">
      <c r="A9642" s="2" t="s">
        <v>9673</v>
      </c>
      <c r="B9642" s="2" t="str">
        <f>RIGHT(DmartSalesData[[#This Row],[order_id]],6)</f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2" t="s">
        <v>48</v>
      </c>
    </row>
    <row r="9643" spans="1:16" ht="14.25" hidden="1" customHeight="1" x14ac:dyDescent="0.3">
      <c r="A9643" s="2" t="s">
        <v>9674</v>
      </c>
      <c r="B9643" s="2" t="str">
        <f>RIGHT(DmartSalesData[[#This Row],[order_id]],6)</f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2" t="s">
        <v>28</v>
      </c>
    </row>
    <row r="9644" spans="1:16" ht="14.25" hidden="1" customHeight="1" x14ac:dyDescent="0.3">
      <c r="A9644" s="2" t="s">
        <v>9675</v>
      </c>
      <c r="B9644" s="2" t="str">
        <f>RIGHT(DmartSalesData[[#This Row],[order_id]],6)</f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2" t="s">
        <v>48</v>
      </c>
    </row>
    <row r="9645" spans="1:16" ht="14.25" hidden="1" customHeight="1" x14ac:dyDescent="0.3">
      <c r="A9645" s="2" t="s">
        <v>9676</v>
      </c>
      <c r="B9645" s="2" t="str">
        <f>RIGHT(DmartSalesData[[#This Row],[order_id]],6)</f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2" t="s">
        <v>23</v>
      </c>
    </row>
    <row r="9646" spans="1:16" ht="14.25" hidden="1" customHeight="1" x14ac:dyDescent="0.3">
      <c r="A9646" s="2" t="s">
        <v>9677</v>
      </c>
      <c r="B9646" s="2" t="str">
        <f>RIGHT(DmartSalesData[[#This Row],[order_id]],6)</f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2" t="s">
        <v>28</v>
      </c>
    </row>
    <row r="9647" spans="1:16" ht="14.25" hidden="1" customHeight="1" x14ac:dyDescent="0.3">
      <c r="A9647" s="2" t="s">
        <v>9678</v>
      </c>
      <c r="B9647" s="2" t="str">
        <f>RIGHT(DmartSalesData[[#This Row],[order_id]],6)</f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2" t="s">
        <v>39</v>
      </c>
    </row>
    <row r="9648" spans="1:16" ht="14.25" hidden="1" customHeight="1" x14ac:dyDescent="0.3">
      <c r="A9648" s="2" t="s">
        <v>9679</v>
      </c>
      <c r="B9648" s="2" t="str">
        <f>RIGHT(DmartSalesData[[#This Row],[order_id]],6)</f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2" t="s">
        <v>28</v>
      </c>
    </row>
    <row r="9649" spans="1:16" ht="14.25" hidden="1" customHeight="1" x14ac:dyDescent="0.3">
      <c r="A9649" s="2" t="s">
        <v>9668</v>
      </c>
      <c r="B9649" s="2" t="str">
        <f>RIGHT(DmartSalesData[[#This Row],[order_id]],6)</f>
        <v>109635</v>
      </c>
      <c r="C9649" s="2" t="s">
        <v>13</v>
      </c>
      <c r="D9649" s="2" t="s">
        <v>14</v>
      </c>
      <c r="E9649" s="2">
        <v>3167.81</v>
      </c>
      <c r="F9649" s="2">
        <v>0.41</v>
      </c>
      <c r="G9649" s="2">
        <f t="shared" si="300"/>
        <v>1298.8020999999999</v>
      </c>
      <c r="H9649" s="2">
        <f t="shared" si="301"/>
        <v>1869.0079000000001</v>
      </c>
      <c r="I9649" s="2">
        <v>8</v>
      </c>
      <c r="J9649" s="3">
        <v>45388</v>
      </c>
      <c r="K9649" s="3">
        <v>45390</v>
      </c>
      <c r="L9649" s="2" t="s">
        <v>21</v>
      </c>
      <c r="M9649" s="2" t="s">
        <v>16</v>
      </c>
      <c r="N9649" s="2">
        <v>870.5</v>
      </c>
      <c r="O9649" s="2" t="s">
        <v>28</v>
      </c>
      <c r="P9649" s="2" t="s">
        <v>28</v>
      </c>
    </row>
    <row r="9650" spans="1:16" ht="14.25" hidden="1" customHeight="1" x14ac:dyDescent="0.3">
      <c r="A9650" s="2" t="s">
        <v>9681</v>
      </c>
      <c r="B9650" s="2" t="str">
        <f>RIGHT(DmartSalesData[[#This Row],[order_id]],6)</f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2" t="s">
        <v>28</v>
      </c>
    </row>
    <row r="9651" spans="1:16" ht="14.25" hidden="1" customHeight="1" x14ac:dyDescent="0.3">
      <c r="A9651" s="2" t="s">
        <v>9682</v>
      </c>
      <c r="B9651" s="2" t="str">
        <f>RIGHT(DmartSalesData[[#This Row],[order_id]],6)</f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2" t="s">
        <v>48</v>
      </c>
    </row>
    <row r="9652" spans="1:16" ht="14.25" hidden="1" customHeight="1" x14ac:dyDescent="0.3">
      <c r="A9652" s="2" t="s">
        <v>9683</v>
      </c>
      <c r="B9652" s="2" t="str">
        <f>RIGHT(DmartSalesData[[#This Row],[order_id]],6)</f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2" t="s">
        <v>34</v>
      </c>
    </row>
    <row r="9653" spans="1:16" ht="14.25" hidden="1" customHeight="1" x14ac:dyDescent="0.3">
      <c r="A9653" s="2" t="s">
        <v>9684</v>
      </c>
      <c r="B9653" s="2" t="str">
        <f>RIGHT(DmartSalesData[[#This Row],[order_id]],6)</f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2" t="s">
        <v>28</v>
      </c>
    </row>
    <row r="9654" spans="1:16" ht="14.25" hidden="1" customHeight="1" x14ac:dyDescent="0.3">
      <c r="A9654" s="2" t="s">
        <v>9680</v>
      </c>
      <c r="B9654" s="2" t="str">
        <f>RIGHT(DmartSalesData[[#This Row],[order_id]],6)</f>
        <v>109647</v>
      </c>
      <c r="C9654" s="2" t="s">
        <v>41</v>
      </c>
      <c r="D9654" s="2" t="s">
        <v>26</v>
      </c>
      <c r="E9654" s="2">
        <v>3262</v>
      </c>
      <c r="F9654" s="2">
        <v>0.38</v>
      </c>
      <c r="G9654" s="2">
        <f t="shared" si="300"/>
        <v>1239.56</v>
      </c>
      <c r="H9654" s="2">
        <f t="shared" si="301"/>
        <v>2022.44</v>
      </c>
      <c r="I9654" s="2">
        <v>8</v>
      </c>
      <c r="J9654" s="3">
        <v>45184</v>
      </c>
      <c r="K9654" s="3">
        <v>45189</v>
      </c>
      <c r="L9654" s="2" t="s">
        <v>15</v>
      </c>
      <c r="M9654" s="2" t="s">
        <v>22</v>
      </c>
      <c r="N9654" s="2">
        <v>245.15</v>
      </c>
      <c r="O9654" s="2" t="s">
        <v>48</v>
      </c>
      <c r="P9654" s="2" t="s">
        <v>48</v>
      </c>
    </row>
    <row r="9655" spans="1:16" ht="14.25" hidden="1" customHeight="1" x14ac:dyDescent="0.3">
      <c r="A9655" s="2" t="s">
        <v>9686</v>
      </c>
      <c r="B9655" s="2" t="str">
        <f>RIGHT(DmartSalesData[[#This Row],[order_id]],6)</f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2" t="s">
        <v>23</v>
      </c>
    </row>
    <row r="9656" spans="1:16" ht="14.25" hidden="1" customHeight="1" x14ac:dyDescent="0.3">
      <c r="A9656" s="2" t="s">
        <v>9687</v>
      </c>
      <c r="B9656" s="2" t="str">
        <f>RIGHT(DmartSalesData[[#This Row],[order_id]],6)</f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2" t="s">
        <v>17</v>
      </c>
    </row>
    <row r="9657" spans="1:16" ht="14.25" hidden="1" customHeight="1" x14ac:dyDescent="0.3">
      <c r="A9657" s="2" t="s">
        <v>9688</v>
      </c>
      <c r="B9657" s="2" t="str">
        <f>RIGHT(DmartSalesData[[#This Row],[order_id]],6)</f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2" t="s">
        <v>28</v>
      </c>
    </row>
    <row r="9658" spans="1:16" ht="14.25" hidden="1" customHeight="1" x14ac:dyDescent="0.3">
      <c r="A9658" s="2" t="s">
        <v>9685</v>
      </c>
      <c r="B9658" s="2" t="str">
        <f>RIGHT(DmartSalesData[[#This Row],[order_id]],6)</f>
        <v>109652</v>
      </c>
      <c r="C9658" s="2" t="s">
        <v>13</v>
      </c>
      <c r="D9658" s="2" t="s">
        <v>36</v>
      </c>
      <c r="E9658" s="2">
        <v>4080.02</v>
      </c>
      <c r="F9658" s="2">
        <v>0.44</v>
      </c>
      <c r="G9658" s="2">
        <f t="shared" si="300"/>
        <v>1795.2088000000001</v>
      </c>
      <c r="H9658" s="2">
        <f t="shared" si="301"/>
        <v>2284.8112000000001</v>
      </c>
      <c r="I9658" s="2">
        <v>5</v>
      </c>
      <c r="J9658" s="3">
        <v>45258</v>
      </c>
      <c r="K9658" s="3">
        <v>45262</v>
      </c>
      <c r="L9658" s="2" t="s">
        <v>15</v>
      </c>
      <c r="M9658" s="2" t="s">
        <v>22</v>
      </c>
      <c r="N9658" s="2">
        <v>793.31</v>
      </c>
      <c r="O9658" s="2" t="s">
        <v>28</v>
      </c>
      <c r="P9658" s="2" t="s">
        <v>28</v>
      </c>
    </row>
    <row r="9659" spans="1:16" ht="14.25" hidden="1" customHeight="1" x14ac:dyDescent="0.3">
      <c r="A9659" s="2" t="s">
        <v>9690</v>
      </c>
      <c r="B9659" s="2" t="str">
        <f>RIGHT(DmartSalesData[[#This Row],[order_id]],6)</f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2" t="s">
        <v>34</v>
      </c>
    </row>
    <row r="9660" spans="1:16" ht="14.25" hidden="1" customHeight="1" x14ac:dyDescent="0.3">
      <c r="A9660" s="2" t="s">
        <v>9691</v>
      </c>
      <c r="B9660" s="2" t="str">
        <f>RIGHT(DmartSalesData[[#This Row],[order_id]],6)</f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2" t="s">
        <v>34</v>
      </c>
    </row>
    <row r="9661" spans="1:16" ht="14.25" hidden="1" customHeight="1" x14ac:dyDescent="0.3">
      <c r="A9661" s="2" t="s">
        <v>9689</v>
      </c>
      <c r="B9661" s="2" t="str">
        <f>RIGHT(DmartSalesData[[#This Row],[order_id]],6)</f>
        <v>109656</v>
      </c>
      <c r="C9661" s="2" t="s">
        <v>25</v>
      </c>
      <c r="D9661" s="2" t="s">
        <v>26</v>
      </c>
      <c r="E9661" s="2">
        <v>3482.86</v>
      </c>
      <c r="F9661" s="2">
        <v>0.39</v>
      </c>
      <c r="G9661" s="2">
        <f t="shared" ref="G9661:G9724" si="302">E9661*F9661</f>
        <v>1358.3154000000002</v>
      </c>
      <c r="H9661" s="2">
        <f t="shared" ref="H9661:H9724" si="303">E9661-G9661</f>
        <v>2124.5446000000002</v>
      </c>
      <c r="I9661" s="2">
        <v>9</v>
      </c>
      <c r="J9661" s="3">
        <v>45329</v>
      </c>
      <c r="K9661" s="3">
        <v>45332</v>
      </c>
      <c r="L9661" s="2" t="s">
        <v>15</v>
      </c>
      <c r="M9661" s="2" t="s">
        <v>16</v>
      </c>
      <c r="N9661" s="2">
        <v>294.25</v>
      </c>
      <c r="O9661" s="2" t="s">
        <v>17</v>
      </c>
      <c r="P9661" s="2" t="s">
        <v>17</v>
      </c>
    </row>
    <row r="9662" spans="1:16" ht="14.25" hidden="1" customHeight="1" x14ac:dyDescent="0.3">
      <c r="A9662" s="2" t="s">
        <v>9693</v>
      </c>
      <c r="B9662" s="2" t="str">
        <f>RIGHT(DmartSalesData[[#This Row],[order_id]],6)</f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2"/>
        <v>763.1712</v>
      </c>
      <c r="H9662" s="2">
        <f t="shared" si="303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2" t="s">
        <v>17</v>
      </c>
    </row>
    <row r="9663" spans="1:16" ht="14.25" hidden="1" customHeight="1" x14ac:dyDescent="0.3">
      <c r="A9663" s="2" t="s">
        <v>9694</v>
      </c>
      <c r="B9663" s="2" t="str">
        <f>RIGHT(DmartSalesData[[#This Row],[order_id]],6)</f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2"/>
        <v>453.94560000000001</v>
      </c>
      <c r="H9663" s="2">
        <f t="shared" si="303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2" t="s">
        <v>34</v>
      </c>
    </row>
    <row r="9664" spans="1:16" ht="14.25" hidden="1" customHeight="1" x14ac:dyDescent="0.3">
      <c r="A9664" s="2" t="s">
        <v>9695</v>
      </c>
      <c r="B9664" s="2" t="str">
        <f>RIGHT(DmartSalesData[[#This Row],[order_id]],6)</f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2"/>
        <v>280.69470000000001</v>
      </c>
      <c r="H9664" s="2">
        <f t="shared" si="303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2" t="s">
        <v>23</v>
      </c>
    </row>
    <row r="9665" spans="1:16" ht="14.25" hidden="1" customHeight="1" x14ac:dyDescent="0.3">
      <c r="A9665" s="2" t="s">
        <v>9696</v>
      </c>
      <c r="B9665" s="2" t="str">
        <f>RIGHT(DmartSalesData[[#This Row],[order_id]],6)</f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2"/>
        <v>671.71249999999998</v>
      </c>
      <c r="H9665" s="2">
        <f t="shared" si="303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2" t="s">
        <v>23</v>
      </c>
    </row>
    <row r="9666" spans="1:16" ht="14.25" hidden="1" customHeight="1" x14ac:dyDescent="0.3">
      <c r="A9666" s="2" t="s">
        <v>9697</v>
      </c>
      <c r="B9666" s="2" t="str">
        <f>RIGHT(DmartSalesData[[#This Row],[order_id]],6)</f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2"/>
        <v>934.07759999999996</v>
      </c>
      <c r="H9666" s="2">
        <f t="shared" si="303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2" t="s">
        <v>28</v>
      </c>
    </row>
    <row r="9667" spans="1:16" ht="14.25" hidden="1" customHeight="1" x14ac:dyDescent="0.3">
      <c r="A9667" s="2" t="s">
        <v>9698</v>
      </c>
      <c r="B9667" s="2" t="str">
        <f>RIGHT(DmartSalesData[[#This Row],[order_id]],6)</f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si="302"/>
        <v>138.8151</v>
      </c>
      <c r="H9667" s="2">
        <f t="shared" si="303"/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2" t="s">
        <v>28</v>
      </c>
    </row>
    <row r="9668" spans="1:16" ht="14.25" hidden="1" customHeight="1" x14ac:dyDescent="0.3">
      <c r="A9668" s="2" t="s">
        <v>9699</v>
      </c>
      <c r="B9668" s="2" t="str">
        <f>RIGHT(DmartSalesData[[#This Row],[order_id]],6)</f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2" t="s">
        <v>48</v>
      </c>
    </row>
    <row r="9669" spans="1:16" ht="14.25" hidden="1" customHeight="1" x14ac:dyDescent="0.3">
      <c r="A9669" s="2" t="s">
        <v>9700</v>
      </c>
      <c r="B9669" s="2" t="str">
        <f>RIGHT(DmartSalesData[[#This Row],[order_id]],6)</f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2" t="s">
        <v>28</v>
      </c>
    </row>
    <row r="9670" spans="1:16" ht="14.25" hidden="1" customHeight="1" x14ac:dyDescent="0.3">
      <c r="A9670" s="2" t="s">
        <v>9701</v>
      </c>
      <c r="B9670" s="2" t="str">
        <f>RIGHT(DmartSalesData[[#This Row],[order_id]],6)</f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2" t="s">
        <v>48</v>
      </c>
    </row>
    <row r="9671" spans="1:16" ht="14.25" hidden="1" customHeight="1" x14ac:dyDescent="0.3">
      <c r="A9671" s="2" t="s">
        <v>9702</v>
      </c>
      <c r="B9671" s="2" t="str">
        <f>RIGHT(DmartSalesData[[#This Row],[order_id]],6)</f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2" t="s">
        <v>17</v>
      </c>
    </row>
    <row r="9672" spans="1:16" ht="14.25" hidden="1" customHeight="1" x14ac:dyDescent="0.3">
      <c r="A9672" s="2" t="s">
        <v>9703</v>
      </c>
      <c r="B9672" s="2" t="str">
        <f>RIGHT(DmartSalesData[[#This Row],[order_id]],6)</f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2" t="s">
        <v>23</v>
      </c>
    </row>
    <row r="9673" spans="1:16" ht="14.25" hidden="1" customHeight="1" x14ac:dyDescent="0.3">
      <c r="A9673" s="2" t="s">
        <v>9692</v>
      </c>
      <c r="B9673" s="2" t="str">
        <f>RIGHT(DmartSalesData[[#This Row],[order_id]],6)</f>
        <v>109659</v>
      </c>
      <c r="C9673" s="2" t="s">
        <v>19</v>
      </c>
      <c r="D9673" s="2" t="s">
        <v>36</v>
      </c>
      <c r="E9673" s="2">
        <v>3358.94</v>
      </c>
      <c r="F9673" s="2">
        <v>0.36</v>
      </c>
      <c r="G9673" s="2">
        <f t="shared" si="302"/>
        <v>1209.2184</v>
      </c>
      <c r="H9673" s="2">
        <f t="shared" si="303"/>
        <v>2149.7215999999999</v>
      </c>
      <c r="I9673" s="2">
        <v>5</v>
      </c>
      <c r="J9673" s="3">
        <v>45490</v>
      </c>
      <c r="K9673" s="3">
        <v>45494</v>
      </c>
      <c r="L9673" s="2" t="s">
        <v>15</v>
      </c>
      <c r="M9673" s="2" t="s">
        <v>22</v>
      </c>
      <c r="N9673" s="2">
        <v>689.72</v>
      </c>
      <c r="O9673" s="2" t="s">
        <v>17</v>
      </c>
      <c r="P9673" s="2" t="s">
        <v>17</v>
      </c>
    </row>
    <row r="9674" spans="1:16" ht="14.25" hidden="1" customHeight="1" x14ac:dyDescent="0.3">
      <c r="A9674" s="2" t="s">
        <v>9704</v>
      </c>
      <c r="B9674" s="2" t="str">
        <f>RIGHT(DmartSalesData[[#This Row],[order_id]],6)</f>
        <v>109671</v>
      </c>
      <c r="C9674" s="2" t="s">
        <v>13</v>
      </c>
      <c r="D9674" s="2" t="s">
        <v>33</v>
      </c>
      <c r="E9674" s="2">
        <v>4945.41</v>
      </c>
      <c r="F9674" s="2">
        <v>0.39</v>
      </c>
      <c r="G9674" s="2">
        <f t="shared" si="302"/>
        <v>1928.7099000000001</v>
      </c>
      <c r="H9674" s="2">
        <f t="shared" si="303"/>
        <v>3016.7001</v>
      </c>
      <c r="I9674" s="2">
        <v>5</v>
      </c>
      <c r="J9674" s="3">
        <v>45404</v>
      </c>
      <c r="K9674" s="3">
        <v>45408</v>
      </c>
      <c r="L9674" s="2" t="s">
        <v>31</v>
      </c>
      <c r="M9674" s="2" t="s">
        <v>27</v>
      </c>
      <c r="N9674" s="2">
        <v>579.03</v>
      </c>
      <c r="O9674" s="2" t="s">
        <v>17</v>
      </c>
      <c r="P9674" s="2" t="s">
        <v>17</v>
      </c>
    </row>
    <row r="9675" spans="1:16" ht="14.25" hidden="1" customHeight="1" x14ac:dyDescent="0.3">
      <c r="A9675" s="2" t="s">
        <v>9706</v>
      </c>
      <c r="B9675" s="2" t="str">
        <f>RIGHT(DmartSalesData[[#This Row],[order_id]],6)</f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2" t="s">
        <v>28</v>
      </c>
    </row>
    <row r="9676" spans="1:16" ht="14.25" hidden="1" customHeight="1" x14ac:dyDescent="0.3">
      <c r="A9676" s="2" t="s">
        <v>9707</v>
      </c>
      <c r="B9676" s="2" t="str">
        <f>RIGHT(DmartSalesData[[#This Row],[order_id]],6)</f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2" t="s">
        <v>48</v>
      </c>
    </row>
    <row r="9677" spans="1:16" ht="14.25" hidden="1" customHeight="1" x14ac:dyDescent="0.3">
      <c r="A9677" s="2" t="s">
        <v>9708</v>
      </c>
      <c r="B9677" s="2" t="str">
        <f>RIGHT(DmartSalesData[[#This Row],[order_id]],6)</f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2" t="s">
        <v>34</v>
      </c>
    </row>
    <row r="9678" spans="1:16" ht="14.25" hidden="1" customHeight="1" x14ac:dyDescent="0.3">
      <c r="A9678" s="2" t="s">
        <v>9709</v>
      </c>
      <c r="B9678" s="2" t="str">
        <f>RIGHT(DmartSalesData[[#This Row],[order_id]],6)</f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2" t="s">
        <v>23</v>
      </c>
    </row>
    <row r="9679" spans="1:16" ht="14.25" hidden="1" customHeight="1" x14ac:dyDescent="0.3">
      <c r="A9679" s="2" t="s">
        <v>9710</v>
      </c>
      <c r="B9679" s="2" t="str">
        <f>RIGHT(DmartSalesData[[#This Row],[order_id]],6)</f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2" t="s">
        <v>23</v>
      </c>
    </row>
    <row r="9680" spans="1:16" ht="14.25" hidden="1" customHeight="1" x14ac:dyDescent="0.3">
      <c r="A9680" s="2" t="s">
        <v>9705</v>
      </c>
      <c r="B9680" s="2" t="str">
        <f>RIGHT(DmartSalesData[[#This Row],[order_id]],6)</f>
        <v>109672</v>
      </c>
      <c r="C9680" s="2" t="s">
        <v>41</v>
      </c>
      <c r="D9680" s="2" t="s">
        <v>14</v>
      </c>
      <c r="E9680" s="2">
        <v>2988.42</v>
      </c>
      <c r="F9680" s="2">
        <v>0.37</v>
      </c>
      <c r="G9680" s="2">
        <f t="shared" si="302"/>
        <v>1105.7154</v>
      </c>
      <c r="H9680" s="2">
        <f t="shared" si="303"/>
        <v>1882.7046</v>
      </c>
      <c r="I9680" s="2">
        <v>2</v>
      </c>
      <c r="J9680" s="3">
        <v>44948</v>
      </c>
      <c r="K9680" s="3">
        <v>44953</v>
      </c>
      <c r="L9680" s="2" t="s">
        <v>21</v>
      </c>
      <c r="M9680" s="2" t="s">
        <v>16</v>
      </c>
      <c r="N9680" s="2">
        <v>212.96</v>
      </c>
      <c r="O9680" s="2" t="s">
        <v>39</v>
      </c>
      <c r="P9680" s="2" t="s">
        <v>39</v>
      </c>
    </row>
    <row r="9681" spans="1:16" ht="14.25" hidden="1" customHeight="1" x14ac:dyDescent="0.3">
      <c r="A9681" s="2" t="s">
        <v>9712</v>
      </c>
      <c r="B9681" s="2" t="str">
        <f>RIGHT(DmartSalesData[[#This Row],[order_id]],6)</f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2" t="s">
        <v>28</v>
      </c>
    </row>
    <row r="9682" spans="1:16" ht="14.25" hidden="1" customHeight="1" x14ac:dyDescent="0.3">
      <c r="A9682" s="2" t="s">
        <v>9711</v>
      </c>
      <c r="B9682" s="2" t="str">
        <f>RIGHT(DmartSalesData[[#This Row],[order_id]],6)</f>
        <v>109678</v>
      </c>
      <c r="C9682" s="2" t="s">
        <v>41</v>
      </c>
      <c r="D9682" s="2" t="s">
        <v>14</v>
      </c>
      <c r="E9682" s="2">
        <v>4574.5600000000004</v>
      </c>
      <c r="F9682" s="2">
        <v>0.36</v>
      </c>
      <c r="G9682" s="2">
        <f t="shared" si="302"/>
        <v>1646.8416</v>
      </c>
      <c r="H9682" s="2">
        <f t="shared" si="303"/>
        <v>2927.7184000000007</v>
      </c>
      <c r="I9682" s="2">
        <v>3</v>
      </c>
      <c r="J9682" s="3">
        <v>45611</v>
      </c>
      <c r="K9682" s="3">
        <v>45614</v>
      </c>
      <c r="L9682" s="2" t="s">
        <v>15</v>
      </c>
      <c r="M9682" s="2" t="s">
        <v>27</v>
      </c>
      <c r="N9682" s="2">
        <v>1278.79</v>
      </c>
      <c r="O9682" s="2" t="s">
        <v>17</v>
      </c>
      <c r="P9682" s="2" t="s">
        <v>17</v>
      </c>
    </row>
    <row r="9683" spans="1:16" ht="14.25" hidden="1" customHeight="1" x14ac:dyDescent="0.3">
      <c r="A9683" s="2" t="s">
        <v>9713</v>
      </c>
      <c r="B9683" s="2" t="str">
        <f>RIGHT(DmartSalesData[[#This Row],[order_id]],6)</f>
        <v>109680</v>
      </c>
      <c r="C9683" s="2" t="s">
        <v>13</v>
      </c>
      <c r="D9683" s="2" t="s">
        <v>26</v>
      </c>
      <c r="E9683" s="2">
        <v>3419.67</v>
      </c>
      <c r="F9683" s="2">
        <v>0.46</v>
      </c>
      <c r="G9683" s="2">
        <f t="shared" si="302"/>
        <v>1573.0482000000002</v>
      </c>
      <c r="H9683" s="2">
        <f t="shared" si="303"/>
        <v>1846.6217999999999</v>
      </c>
      <c r="I9683" s="2">
        <v>7</v>
      </c>
      <c r="J9683" s="3">
        <v>45107</v>
      </c>
      <c r="K9683" s="3">
        <v>45114</v>
      </c>
      <c r="L9683" s="2" t="s">
        <v>15</v>
      </c>
      <c r="M9683" s="2" t="s">
        <v>22</v>
      </c>
      <c r="N9683" s="2">
        <v>718.1</v>
      </c>
      <c r="O9683" s="2" t="s">
        <v>28</v>
      </c>
      <c r="P9683" s="2" t="s">
        <v>28</v>
      </c>
    </row>
    <row r="9684" spans="1:16" ht="14.25" hidden="1" customHeight="1" x14ac:dyDescent="0.3">
      <c r="A9684" s="2" t="s">
        <v>9715</v>
      </c>
      <c r="B9684" s="2" t="str">
        <f>RIGHT(DmartSalesData[[#This Row],[order_id]],6)</f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2" t="s">
        <v>28</v>
      </c>
    </row>
    <row r="9685" spans="1:16" ht="14.25" hidden="1" customHeight="1" x14ac:dyDescent="0.3">
      <c r="A9685" s="2" t="s">
        <v>9716</v>
      </c>
      <c r="B9685" s="2" t="str">
        <f>RIGHT(DmartSalesData[[#This Row],[order_id]],6)</f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2" t="s">
        <v>17</v>
      </c>
    </row>
    <row r="9686" spans="1:16" ht="14.25" hidden="1" customHeight="1" x14ac:dyDescent="0.3">
      <c r="A9686" s="2" t="s">
        <v>9717</v>
      </c>
      <c r="B9686" s="2" t="str">
        <f>RIGHT(DmartSalesData[[#This Row],[order_id]],6)</f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2" t="s">
        <v>23</v>
      </c>
    </row>
    <row r="9687" spans="1:16" ht="14.25" hidden="1" customHeight="1" x14ac:dyDescent="0.3">
      <c r="A9687" s="2" t="s">
        <v>9718</v>
      </c>
      <c r="B9687" s="2" t="str">
        <f>RIGHT(DmartSalesData[[#This Row],[order_id]],6)</f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2" t="s">
        <v>39</v>
      </c>
    </row>
    <row r="9688" spans="1:16" ht="14.25" hidden="1" customHeight="1" x14ac:dyDescent="0.3">
      <c r="A9688" s="2" t="s">
        <v>9719</v>
      </c>
      <c r="B9688" s="2" t="str">
        <f>RIGHT(DmartSalesData[[#This Row],[order_id]],6)</f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2" t="s">
        <v>17</v>
      </c>
    </row>
    <row r="9689" spans="1:16" ht="14.25" hidden="1" customHeight="1" x14ac:dyDescent="0.3">
      <c r="A9689" s="2" t="s">
        <v>9714</v>
      </c>
      <c r="B9689" s="2" t="str">
        <f>RIGHT(DmartSalesData[[#This Row],[order_id]],6)</f>
        <v>109681</v>
      </c>
      <c r="C9689" s="2" t="s">
        <v>13</v>
      </c>
      <c r="D9689" s="2" t="s">
        <v>20</v>
      </c>
      <c r="E9689" s="2">
        <v>3657.78</v>
      </c>
      <c r="F9689" s="2">
        <v>0.45</v>
      </c>
      <c r="G9689" s="2">
        <f t="shared" si="302"/>
        <v>1646.0010000000002</v>
      </c>
      <c r="H9689" s="2">
        <f t="shared" si="303"/>
        <v>2011.779</v>
      </c>
      <c r="I9689" s="2">
        <v>2</v>
      </c>
      <c r="J9689" s="3">
        <v>44962</v>
      </c>
      <c r="K9689" s="3">
        <v>44965</v>
      </c>
      <c r="L9689" s="2" t="s">
        <v>31</v>
      </c>
      <c r="M9689" s="2" t="s">
        <v>16</v>
      </c>
      <c r="N9689" s="2">
        <v>395.42</v>
      </c>
      <c r="O9689" s="2" t="s">
        <v>39</v>
      </c>
      <c r="P9689" s="2" t="s">
        <v>39</v>
      </c>
    </row>
    <row r="9690" spans="1:16" ht="14.25" hidden="1" customHeight="1" x14ac:dyDescent="0.3">
      <c r="A9690" s="2" t="s">
        <v>9720</v>
      </c>
      <c r="B9690" s="2" t="str">
        <f>RIGHT(DmartSalesData[[#This Row],[order_id]],6)</f>
        <v>109687</v>
      </c>
      <c r="C9690" s="2" t="s">
        <v>19</v>
      </c>
      <c r="D9690" s="2" t="s">
        <v>33</v>
      </c>
      <c r="E9690" s="2">
        <v>4269.7</v>
      </c>
      <c r="F9690" s="2">
        <v>0.27</v>
      </c>
      <c r="G9690" s="2">
        <f t="shared" si="302"/>
        <v>1152.819</v>
      </c>
      <c r="H9690" s="2">
        <f t="shared" si="303"/>
        <v>3116.8809999999999</v>
      </c>
      <c r="I9690" s="2">
        <v>8</v>
      </c>
      <c r="J9690" s="3">
        <v>45356</v>
      </c>
      <c r="K9690" s="3">
        <v>45363</v>
      </c>
      <c r="L9690" s="2" t="s">
        <v>15</v>
      </c>
      <c r="M9690" s="2" t="s">
        <v>27</v>
      </c>
      <c r="N9690" s="2">
        <v>1051.83</v>
      </c>
      <c r="O9690" s="2" t="s">
        <v>39</v>
      </c>
      <c r="P9690" s="2" t="s">
        <v>39</v>
      </c>
    </row>
    <row r="9691" spans="1:16" ht="14.25" hidden="1" customHeight="1" x14ac:dyDescent="0.3">
      <c r="A9691" s="2" t="s">
        <v>9722</v>
      </c>
      <c r="B9691" s="2" t="str">
        <f>RIGHT(DmartSalesData[[#This Row],[order_id]],6)</f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2" t="s">
        <v>48</v>
      </c>
    </row>
    <row r="9692" spans="1:16" ht="14.25" hidden="1" customHeight="1" x14ac:dyDescent="0.3">
      <c r="A9692" s="2" t="s">
        <v>9723</v>
      </c>
      <c r="B9692" s="2" t="str">
        <f>RIGHT(DmartSalesData[[#This Row],[order_id]],6)</f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2" t="s">
        <v>34</v>
      </c>
    </row>
    <row r="9693" spans="1:16" ht="14.25" hidden="1" customHeight="1" x14ac:dyDescent="0.3">
      <c r="A9693" s="2" t="s">
        <v>9724</v>
      </c>
      <c r="B9693" s="2" t="str">
        <f>RIGHT(DmartSalesData[[#This Row],[order_id]],6)</f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2" t="s">
        <v>39</v>
      </c>
    </row>
    <row r="9694" spans="1:16" ht="14.25" hidden="1" customHeight="1" x14ac:dyDescent="0.3">
      <c r="A9694" s="2" t="s">
        <v>9721</v>
      </c>
      <c r="B9694" s="2" t="str">
        <f>RIGHT(DmartSalesData[[#This Row],[order_id]],6)</f>
        <v>109688</v>
      </c>
      <c r="C9694" s="2" t="s">
        <v>25</v>
      </c>
      <c r="D9694" s="2" t="s">
        <v>33</v>
      </c>
      <c r="E9694" s="2">
        <v>3600.83</v>
      </c>
      <c r="F9694" s="2">
        <v>0.5</v>
      </c>
      <c r="G9694" s="2">
        <f t="shared" si="302"/>
        <v>1800.415</v>
      </c>
      <c r="H9694" s="2">
        <f t="shared" si="303"/>
        <v>1800.415</v>
      </c>
      <c r="I9694" s="2">
        <v>4</v>
      </c>
      <c r="J9694" s="3">
        <v>45143</v>
      </c>
      <c r="K9694" s="3">
        <v>45148</v>
      </c>
      <c r="L9694" s="2" t="s">
        <v>31</v>
      </c>
      <c r="M9694" s="2" t="s">
        <v>22</v>
      </c>
      <c r="N9694" s="2">
        <v>825.12</v>
      </c>
      <c r="O9694" s="2" t="s">
        <v>28</v>
      </c>
      <c r="P9694" s="2" t="s">
        <v>28</v>
      </c>
    </row>
    <row r="9695" spans="1:16" ht="14.25" hidden="1" customHeight="1" x14ac:dyDescent="0.3">
      <c r="A9695" s="2" t="s">
        <v>9726</v>
      </c>
      <c r="B9695" s="2" t="str">
        <f>RIGHT(DmartSalesData[[#This Row],[order_id]],6)</f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2" t="s">
        <v>48</v>
      </c>
    </row>
    <row r="9696" spans="1:16" ht="14.25" hidden="1" customHeight="1" x14ac:dyDescent="0.3">
      <c r="A9696" s="2" t="s">
        <v>9725</v>
      </c>
      <c r="B9696" s="2" t="str">
        <f>RIGHT(DmartSalesData[[#This Row],[order_id]],6)</f>
        <v>109692</v>
      </c>
      <c r="C9696" s="2" t="s">
        <v>25</v>
      </c>
      <c r="D9696" s="2" t="s">
        <v>20</v>
      </c>
      <c r="E9696" s="2">
        <v>4037.22</v>
      </c>
      <c r="F9696" s="2">
        <v>0.4</v>
      </c>
      <c r="G9696" s="2">
        <f t="shared" si="302"/>
        <v>1614.8879999999999</v>
      </c>
      <c r="H9696" s="2">
        <f t="shared" si="303"/>
        <v>2422.3319999999999</v>
      </c>
      <c r="I9696" s="2">
        <v>6</v>
      </c>
      <c r="J9696" s="3">
        <v>45429</v>
      </c>
      <c r="K9696" s="3">
        <v>45431</v>
      </c>
      <c r="L9696" s="2" t="s">
        <v>31</v>
      </c>
      <c r="M9696" s="2" t="s">
        <v>22</v>
      </c>
      <c r="N9696" s="2">
        <v>866.81</v>
      </c>
      <c r="O9696" s="2" t="s">
        <v>48</v>
      </c>
      <c r="P9696" s="2" t="s">
        <v>48</v>
      </c>
    </row>
    <row r="9697" spans="1:16" ht="14.25" hidden="1" customHeight="1" x14ac:dyDescent="0.3">
      <c r="A9697" s="2" t="s">
        <v>9728</v>
      </c>
      <c r="B9697" s="2" t="str">
        <f>RIGHT(DmartSalesData[[#This Row],[order_id]],6)</f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2" t="s">
        <v>17</v>
      </c>
    </row>
    <row r="9698" spans="1:16" ht="14.25" hidden="1" customHeight="1" x14ac:dyDescent="0.3">
      <c r="A9698" s="2" t="s">
        <v>9727</v>
      </c>
      <c r="B9698" s="2" t="str">
        <f>RIGHT(DmartSalesData[[#This Row],[order_id]],6)</f>
        <v>109694</v>
      </c>
      <c r="C9698" s="2" t="s">
        <v>25</v>
      </c>
      <c r="D9698" s="2" t="s">
        <v>33</v>
      </c>
      <c r="E9698" s="2">
        <v>3678.42</v>
      </c>
      <c r="F9698" s="2">
        <v>0.37</v>
      </c>
      <c r="G9698" s="2">
        <f t="shared" si="302"/>
        <v>1361.0154</v>
      </c>
      <c r="H9698" s="2">
        <f t="shared" si="303"/>
        <v>2317.4045999999998</v>
      </c>
      <c r="I9698" s="2">
        <v>9</v>
      </c>
      <c r="J9698" s="3">
        <v>45050</v>
      </c>
      <c r="K9698" s="3">
        <v>45056</v>
      </c>
      <c r="L9698" s="2" t="s">
        <v>15</v>
      </c>
      <c r="M9698" s="2" t="s">
        <v>16</v>
      </c>
      <c r="N9698" s="2">
        <v>203.61</v>
      </c>
      <c r="O9698" s="2" t="s">
        <v>28</v>
      </c>
      <c r="P9698" s="2" t="s">
        <v>28</v>
      </c>
    </row>
    <row r="9699" spans="1:16" ht="14.25" hidden="1" customHeight="1" x14ac:dyDescent="0.3">
      <c r="A9699" s="2" t="s">
        <v>9729</v>
      </c>
      <c r="B9699" s="2" t="str">
        <f>RIGHT(DmartSalesData[[#This Row],[order_id]],6)</f>
        <v>109696</v>
      </c>
      <c r="C9699" s="2" t="s">
        <v>13</v>
      </c>
      <c r="D9699" s="2" t="s">
        <v>36</v>
      </c>
      <c r="E9699" s="2">
        <v>3071.2</v>
      </c>
      <c r="F9699" s="2">
        <v>0.42</v>
      </c>
      <c r="G9699" s="2">
        <f t="shared" si="302"/>
        <v>1289.9039999999998</v>
      </c>
      <c r="H9699" s="2">
        <f t="shared" si="303"/>
        <v>1781.296</v>
      </c>
      <c r="I9699" s="2">
        <v>2</v>
      </c>
      <c r="J9699" s="3">
        <v>45641</v>
      </c>
      <c r="K9699" s="3">
        <v>45647</v>
      </c>
      <c r="L9699" s="2" t="s">
        <v>31</v>
      </c>
      <c r="M9699" s="2" t="s">
        <v>16</v>
      </c>
      <c r="N9699" s="2">
        <v>600.4</v>
      </c>
      <c r="O9699" s="2" t="s">
        <v>39</v>
      </c>
      <c r="P9699" s="2" t="s">
        <v>39</v>
      </c>
    </row>
    <row r="9700" spans="1:16" ht="14.25" hidden="1" customHeight="1" x14ac:dyDescent="0.3">
      <c r="A9700" s="2" t="s">
        <v>9731</v>
      </c>
      <c r="B9700" s="2" t="str">
        <f>RIGHT(DmartSalesData[[#This Row],[order_id]],6)</f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2" t="s">
        <v>48</v>
      </c>
    </row>
    <row r="9701" spans="1:16" ht="14.25" hidden="1" customHeight="1" x14ac:dyDescent="0.3">
      <c r="A9701" s="2" t="s">
        <v>9732</v>
      </c>
      <c r="B9701" s="2" t="str">
        <f>RIGHT(DmartSalesData[[#This Row],[order_id]],6)</f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2" t="s">
        <v>23</v>
      </c>
    </row>
    <row r="9702" spans="1:16" ht="14.25" hidden="1" customHeight="1" x14ac:dyDescent="0.3">
      <c r="A9702" s="2" t="s">
        <v>9730</v>
      </c>
      <c r="B9702" s="2" t="str">
        <f>RIGHT(DmartSalesData[[#This Row],[order_id]],6)</f>
        <v>109697</v>
      </c>
      <c r="C9702" s="2" t="s">
        <v>41</v>
      </c>
      <c r="D9702" s="2" t="s">
        <v>26</v>
      </c>
      <c r="E9702" s="2">
        <v>3178.24</v>
      </c>
      <c r="F9702" s="2">
        <v>0.35</v>
      </c>
      <c r="G9702" s="2">
        <f t="shared" si="302"/>
        <v>1112.3839999999998</v>
      </c>
      <c r="H9702" s="2">
        <f t="shared" si="303"/>
        <v>2065.8559999999998</v>
      </c>
      <c r="I9702" s="2">
        <v>1</v>
      </c>
      <c r="J9702" s="3">
        <v>45048</v>
      </c>
      <c r="K9702" s="3">
        <v>45055</v>
      </c>
      <c r="L9702" s="2" t="s">
        <v>15</v>
      </c>
      <c r="M9702" s="2" t="s">
        <v>22</v>
      </c>
      <c r="N9702" s="2">
        <v>332.8</v>
      </c>
      <c r="O9702" s="2" t="s">
        <v>34</v>
      </c>
      <c r="P9702" s="2" t="s">
        <v>34</v>
      </c>
    </row>
    <row r="9703" spans="1:16" ht="14.25" hidden="1" customHeight="1" x14ac:dyDescent="0.3">
      <c r="A9703" s="2" t="s">
        <v>9734</v>
      </c>
      <c r="B9703" s="2" t="str">
        <f>RIGHT(DmartSalesData[[#This Row],[order_id]],6)</f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2" t="s">
        <v>17</v>
      </c>
    </row>
    <row r="9704" spans="1:16" ht="14.25" hidden="1" customHeight="1" x14ac:dyDescent="0.3">
      <c r="A9704" s="2" t="s">
        <v>9735</v>
      </c>
      <c r="B9704" s="2" t="str">
        <f>RIGHT(DmartSalesData[[#This Row],[order_id]],6)</f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2" t="s">
        <v>28</v>
      </c>
    </row>
    <row r="9705" spans="1:16" ht="14.25" hidden="1" customHeight="1" x14ac:dyDescent="0.3">
      <c r="A9705" s="2" t="s">
        <v>9736</v>
      </c>
      <c r="B9705" s="2" t="str">
        <f>RIGHT(DmartSalesData[[#This Row],[order_id]],6)</f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2" t="s">
        <v>48</v>
      </c>
    </row>
    <row r="9706" spans="1:16" ht="14.25" hidden="1" customHeight="1" x14ac:dyDescent="0.3">
      <c r="A9706" s="2" t="s">
        <v>9737</v>
      </c>
      <c r="B9706" s="2" t="str">
        <f>RIGHT(DmartSalesData[[#This Row],[order_id]],6)</f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2" t="s">
        <v>28</v>
      </c>
    </row>
    <row r="9707" spans="1:16" ht="14.25" hidden="1" customHeight="1" x14ac:dyDescent="0.3">
      <c r="A9707" s="2" t="s">
        <v>9733</v>
      </c>
      <c r="B9707" s="2" t="str">
        <f>RIGHT(DmartSalesData[[#This Row],[order_id]],6)</f>
        <v>109700</v>
      </c>
      <c r="C9707" s="2" t="s">
        <v>13</v>
      </c>
      <c r="D9707" s="2" t="s">
        <v>26</v>
      </c>
      <c r="E9707" s="2">
        <v>3200.11</v>
      </c>
      <c r="F9707" s="2">
        <v>0.37</v>
      </c>
      <c r="G9707" s="2">
        <f t="shared" si="302"/>
        <v>1184.0407</v>
      </c>
      <c r="H9707" s="2">
        <f t="shared" si="303"/>
        <v>2016.0693000000001</v>
      </c>
      <c r="I9707" s="2">
        <v>7</v>
      </c>
      <c r="J9707" s="3">
        <v>45576</v>
      </c>
      <c r="K9707" s="3">
        <v>45578</v>
      </c>
      <c r="L9707" s="2" t="s">
        <v>15</v>
      </c>
      <c r="M9707" s="2" t="s">
        <v>22</v>
      </c>
      <c r="N9707" s="2">
        <v>552.23</v>
      </c>
      <c r="O9707" s="2" t="s">
        <v>28</v>
      </c>
      <c r="P9707" s="2" t="s">
        <v>28</v>
      </c>
    </row>
    <row r="9708" spans="1:16" ht="14.25" hidden="1" customHeight="1" x14ac:dyDescent="0.3">
      <c r="A9708" s="2" t="s">
        <v>9739</v>
      </c>
      <c r="B9708" s="2" t="str">
        <f>RIGHT(DmartSalesData[[#This Row],[order_id]],6)</f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2" t="s">
        <v>28</v>
      </c>
    </row>
    <row r="9709" spans="1:16" ht="14.25" hidden="1" customHeight="1" x14ac:dyDescent="0.3">
      <c r="A9709" s="2" t="s">
        <v>9738</v>
      </c>
      <c r="B9709" s="2" t="str">
        <f>RIGHT(DmartSalesData[[#This Row],[order_id]],6)</f>
        <v>109705</v>
      </c>
      <c r="C9709" s="2" t="s">
        <v>25</v>
      </c>
      <c r="D9709" s="2" t="s">
        <v>14</v>
      </c>
      <c r="E9709" s="2">
        <v>3372.67</v>
      </c>
      <c r="F9709" s="2">
        <v>0.41</v>
      </c>
      <c r="G9709" s="2">
        <f t="shared" si="302"/>
        <v>1382.7946999999999</v>
      </c>
      <c r="H9709" s="2">
        <f t="shared" si="303"/>
        <v>1989.8753000000002</v>
      </c>
      <c r="I9709" s="2">
        <v>1</v>
      </c>
      <c r="J9709" s="3">
        <v>44950</v>
      </c>
      <c r="K9709" s="3">
        <v>44955</v>
      </c>
      <c r="L9709" s="2" t="s">
        <v>21</v>
      </c>
      <c r="M9709" s="2" t="s">
        <v>22</v>
      </c>
      <c r="N9709" s="2">
        <v>471.87</v>
      </c>
      <c r="O9709" s="2" t="s">
        <v>34</v>
      </c>
      <c r="P9709" s="2" t="s">
        <v>34</v>
      </c>
    </row>
    <row r="9710" spans="1:16" ht="14.25" hidden="1" customHeight="1" x14ac:dyDescent="0.3">
      <c r="A9710" s="2" t="s">
        <v>9741</v>
      </c>
      <c r="B9710" s="2" t="str">
        <f>RIGHT(DmartSalesData[[#This Row],[order_id]],6)</f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2" t="s">
        <v>23</v>
      </c>
    </row>
    <row r="9711" spans="1:16" ht="14.25" hidden="1" customHeight="1" x14ac:dyDescent="0.3">
      <c r="A9711" s="2" t="s">
        <v>9742</v>
      </c>
      <c r="B9711" s="2" t="str">
        <f>RIGHT(DmartSalesData[[#This Row],[order_id]],6)</f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2" t="s">
        <v>23</v>
      </c>
    </row>
    <row r="9712" spans="1:16" ht="14.25" hidden="1" customHeight="1" x14ac:dyDescent="0.3">
      <c r="A9712" s="2" t="s">
        <v>9740</v>
      </c>
      <c r="B9712" s="2" t="str">
        <f>RIGHT(DmartSalesData[[#This Row],[order_id]],6)</f>
        <v>109707</v>
      </c>
      <c r="C9712" s="2" t="s">
        <v>13</v>
      </c>
      <c r="D9712" s="2" t="s">
        <v>26</v>
      </c>
      <c r="E9712" s="2">
        <v>4038.76</v>
      </c>
      <c r="F9712" s="2">
        <v>0.41</v>
      </c>
      <c r="G9712" s="2">
        <f t="shared" si="302"/>
        <v>1655.8915999999999</v>
      </c>
      <c r="H9712" s="2">
        <f t="shared" si="303"/>
        <v>2382.8684000000003</v>
      </c>
      <c r="I9712" s="2">
        <v>2</v>
      </c>
      <c r="J9712" s="3">
        <v>45344</v>
      </c>
      <c r="K9712" s="3">
        <v>45350</v>
      </c>
      <c r="L9712" s="2" t="s">
        <v>31</v>
      </c>
      <c r="M9712" s="2" t="s">
        <v>22</v>
      </c>
      <c r="N9712" s="2">
        <v>337.6</v>
      </c>
      <c r="O9712" s="2" t="s">
        <v>48</v>
      </c>
      <c r="P9712" s="2" t="s">
        <v>48</v>
      </c>
    </row>
    <row r="9713" spans="1:16" ht="14.25" hidden="1" customHeight="1" x14ac:dyDescent="0.3">
      <c r="A9713" s="2" t="s">
        <v>9744</v>
      </c>
      <c r="B9713" s="2" t="str">
        <f>RIGHT(DmartSalesData[[#This Row],[order_id]],6)</f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2" t="s">
        <v>28</v>
      </c>
    </row>
    <row r="9714" spans="1:16" ht="14.25" hidden="1" customHeight="1" x14ac:dyDescent="0.3">
      <c r="A9714" s="2" t="s">
        <v>9745</v>
      </c>
      <c r="B9714" s="2" t="str">
        <f>RIGHT(DmartSalesData[[#This Row],[order_id]],6)</f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2" t="s">
        <v>34</v>
      </c>
    </row>
    <row r="9715" spans="1:16" ht="14.25" hidden="1" customHeight="1" x14ac:dyDescent="0.3">
      <c r="A9715" s="2" t="s">
        <v>9746</v>
      </c>
      <c r="B9715" s="2" t="str">
        <f>RIGHT(DmartSalesData[[#This Row],[order_id]],6)</f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2" t="s">
        <v>39</v>
      </c>
    </row>
    <row r="9716" spans="1:16" ht="14.25" hidden="1" customHeight="1" x14ac:dyDescent="0.3">
      <c r="A9716" s="2" t="s">
        <v>9747</v>
      </c>
      <c r="B9716" s="2" t="str">
        <f>RIGHT(DmartSalesData[[#This Row],[order_id]],6)</f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2" t="s">
        <v>34</v>
      </c>
    </row>
    <row r="9717" spans="1:16" ht="14.25" hidden="1" customHeight="1" x14ac:dyDescent="0.3">
      <c r="A9717" s="2" t="s">
        <v>9748</v>
      </c>
      <c r="B9717" s="2" t="str">
        <f>RIGHT(DmartSalesData[[#This Row],[order_id]],6)</f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2" t="s">
        <v>34</v>
      </c>
    </row>
    <row r="9718" spans="1:16" ht="14.25" hidden="1" customHeight="1" x14ac:dyDescent="0.3">
      <c r="A9718" s="2" t="s">
        <v>9743</v>
      </c>
      <c r="B9718" s="2" t="str">
        <f>RIGHT(DmartSalesData[[#This Row],[order_id]],6)</f>
        <v>109710</v>
      </c>
      <c r="C9718" s="2" t="s">
        <v>13</v>
      </c>
      <c r="D9718" s="2" t="s">
        <v>36</v>
      </c>
      <c r="E9718" s="2">
        <v>4615.9799999999996</v>
      </c>
      <c r="F9718" s="2">
        <v>0.34</v>
      </c>
      <c r="G9718" s="2">
        <f t="shared" si="302"/>
        <v>1569.4331999999999</v>
      </c>
      <c r="H9718" s="2">
        <f t="shared" si="303"/>
        <v>3046.5467999999996</v>
      </c>
      <c r="I9718" s="2">
        <v>3</v>
      </c>
      <c r="J9718" s="3">
        <v>45603</v>
      </c>
      <c r="K9718" s="3">
        <v>45607</v>
      </c>
      <c r="L9718" s="2" t="s">
        <v>31</v>
      </c>
      <c r="M9718" s="2" t="s">
        <v>22</v>
      </c>
      <c r="N9718" s="2">
        <v>1084.45</v>
      </c>
      <c r="O9718" s="2" t="s">
        <v>34</v>
      </c>
      <c r="P9718" s="2" t="s">
        <v>34</v>
      </c>
    </row>
    <row r="9719" spans="1:16" ht="14.25" hidden="1" customHeight="1" x14ac:dyDescent="0.3">
      <c r="A9719" s="2" t="s">
        <v>9750</v>
      </c>
      <c r="B9719" s="2" t="str">
        <f>RIGHT(DmartSalesData[[#This Row],[order_id]],6)</f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2" t="s">
        <v>28</v>
      </c>
    </row>
    <row r="9720" spans="1:16" ht="14.25" hidden="1" customHeight="1" x14ac:dyDescent="0.3">
      <c r="A9720" s="2" t="s">
        <v>9751</v>
      </c>
      <c r="B9720" s="2" t="str">
        <f>RIGHT(DmartSalesData[[#This Row],[order_id]],6)</f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2" t="s">
        <v>28</v>
      </c>
    </row>
    <row r="9721" spans="1:16" ht="14.25" customHeight="1" x14ac:dyDescent="0.3">
      <c r="A9721" s="2" t="s">
        <v>14826</v>
      </c>
      <c r="B9721" s="2" t="str">
        <f>RIGHT(DmartSalesData[[#This Row],[order_id]],6)</f>
        <v>114793</v>
      </c>
      <c r="C9721" s="2" t="s">
        <v>25</v>
      </c>
      <c r="D9721" s="2" t="s">
        <v>26</v>
      </c>
      <c r="E9721" s="2">
        <v>114.18</v>
      </c>
      <c r="F9721" s="2">
        <v>0.27</v>
      </c>
      <c r="G9721" s="2">
        <f t="shared" si="302"/>
        <v>30.828600000000005</v>
      </c>
      <c r="H9721" s="2">
        <f t="shared" si="303"/>
        <v>83.351399999999998</v>
      </c>
      <c r="I9721" s="2">
        <v>1</v>
      </c>
      <c r="J9721" s="3">
        <v>45092</v>
      </c>
      <c r="K9721" s="3">
        <v>45095</v>
      </c>
      <c r="L9721" s="2" t="s">
        <v>31</v>
      </c>
      <c r="M9721" s="2" t="s">
        <v>16</v>
      </c>
      <c r="N9721" s="2">
        <v>12.3</v>
      </c>
      <c r="O9721" s="2" t="s">
        <v>28</v>
      </c>
      <c r="P9721" s="2" t="s">
        <v>28</v>
      </c>
    </row>
    <row r="9722" spans="1:16" ht="14.25" hidden="1" customHeight="1" x14ac:dyDescent="0.3">
      <c r="A9722" s="2" t="s">
        <v>9749</v>
      </c>
      <c r="B9722" s="2" t="str">
        <f>RIGHT(DmartSalesData[[#This Row],[order_id]],6)</f>
        <v>109716</v>
      </c>
      <c r="C9722" s="2" t="s">
        <v>13</v>
      </c>
      <c r="D9722" s="2" t="s">
        <v>33</v>
      </c>
      <c r="E9722" s="2">
        <v>2131.92</v>
      </c>
      <c r="F9722" s="2">
        <v>0.47</v>
      </c>
      <c r="G9722" s="2">
        <f t="shared" si="302"/>
        <v>1002.0024</v>
      </c>
      <c r="H9722" s="2">
        <f t="shared" si="303"/>
        <v>1129.9176000000002</v>
      </c>
      <c r="I9722" s="2">
        <v>4</v>
      </c>
      <c r="J9722" s="3">
        <v>45588</v>
      </c>
      <c r="K9722" s="3">
        <v>45594</v>
      </c>
      <c r="L9722" s="2" t="s">
        <v>15</v>
      </c>
      <c r="M9722" s="2" t="s">
        <v>22</v>
      </c>
      <c r="N9722" s="2">
        <v>465.75</v>
      </c>
      <c r="O9722" s="2" t="s">
        <v>34</v>
      </c>
      <c r="P9722" s="2" t="s">
        <v>34</v>
      </c>
    </row>
    <row r="9723" spans="1:16" ht="14.25" hidden="1" customHeight="1" x14ac:dyDescent="0.3">
      <c r="A9723" s="2" t="s">
        <v>9753</v>
      </c>
      <c r="B9723" s="2" t="str">
        <f>RIGHT(DmartSalesData[[#This Row],[order_id]],6)</f>
        <v>109720</v>
      </c>
      <c r="C9723" s="2" t="s">
        <v>19</v>
      </c>
      <c r="D9723" s="2" t="s">
        <v>36</v>
      </c>
      <c r="E9723" s="2">
        <v>3258.7</v>
      </c>
      <c r="F9723" s="2">
        <v>0.45</v>
      </c>
      <c r="G9723" s="2">
        <f t="shared" si="302"/>
        <v>1466.415</v>
      </c>
      <c r="H9723" s="2">
        <f t="shared" si="303"/>
        <v>1792.2849999999999</v>
      </c>
      <c r="I9723" s="2">
        <v>8</v>
      </c>
      <c r="J9723" s="3">
        <v>45465</v>
      </c>
      <c r="K9723" s="3">
        <v>45467</v>
      </c>
      <c r="L9723" s="2" t="s">
        <v>15</v>
      </c>
      <c r="M9723" s="2" t="s">
        <v>27</v>
      </c>
      <c r="N9723" s="2">
        <v>585.33000000000004</v>
      </c>
      <c r="O9723" s="2" t="s">
        <v>34</v>
      </c>
      <c r="P9723" s="2" t="s">
        <v>34</v>
      </c>
    </row>
    <row r="9724" spans="1:16" ht="14.25" hidden="1" customHeight="1" x14ac:dyDescent="0.3">
      <c r="A9724" s="2" t="s">
        <v>9754</v>
      </c>
      <c r="B9724" s="2" t="str">
        <f>RIGHT(DmartSalesData[[#This Row],[order_id]],6)</f>
        <v>109721</v>
      </c>
      <c r="C9724" s="2" t="s">
        <v>13</v>
      </c>
      <c r="D9724" s="2" t="s">
        <v>33</v>
      </c>
      <c r="E9724" s="2">
        <v>3354.92</v>
      </c>
      <c r="F9724" s="2">
        <v>0.37</v>
      </c>
      <c r="G9724" s="2">
        <f t="shared" si="302"/>
        <v>1241.3204000000001</v>
      </c>
      <c r="H9724" s="2">
        <f t="shared" si="303"/>
        <v>2113.5996</v>
      </c>
      <c r="I9724" s="2">
        <v>6</v>
      </c>
      <c r="J9724" s="3">
        <v>44927</v>
      </c>
      <c r="K9724" s="3">
        <v>44932</v>
      </c>
      <c r="L9724" s="2" t="s">
        <v>15</v>
      </c>
      <c r="M9724" s="2" t="s">
        <v>22</v>
      </c>
      <c r="N9724" s="2">
        <v>984.32</v>
      </c>
      <c r="O9724" s="2" t="s">
        <v>34</v>
      </c>
      <c r="P9724" s="2" t="s">
        <v>34</v>
      </c>
    </row>
    <row r="9725" spans="1:16" ht="14.25" hidden="1" customHeight="1" x14ac:dyDescent="0.3">
      <c r="A9725" s="2" t="s">
        <v>9756</v>
      </c>
      <c r="B9725" s="2" t="str">
        <f>RIGHT(DmartSalesData[[#This Row],[order_id]],6)</f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ref="G9725:G9788" si="304">E9725*F9725</f>
        <v>53.0182</v>
      </c>
      <c r="H9725" s="2">
        <f t="shared" ref="H9725:H9788" si="305">E9725-G9725</f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2" t="s">
        <v>48</v>
      </c>
    </row>
    <row r="9726" spans="1:16" ht="14.25" hidden="1" customHeight="1" x14ac:dyDescent="0.3">
      <c r="A9726" s="2" t="s">
        <v>9757</v>
      </c>
      <c r="B9726" s="2" t="str">
        <f>RIGHT(DmartSalesData[[#This Row],[order_id]],6)</f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4"/>
        <v>154.72050000000002</v>
      </c>
      <c r="H9726" s="2">
        <f t="shared" si="305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2" t="s">
        <v>28</v>
      </c>
    </row>
    <row r="9727" spans="1:16" ht="14.25" hidden="1" customHeight="1" x14ac:dyDescent="0.3">
      <c r="A9727" s="2" t="s">
        <v>9755</v>
      </c>
      <c r="B9727" s="2" t="str">
        <f>RIGHT(DmartSalesData[[#This Row],[order_id]],6)</f>
        <v>109722</v>
      </c>
      <c r="C9727" s="2" t="s">
        <v>41</v>
      </c>
      <c r="D9727" s="2" t="s">
        <v>14</v>
      </c>
      <c r="E9727" s="2">
        <v>3337.07</v>
      </c>
      <c r="F9727" s="2">
        <v>0.44</v>
      </c>
      <c r="G9727" s="2">
        <f t="shared" si="304"/>
        <v>1468.3108</v>
      </c>
      <c r="H9727" s="2">
        <f t="shared" si="305"/>
        <v>1868.7592000000002</v>
      </c>
      <c r="I9727" s="2">
        <v>5</v>
      </c>
      <c r="J9727" s="3">
        <v>45373</v>
      </c>
      <c r="K9727" s="3">
        <v>45376</v>
      </c>
      <c r="L9727" s="2" t="s">
        <v>31</v>
      </c>
      <c r="M9727" s="2" t="s">
        <v>16</v>
      </c>
      <c r="N9727" s="2">
        <v>280.52999999999997</v>
      </c>
      <c r="O9727" s="2" t="s">
        <v>39</v>
      </c>
      <c r="P9727" s="2" t="s">
        <v>39</v>
      </c>
    </row>
    <row r="9728" spans="1:16" ht="14.25" hidden="1" customHeight="1" x14ac:dyDescent="0.3">
      <c r="A9728" s="2" t="s">
        <v>9758</v>
      </c>
      <c r="B9728" s="2" t="str">
        <f>RIGHT(DmartSalesData[[#This Row],[order_id]],6)</f>
        <v>109725</v>
      </c>
      <c r="C9728" s="2" t="s">
        <v>25</v>
      </c>
      <c r="D9728" s="2" t="s">
        <v>33</v>
      </c>
      <c r="E9728" s="2">
        <v>4071.42</v>
      </c>
      <c r="F9728" s="2">
        <v>0.37</v>
      </c>
      <c r="G9728" s="2">
        <f t="shared" si="304"/>
        <v>1506.4254000000001</v>
      </c>
      <c r="H9728" s="2">
        <f t="shared" si="305"/>
        <v>2564.9946</v>
      </c>
      <c r="I9728" s="2">
        <v>1</v>
      </c>
      <c r="J9728" s="3">
        <v>45262</v>
      </c>
      <c r="K9728" s="3">
        <v>45269</v>
      </c>
      <c r="L9728" s="2" t="s">
        <v>31</v>
      </c>
      <c r="M9728" s="2" t="s">
        <v>22</v>
      </c>
      <c r="N9728" s="2">
        <v>1110.8</v>
      </c>
      <c r="O9728" s="2" t="s">
        <v>23</v>
      </c>
      <c r="P9728" s="2" t="s">
        <v>23</v>
      </c>
    </row>
    <row r="9729" spans="1:16" ht="14.25" hidden="1" customHeight="1" x14ac:dyDescent="0.3">
      <c r="A9729" s="2" t="s">
        <v>9760</v>
      </c>
      <c r="B9729" s="2" t="str">
        <f>RIGHT(DmartSalesData[[#This Row],[order_id]],6)</f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4"/>
        <v>80.89800000000001</v>
      </c>
      <c r="H9729" s="2">
        <f t="shared" si="305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2" t="s">
        <v>39</v>
      </c>
    </row>
    <row r="9730" spans="1:16" ht="14.25" hidden="1" customHeight="1" x14ac:dyDescent="0.3">
      <c r="A9730" s="2" t="s">
        <v>9761</v>
      </c>
      <c r="B9730" s="2" t="str">
        <f>RIGHT(DmartSalesData[[#This Row],[order_id]],6)</f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4"/>
        <v>92.181799999999996</v>
      </c>
      <c r="H9730" s="2">
        <f t="shared" si="305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2" t="s">
        <v>17</v>
      </c>
    </row>
    <row r="9731" spans="1:16" ht="14.25" hidden="1" customHeight="1" x14ac:dyDescent="0.3">
      <c r="A9731" s="2" t="s">
        <v>9759</v>
      </c>
      <c r="B9731" s="2" t="str">
        <f>RIGHT(DmartSalesData[[#This Row],[order_id]],6)</f>
        <v>109726</v>
      </c>
      <c r="C9731" s="2" t="s">
        <v>25</v>
      </c>
      <c r="D9731" s="2" t="s">
        <v>26</v>
      </c>
      <c r="E9731" s="2">
        <v>3942.56</v>
      </c>
      <c r="F9731" s="2">
        <v>0.38</v>
      </c>
      <c r="G9731" s="2">
        <f t="shared" si="304"/>
        <v>1498.1728000000001</v>
      </c>
      <c r="H9731" s="2">
        <f t="shared" si="305"/>
        <v>2444.3872000000001</v>
      </c>
      <c r="I9731" s="2">
        <v>1</v>
      </c>
      <c r="J9731" s="3">
        <v>45350</v>
      </c>
      <c r="K9731" s="3">
        <v>45351</v>
      </c>
      <c r="L9731" s="2" t="s">
        <v>15</v>
      </c>
      <c r="M9731" s="2" t="s">
        <v>27</v>
      </c>
      <c r="N9731" s="2">
        <v>320.8</v>
      </c>
      <c r="O9731" s="2" t="s">
        <v>17</v>
      </c>
      <c r="P9731" s="2" t="s">
        <v>17</v>
      </c>
    </row>
    <row r="9732" spans="1:16" ht="14.25" hidden="1" customHeight="1" x14ac:dyDescent="0.3">
      <c r="A9732" s="2" t="s">
        <v>9763</v>
      </c>
      <c r="B9732" s="2" t="str">
        <f>RIGHT(DmartSalesData[[#This Row],[order_id]],6)</f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2" t="s">
        <v>28</v>
      </c>
    </row>
    <row r="9733" spans="1:16" ht="14.25" hidden="1" customHeight="1" x14ac:dyDescent="0.3">
      <c r="A9733" s="2" t="s">
        <v>9762</v>
      </c>
      <c r="B9733" s="2" t="str">
        <f>RIGHT(DmartSalesData[[#This Row],[order_id]],6)</f>
        <v>109729</v>
      </c>
      <c r="C9733" s="2" t="s">
        <v>19</v>
      </c>
      <c r="D9733" s="2" t="s">
        <v>36</v>
      </c>
      <c r="E9733" s="2">
        <v>4210.83</v>
      </c>
      <c r="F9733" s="2">
        <v>0.43</v>
      </c>
      <c r="G9733" s="2">
        <f t="shared" si="304"/>
        <v>1810.6569</v>
      </c>
      <c r="H9733" s="2">
        <f t="shared" si="305"/>
        <v>2400.1731</v>
      </c>
      <c r="I9733" s="2">
        <v>9</v>
      </c>
      <c r="J9733" s="3">
        <v>45211</v>
      </c>
      <c r="K9733" s="3">
        <v>45213</v>
      </c>
      <c r="L9733" s="2" t="s">
        <v>31</v>
      </c>
      <c r="M9733" s="2" t="s">
        <v>22</v>
      </c>
      <c r="N9733" s="2">
        <v>692.16</v>
      </c>
      <c r="O9733" s="2" t="s">
        <v>39</v>
      </c>
      <c r="P9733" s="2" t="s">
        <v>39</v>
      </c>
    </row>
    <row r="9734" spans="1:16" ht="14.25" hidden="1" customHeight="1" x14ac:dyDescent="0.3">
      <c r="A9734" s="2" t="s">
        <v>9765</v>
      </c>
      <c r="B9734" s="2" t="str">
        <f>RIGHT(DmartSalesData[[#This Row],[order_id]],6)</f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2" t="s">
        <v>34</v>
      </c>
    </row>
    <row r="9735" spans="1:16" ht="14.25" hidden="1" customHeight="1" x14ac:dyDescent="0.3">
      <c r="A9735" s="2" t="s">
        <v>9766</v>
      </c>
      <c r="B9735" s="2" t="str">
        <f>RIGHT(DmartSalesData[[#This Row],[order_id]],6)</f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2" t="s">
        <v>28</v>
      </c>
    </row>
    <row r="9736" spans="1:16" ht="14.25" hidden="1" customHeight="1" x14ac:dyDescent="0.3">
      <c r="A9736" s="2" t="s">
        <v>9767</v>
      </c>
      <c r="B9736" s="2" t="str">
        <f>RIGHT(DmartSalesData[[#This Row],[order_id]],6)</f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2" t="s">
        <v>39</v>
      </c>
    </row>
    <row r="9737" spans="1:16" ht="14.25" hidden="1" customHeight="1" x14ac:dyDescent="0.3">
      <c r="A9737" s="2" t="s">
        <v>9768</v>
      </c>
      <c r="B9737" s="2" t="str">
        <f>RIGHT(DmartSalesData[[#This Row],[order_id]],6)</f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2" t="s">
        <v>23</v>
      </c>
    </row>
    <row r="9738" spans="1:16" ht="14.25" hidden="1" customHeight="1" x14ac:dyDescent="0.3">
      <c r="A9738" s="2" t="s">
        <v>9769</v>
      </c>
      <c r="B9738" s="2" t="str">
        <f>RIGHT(DmartSalesData[[#This Row],[order_id]],6)</f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2" t="s">
        <v>28</v>
      </c>
    </row>
    <row r="9739" spans="1:16" ht="14.25" hidden="1" customHeight="1" x14ac:dyDescent="0.3">
      <c r="A9739" s="2" t="s">
        <v>9764</v>
      </c>
      <c r="B9739" s="2" t="str">
        <f>RIGHT(DmartSalesData[[#This Row],[order_id]],6)</f>
        <v>109731</v>
      </c>
      <c r="C9739" s="2" t="s">
        <v>41</v>
      </c>
      <c r="D9739" s="2" t="s">
        <v>26</v>
      </c>
      <c r="E9739" s="2">
        <v>4791.3900000000003</v>
      </c>
      <c r="F9739" s="2">
        <v>0.47</v>
      </c>
      <c r="G9739" s="2">
        <f t="shared" si="304"/>
        <v>2251.9533000000001</v>
      </c>
      <c r="H9739" s="2">
        <f t="shared" si="305"/>
        <v>2539.4367000000002</v>
      </c>
      <c r="I9739" s="2">
        <v>7</v>
      </c>
      <c r="J9739" s="3">
        <v>45245</v>
      </c>
      <c r="K9739" s="3">
        <v>45248</v>
      </c>
      <c r="L9739" s="2" t="s">
        <v>21</v>
      </c>
      <c r="M9739" s="2" t="s">
        <v>27</v>
      </c>
      <c r="N9739" s="2">
        <v>1288.9100000000001</v>
      </c>
      <c r="O9739" s="2" t="s">
        <v>48</v>
      </c>
      <c r="P9739" s="2" t="s">
        <v>48</v>
      </c>
    </row>
    <row r="9740" spans="1:16" ht="14.25" hidden="1" customHeight="1" x14ac:dyDescent="0.3">
      <c r="A9740" s="2" t="s">
        <v>9770</v>
      </c>
      <c r="B9740" s="2" t="str">
        <f>RIGHT(DmartSalesData[[#This Row],[order_id]],6)</f>
        <v>109737</v>
      </c>
      <c r="C9740" s="2" t="s">
        <v>41</v>
      </c>
      <c r="D9740" s="2" t="s">
        <v>20</v>
      </c>
      <c r="E9740" s="2">
        <v>4058.94</v>
      </c>
      <c r="F9740" s="2">
        <v>0.41</v>
      </c>
      <c r="G9740" s="2">
        <f t="shared" si="304"/>
        <v>1664.1653999999999</v>
      </c>
      <c r="H9740" s="2">
        <f t="shared" si="305"/>
        <v>2394.7746000000002</v>
      </c>
      <c r="I9740" s="2">
        <v>9</v>
      </c>
      <c r="J9740" s="3">
        <v>45627</v>
      </c>
      <c r="K9740" s="3">
        <v>45630</v>
      </c>
      <c r="L9740" s="2" t="s">
        <v>31</v>
      </c>
      <c r="M9740" s="2" t="s">
        <v>22</v>
      </c>
      <c r="N9740" s="2">
        <v>717.86</v>
      </c>
      <c r="O9740" s="2" t="s">
        <v>23</v>
      </c>
      <c r="P9740" s="2" t="s">
        <v>23</v>
      </c>
    </row>
    <row r="9741" spans="1:16" ht="14.25" hidden="1" customHeight="1" x14ac:dyDescent="0.3">
      <c r="A9741" s="2" t="s">
        <v>9772</v>
      </c>
      <c r="B9741" s="2" t="str">
        <f>RIGHT(DmartSalesData[[#This Row],[order_id]],6)</f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2" t="s">
        <v>28</v>
      </c>
    </row>
    <row r="9742" spans="1:16" ht="14.25" hidden="1" customHeight="1" x14ac:dyDescent="0.3">
      <c r="A9742" s="2" t="s">
        <v>9771</v>
      </c>
      <c r="B9742" s="2" t="str">
        <f>RIGHT(DmartSalesData[[#This Row],[order_id]],6)</f>
        <v>109738</v>
      </c>
      <c r="C9742" s="2" t="s">
        <v>19</v>
      </c>
      <c r="D9742" s="2" t="s">
        <v>36</v>
      </c>
      <c r="E9742" s="2">
        <v>3312.36</v>
      </c>
      <c r="F9742" s="2">
        <v>0.39</v>
      </c>
      <c r="G9742" s="2">
        <f t="shared" si="304"/>
        <v>1291.8204000000001</v>
      </c>
      <c r="H9742" s="2">
        <f t="shared" si="305"/>
        <v>2020.5396000000001</v>
      </c>
      <c r="I9742" s="2">
        <v>8</v>
      </c>
      <c r="J9742" s="3">
        <v>45008</v>
      </c>
      <c r="K9742" s="3">
        <v>45011</v>
      </c>
      <c r="L9742" s="2" t="s">
        <v>31</v>
      </c>
      <c r="M9742" s="2" t="s">
        <v>22</v>
      </c>
      <c r="N9742" s="2">
        <v>285.58</v>
      </c>
      <c r="O9742" s="2" t="s">
        <v>17</v>
      </c>
      <c r="P9742" s="2" t="s">
        <v>17</v>
      </c>
    </row>
    <row r="9743" spans="1:16" ht="14.25" hidden="1" customHeight="1" x14ac:dyDescent="0.3">
      <c r="A9743" s="2" t="s">
        <v>9773</v>
      </c>
      <c r="B9743" s="2" t="str">
        <f>RIGHT(DmartSalesData[[#This Row],[order_id]],6)</f>
        <v>109740</v>
      </c>
      <c r="C9743" s="2" t="s">
        <v>41</v>
      </c>
      <c r="D9743" s="2" t="s">
        <v>26</v>
      </c>
      <c r="E9743" s="2">
        <v>3698.94</v>
      </c>
      <c r="F9743" s="2">
        <v>0.47</v>
      </c>
      <c r="G9743" s="2">
        <f t="shared" si="304"/>
        <v>1738.5018</v>
      </c>
      <c r="H9743" s="2">
        <f t="shared" si="305"/>
        <v>1960.4382000000001</v>
      </c>
      <c r="I9743" s="2">
        <v>5</v>
      </c>
      <c r="J9743" s="3">
        <v>45282</v>
      </c>
      <c r="K9743" s="3">
        <v>45284</v>
      </c>
      <c r="L9743" s="2" t="s">
        <v>21</v>
      </c>
      <c r="M9743" s="2" t="s">
        <v>16</v>
      </c>
      <c r="N9743" s="2">
        <v>525.79</v>
      </c>
      <c r="O9743" s="2" t="s">
        <v>48</v>
      </c>
      <c r="P9743" s="2" t="s">
        <v>48</v>
      </c>
    </row>
    <row r="9744" spans="1:16" ht="14.25" hidden="1" customHeight="1" x14ac:dyDescent="0.3">
      <c r="A9744" s="2" t="s">
        <v>9775</v>
      </c>
      <c r="B9744" s="2" t="str">
        <f>RIGHT(DmartSalesData[[#This Row],[order_id]],6)</f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2" t="s">
        <v>23</v>
      </c>
    </row>
    <row r="9745" spans="1:16" ht="14.25" hidden="1" customHeight="1" x14ac:dyDescent="0.3">
      <c r="A9745" s="2" t="s">
        <v>9774</v>
      </c>
      <c r="B9745" s="2" t="str">
        <f>RIGHT(DmartSalesData[[#This Row],[order_id]],6)</f>
        <v>109741</v>
      </c>
      <c r="C9745" s="2" t="s">
        <v>19</v>
      </c>
      <c r="D9745" s="2" t="s">
        <v>20</v>
      </c>
      <c r="E9745" s="2">
        <v>3000.29</v>
      </c>
      <c r="F9745" s="2">
        <v>0.35</v>
      </c>
      <c r="G9745" s="2">
        <f t="shared" si="304"/>
        <v>1050.1015</v>
      </c>
      <c r="H9745" s="2">
        <f t="shared" si="305"/>
        <v>1950.1885</v>
      </c>
      <c r="I9745" s="2">
        <v>4</v>
      </c>
      <c r="J9745" s="3">
        <v>45208</v>
      </c>
      <c r="K9745" s="3">
        <v>45209</v>
      </c>
      <c r="L9745" s="2" t="s">
        <v>31</v>
      </c>
      <c r="M9745" s="2" t="s">
        <v>16</v>
      </c>
      <c r="N9745" s="2">
        <v>866.36</v>
      </c>
      <c r="O9745" s="2" t="s">
        <v>39</v>
      </c>
      <c r="P9745" s="2" t="s">
        <v>39</v>
      </c>
    </row>
    <row r="9746" spans="1:16" ht="14.25" hidden="1" customHeight="1" x14ac:dyDescent="0.3">
      <c r="A9746" s="2" t="s">
        <v>9777</v>
      </c>
      <c r="B9746" s="2" t="str">
        <f>RIGHT(DmartSalesData[[#This Row],[order_id]],6)</f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2" t="s">
        <v>39</v>
      </c>
    </row>
    <row r="9747" spans="1:16" ht="14.25" hidden="1" customHeight="1" x14ac:dyDescent="0.3">
      <c r="A9747" s="2" t="s">
        <v>9778</v>
      </c>
      <c r="B9747" s="2" t="str">
        <f>RIGHT(DmartSalesData[[#This Row],[order_id]],6)</f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2" t="s">
        <v>34</v>
      </c>
    </row>
    <row r="9748" spans="1:16" ht="14.25" hidden="1" customHeight="1" x14ac:dyDescent="0.3">
      <c r="A9748" s="2" t="s">
        <v>9776</v>
      </c>
      <c r="B9748" s="2" t="str">
        <f>RIGHT(DmartSalesData[[#This Row],[order_id]],6)</f>
        <v>109743</v>
      </c>
      <c r="C9748" s="2" t="s">
        <v>25</v>
      </c>
      <c r="D9748" s="2" t="s">
        <v>14</v>
      </c>
      <c r="E9748" s="2">
        <v>3423.46</v>
      </c>
      <c r="F9748" s="2">
        <v>0.31</v>
      </c>
      <c r="G9748" s="2">
        <f t="shared" si="304"/>
        <v>1061.2726</v>
      </c>
      <c r="H9748" s="2">
        <f t="shared" si="305"/>
        <v>2362.1873999999998</v>
      </c>
      <c r="I9748" s="2">
        <v>9</v>
      </c>
      <c r="J9748" s="3">
        <v>45377</v>
      </c>
      <c r="K9748" s="3">
        <v>45379</v>
      </c>
      <c r="L9748" s="2" t="s">
        <v>21</v>
      </c>
      <c r="M9748" s="2" t="s">
        <v>16</v>
      </c>
      <c r="N9748" s="2">
        <v>232.79</v>
      </c>
      <c r="O9748" s="2" t="s">
        <v>28</v>
      </c>
      <c r="P9748" s="2" t="s">
        <v>28</v>
      </c>
    </row>
    <row r="9749" spans="1:16" ht="14.25" hidden="1" customHeight="1" x14ac:dyDescent="0.3">
      <c r="A9749" s="2" t="s">
        <v>9779</v>
      </c>
      <c r="B9749" s="2" t="str">
        <f>RIGHT(DmartSalesData[[#This Row],[order_id]],6)</f>
        <v>109746</v>
      </c>
      <c r="C9749" s="2" t="s">
        <v>13</v>
      </c>
      <c r="D9749" s="2" t="s">
        <v>36</v>
      </c>
      <c r="E9749" s="2">
        <v>3237.86</v>
      </c>
      <c r="F9749" s="2">
        <v>0.39</v>
      </c>
      <c r="G9749" s="2">
        <f t="shared" si="304"/>
        <v>1262.7654</v>
      </c>
      <c r="H9749" s="2">
        <f t="shared" si="305"/>
        <v>1975.0946000000001</v>
      </c>
      <c r="I9749" s="2">
        <v>1</v>
      </c>
      <c r="J9749" s="3">
        <v>45242</v>
      </c>
      <c r="K9749" s="3">
        <v>45248</v>
      </c>
      <c r="L9749" s="2" t="s">
        <v>31</v>
      </c>
      <c r="M9749" s="2" t="s">
        <v>27</v>
      </c>
      <c r="N9749" s="2">
        <v>622.57000000000005</v>
      </c>
      <c r="O9749" s="2" t="s">
        <v>48</v>
      </c>
      <c r="P9749" s="2" t="s">
        <v>48</v>
      </c>
    </row>
    <row r="9750" spans="1:16" ht="14.25" hidden="1" customHeight="1" x14ac:dyDescent="0.3">
      <c r="A9750" s="2" t="s">
        <v>9781</v>
      </c>
      <c r="B9750" s="2" t="str">
        <f>RIGHT(DmartSalesData[[#This Row],[order_id]],6)</f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2" t="s">
        <v>34</v>
      </c>
    </row>
    <row r="9751" spans="1:16" ht="14.25" hidden="1" customHeight="1" x14ac:dyDescent="0.3">
      <c r="A9751" s="2" t="s">
        <v>9782</v>
      </c>
      <c r="B9751" s="2" t="str">
        <f>RIGHT(DmartSalesData[[#This Row],[order_id]],6)</f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2" t="s">
        <v>23</v>
      </c>
    </row>
    <row r="9752" spans="1:16" ht="14.25" hidden="1" customHeight="1" x14ac:dyDescent="0.3">
      <c r="A9752" s="2" t="s">
        <v>9783</v>
      </c>
      <c r="B9752" s="2" t="str">
        <f>RIGHT(DmartSalesData[[#This Row],[order_id]],6)</f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2" t="s">
        <v>48</v>
      </c>
    </row>
    <row r="9753" spans="1:16" ht="14.25" hidden="1" customHeight="1" x14ac:dyDescent="0.3">
      <c r="A9753" s="2" t="s">
        <v>9784</v>
      </c>
      <c r="B9753" s="2" t="str">
        <f>RIGHT(DmartSalesData[[#This Row],[order_id]],6)</f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2" t="s">
        <v>17</v>
      </c>
    </row>
    <row r="9754" spans="1:16" ht="14.25" hidden="1" customHeight="1" x14ac:dyDescent="0.3">
      <c r="A9754" s="2" t="s">
        <v>9780</v>
      </c>
      <c r="B9754" s="2" t="str">
        <f>RIGHT(DmartSalesData[[#This Row],[order_id]],6)</f>
        <v>109747</v>
      </c>
      <c r="C9754" s="2" t="s">
        <v>13</v>
      </c>
      <c r="D9754" s="2" t="s">
        <v>36</v>
      </c>
      <c r="E9754" s="2">
        <v>3646.26</v>
      </c>
      <c r="F9754" s="2">
        <v>0.41</v>
      </c>
      <c r="G9754" s="2">
        <f t="shared" si="304"/>
        <v>1494.9666</v>
      </c>
      <c r="H9754" s="2">
        <f t="shared" si="305"/>
        <v>2151.2934000000005</v>
      </c>
      <c r="I9754" s="2">
        <v>7</v>
      </c>
      <c r="J9754" s="3">
        <v>45457</v>
      </c>
      <c r="K9754" s="3">
        <v>45459</v>
      </c>
      <c r="L9754" s="2" t="s">
        <v>21</v>
      </c>
      <c r="M9754" s="2" t="s">
        <v>27</v>
      </c>
      <c r="N9754" s="2">
        <v>354.66</v>
      </c>
      <c r="O9754" s="2" t="s">
        <v>39</v>
      </c>
      <c r="P9754" s="2" t="s">
        <v>39</v>
      </c>
    </row>
    <row r="9755" spans="1:16" ht="14.25" hidden="1" customHeight="1" x14ac:dyDescent="0.3">
      <c r="A9755" s="2" t="s">
        <v>9786</v>
      </c>
      <c r="B9755" s="2" t="str">
        <f>RIGHT(DmartSalesData[[#This Row],[order_id]],6)</f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2" t="s">
        <v>39</v>
      </c>
    </row>
    <row r="9756" spans="1:16" ht="14.25" hidden="1" customHeight="1" x14ac:dyDescent="0.3">
      <c r="A9756" s="2" t="s">
        <v>9787</v>
      </c>
      <c r="B9756" s="2" t="str">
        <f>RIGHT(DmartSalesData[[#This Row],[order_id]],6)</f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2" t="s">
        <v>48</v>
      </c>
    </row>
    <row r="9757" spans="1:16" ht="14.25" hidden="1" customHeight="1" x14ac:dyDescent="0.3">
      <c r="A9757" s="2" t="s">
        <v>9788</v>
      </c>
      <c r="B9757" s="2" t="str">
        <f>RIGHT(DmartSalesData[[#This Row],[order_id]],6)</f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2" t="s">
        <v>23</v>
      </c>
    </row>
    <row r="9758" spans="1:16" ht="14.25" hidden="1" customHeight="1" x14ac:dyDescent="0.3">
      <c r="A9758" s="2" t="s">
        <v>9789</v>
      </c>
      <c r="B9758" s="2" t="str">
        <f>RIGHT(DmartSalesData[[#This Row],[order_id]],6)</f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2" t="s">
        <v>34</v>
      </c>
    </row>
    <row r="9759" spans="1:16" ht="14.25" hidden="1" customHeight="1" x14ac:dyDescent="0.3">
      <c r="A9759" s="2" t="s">
        <v>9785</v>
      </c>
      <c r="B9759" s="2" t="str">
        <f>RIGHT(DmartSalesData[[#This Row],[order_id]],6)</f>
        <v>109752</v>
      </c>
      <c r="C9759" s="2" t="s">
        <v>19</v>
      </c>
      <c r="D9759" s="2" t="s">
        <v>33</v>
      </c>
      <c r="E9759" s="2">
        <v>4188.75</v>
      </c>
      <c r="F9759" s="2">
        <v>0.44</v>
      </c>
      <c r="G9759" s="2">
        <f t="shared" si="304"/>
        <v>1843.05</v>
      </c>
      <c r="H9759" s="2">
        <f t="shared" si="305"/>
        <v>2345.6999999999998</v>
      </c>
      <c r="I9759" s="2">
        <v>7</v>
      </c>
      <c r="J9759" s="3">
        <v>45415</v>
      </c>
      <c r="K9759" s="3">
        <v>45417</v>
      </c>
      <c r="L9759" s="2" t="s">
        <v>21</v>
      </c>
      <c r="M9759" s="2" t="s">
        <v>16</v>
      </c>
      <c r="N9759" s="2">
        <v>1230.7</v>
      </c>
      <c r="O9759" s="2" t="s">
        <v>39</v>
      </c>
      <c r="P9759" s="2" t="s">
        <v>39</v>
      </c>
    </row>
    <row r="9760" spans="1:16" ht="14.25" hidden="1" customHeight="1" x14ac:dyDescent="0.3">
      <c r="A9760" s="2" t="s">
        <v>9791</v>
      </c>
      <c r="B9760" s="2" t="str">
        <f>RIGHT(DmartSalesData[[#This Row],[order_id]],6)</f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2" t="s">
        <v>39</v>
      </c>
    </row>
    <row r="9761" spans="1:16" ht="14.25" hidden="1" customHeight="1" x14ac:dyDescent="0.3">
      <c r="A9761" s="2" t="s">
        <v>9792</v>
      </c>
      <c r="B9761" s="2" t="str">
        <f>RIGHT(DmartSalesData[[#This Row],[order_id]],6)</f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2" t="s">
        <v>28</v>
      </c>
    </row>
    <row r="9762" spans="1:16" ht="14.25" hidden="1" customHeight="1" x14ac:dyDescent="0.3">
      <c r="A9762" s="2" t="s">
        <v>9790</v>
      </c>
      <c r="B9762" s="2" t="str">
        <f>RIGHT(DmartSalesData[[#This Row],[order_id]],6)</f>
        <v>109757</v>
      </c>
      <c r="C9762" s="2" t="s">
        <v>41</v>
      </c>
      <c r="D9762" s="2" t="s">
        <v>26</v>
      </c>
      <c r="E9762" s="2">
        <v>3551.63</v>
      </c>
      <c r="F9762" s="2">
        <v>0.48</v>
      </c>
      <c r="G9762" s="2">
        <f t="shared" si="304"/>
        <v>1704.7824000000001</v>
      </c>
      <c r="H9762" s="2">
        <f t="shared" si="305"/>
        <v>1846.8476000000001</v>
      </c>
      <c r="I9762" s="2">
        <v>1</v>
      </c>
      <c r="J9762" s="3">
        <v>45036</v>
      </c>
      <c r="K9762" s="3">
        <v>45042</v>
      </c>
      <c r="L9762" s="2" t="s">
        <v>15</v>
      </c>
      <c r="M9762" s="2" t="s">
        <v>16</v>
      </c>
      <c r="N9762" s="2">
        <v>438.89</v>
      </c>
      <c r="O9762" s="2" t="s">
        <v>17</v>
      </c>
      <c r="P9762" s="2" t="s">
        <v>17</v>
      </c>
    </row>
    <row r="9763" spans="1:16" ht="14.25" hidden="1" customHeight="1" x14ac:dyDescent="0.3">
      <c r="A9763" s="2" t="s">
        <v>9794</v>
      </c>
      <c r="B9763" s="2" t="str">
        <f>RIGHT(DmartSalesData[[#This Row],[order_id]],6)</f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2" t="s">
        <v>17</v>
      </c>
    </row>
    <row r="9764" spans="1:16" ht="14.25" hidden="1" customHeight="1" x14ac:dyDescent="0.3">
      <c r="A9764" s="2" t="s">
        <v>9793</v>
      </c>
      <c r="B9764" s="2" t="str">
        <f>RIGHT(DmartSalesData[[#This Row],[order_id]],6)</f>
        <v>109760</v>
      </c>
      <c r="C9764" s="2" t="s">
        <v>25</v>
      </c>
      <c r="D9764" s="2" t="s">
        <v>20</v>
      </c>
      <c r="E9764" s="2">
        <v>4757.32</v>
      </c>
      <c r="F9764" s="2">
        <v>0.34</v>
      </c>
      <c r="G9764" s="2">
        <f t="shared" si="304"/>
        <v>1617.4888000000001</v>
      </c>
      <c r="H9764" s="2">
        <f t="shared" si="305"/>
        <v>3139.8311999999996</v>
      </c>
      <c r="I9764" s="2">
        <v>2</v>
      </c>
      <c r="J9764" s="3">
        <v>45254</v>
      </c>
      <c r="K9764" s="3">
        <v>45258</v>
      </c>
      <c r="L9764" s="2" t="s">
        <v>31</v>
      </c>
      <c r="M9764" s="2" t="s">
        <v>16</v>
      </c>
      <c r="N9764" s="2">
        <v>859.14</v>
      </c>
      <c r="O9764" s="2" t="s">
        <v>23</v>
      </c>
      <c r="P9764" s="2" t="s">
        <v>23</v>
      </c>
    </row>
    <row r="9765" spans="1:16" ht="14.25" hidden="1" customHeight="1" x14ac:dyDescent="0.3">
      <c r="A9765" s="2" t="s">
        <v>9795</v>
      </c>
      <c r="B9765" s="2" t="str">
        <f>RIGHT(DmartSalesData[[#This Row],[order_id]],6)</f>
        <v>109762</v>
      </c>
      <c r="C9765" s="2" t="s">
        <v>41</v>
      </c>
      <c r="D9765" s="2" t="s">
        <v>33</v>
      </c>
      <c r="E9765" s="2">
        <v>2819.48</v>
      </c>
      <c r="F9765" s="2">
        <v>0.41</v>
      </c>
      <c r="G9765" s="2">
        <f t="shared" si="304"/>
        <v>1155.9867999999999</v>
      </c>
      <c r="H9765" s="2">
        <f t="shared" si="305"/>
        <v>1663.4932000000001</v>
      </c>
      <c r="I9765" s="2">
        <v>9</v>
      </c>
      <c r="J9765" s="3">
        <v>45594</v>
      </c>
      <c r="K9765" s="3">
        <v>45600</v>
      </c>
      <c r="L9765" s="2" t="s">
        <v>15</v>
      </c>
      <c r="M9765" s="2" t="s">
        <v>16</v>
      </c>
      <c r="N9765" s="2">
        <v>726.57</v>
      </c>
      <c r="O9765" s="2" t="s">
        <v>28</v>
      </c>
      <c r="P9765" s="2" t="s">
        <v>28</v>
      </c>
    </row>
    <row r="9766" spans="1:16" ht="14.25" hidden="1" customHeight="1" x14ac:dyDescent="0.3">
      <c r="A9766" s="2" t="s">
        <v>9797</v>
      </c>
      <c r="B9766" s="2" t="str">
        <f>RIGHT(DmartSalesData[[#This Row],[order_id]],6)</f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2" t="s">
        <v>39</v>
      </c>
    </row>
    <row r="9767" spans="1:16" ht="14.25" hidden="1" customHeight="1" x14ac:dyDescent="0.3">
      <c r="A9767" s="2" t="s">
        <v>9796</v>
      </c>
      <c r="B9767" s="2" t="str">
        <f>RIGHT(DmartSalesData[[#This Row],[order_id]],6)</f>
        <v>109763</v>
      </c>
      <c r="C9767" s="2" t="s">
        <v>13</v>
      </c>
      <c r="D9767" s="2" t="s">
        <v>36</v>
      </c>
      <c r="E9767" s="2">
        <v>4027.68</v>
      </c>
      <c r="F9767" s="2">
        <v>0.28999999999999998</v>
      </c>
      <c r="G9767" s="2">
        <f t="shared" si="304"/>
        <v>1168.0271999999998</v>
      </c>
      <c r="H9767" s="2">
        <f t="shared" si="305"/>
        <v>2859.6527999999998</v>
      </c>
      <c r="I9767" s="2">
        <v>2</v>
      </c>
      <c r="J9767" s="3">
        <v>45215</v>
      </c>
      <c r="K9767" s="3">
        <v>45222</v>
      </c>
      <c r="L9767" s="2" t="s">
        <v>15</v>
      </c>
      <c r="M9767" s="2" t="s">
        <v>27</v>
      </c>
      <c r="N9767" s="2">
        <v>1170.3900000000001</v>
      </c>
      <c r="O9767" s="2" t="s">
        <v>48</v>
      </c>
      <c r="P9767" s="2" t="s">
        <v>48</v>
      </c>
    </row>
    <row r="9768" spans="1:16" ht="14.25" hidden="1" customHeight="1" x14ac:dyDescent="0.3">
      <c r="A9768" s="2" t="s">
        <v>9798</v>
      </c>
      <c r="B9768" s="2" t="str">
        <f>RIGHT(DmartSalesData[[#This Row],[order_id]],6)</f>
        <v>109765</v>
      </c>
      <c r="C9768" s="2" t="s">
        <v>41</v>
      </c>
      <c r="D9768" s="2" t="s">
        <v>33</v>
      </c>
      <c r="E9768" s="2">
        <v>4808.1899999999996</v>
      </c>
      <c r="F9768" s="2">
        <v>0.43</v>
      </c>
      <c r="G9768" s="2">
        <f t="shared" si="304"/>
        <v>2067.5216999999998</v>
      </c>
      <c r="H9768" s="2">
        <f t="shared" si="305"/>
        <v>2740.6682999999998</v>
      </c>
      <c r="I9768" s="2">
        <v>2</v>
      </c>
      <c r="J9768" s="3">
        <v>45024</v>
      </c>
      <c r="K9768" s="3">
        <v>45026</v>
      </c>
      <c r="L9768" s="2" t="s">
        <v>21</v>
      </c>
      <c r="M9768" s="2" t="s">
        <v>27</v>
      </c>
      <c r="N9768" s="2">
        <v>470.43</v>
      </c>
      <c r="O9768" s="2" t="s">
        <v>34</v>
      </c>
      <c r="P9768" s="2" t="s">
        <v>34</v>
      </c>
    </row>
    <row r="9769" spans="1:16" ht="14.25" hidden="1" customHeight="1" x14ac:dyDescent="0.3">
      <c r="A9769" s="2" t="s">
        <v>9799</v>
      </c>
      <c r="B9769" s="2" t="str">
        <f>RIGHT(DmartSalesData[[#This Row],[order_id]],6)</f>
        <v>109766</v>
      </c>
      <c r="C9769" s="2" t="s">
        <v>41</v>
      </c>
      <c r="D9769" s="2" t="s">
        <v>36</v>
      </c>
      <c r="E9769" s="2">
        <v>4234.8900000000003</v>
      </c>
      <c r="F9769" s="2">
        <v>0.31</v>
      </c>
      <c r="G9769" s="2">
        <f t="shared" si="304"/>
        <v>1312.8159000000001</v>
      </c>
      <c r="H9769" s="2">
        <f t="shared" si="305"/>
        <v>2922.0741000000003</v>
      </c>
      <c r="I9769" s="2">
        <v>9</v>
      </c>
      <c r="J9769" s="3">
        <v>45207</v>
      </c>
      <c r="K9769" s="3">
        <v>45214</v>
      </c>
      <c r="L9769" s="2" t="s">
        <v>21</v>
      </c>
      <c r="M9769" s="2" t="s">
        <v>16</v>
      </c>
      <c r="N9769" s="2">
        <v>969.9</v>
      </c>
      <c r="O9769" s="2" t="s">
        <v>39</v>
      </c>
      <c r="P9769" s="2" t="s">
        <v>39</v>
      </c>
    </row>
    <row r="9770" spans="1:16" ht="14.25" hidden="1" customHeight="1" x14ac:dyDescent="0.3">
      <c r="A9770" s="2" t="s">
        <v>9801</v>
      </c>
      <c r="B9770" s="2" t="str">
        <f>RIGHT(DmartSalesData[[#This Row],[order_id]],6)</f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2" t="s">
        <v>17</v>
      </c>
    </row>
    <row r="9771" spans="1:16" ht="14.25" hidden="1" customHeight="1" x14ac:dyDescent="0.3">
      <c r="A9771" s="2" t="s">
        <v>9802</v>
      </c>
      <c r="B9771" s="2" t="str">
        <f>RIGHT(DmartSalesData[[#This Row],[order_id]],6)</f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2" t="s">
        <v>48</v>
      </c>
    </row>
    <row r="9772" spans="1:16" ht="14.25" hidden="1" customHeight="1" x14ac:dyDescent="0.3">
      <c r="A9772" s="2" t="s">
        <v>9800</v>
      </c>
      <c r="B9772" s="2" t="str">
        <f>RIGHT(DmartSalesData[[#This Row],[order_id]],6)</f>
        <v>109767</v>
      </c>
      <c r="C9772" s="2" t="s">
        <v>13</v>
      </c>
      <c r="D9772" s="2" t="s">
        <v>26</v>
      </c>
      <c r="E9772" s="2">
        <v>4612.99</v>
      </c>
      <c r="F9772" s="2">
        <v>0.39</v>
      </c>
      <c r="G9772" s="2">
        <f t="shared" si="304"/>
        <v>1799.0661</v>
      </c>
      <c r="H9772" s="2">
        <f t="shared" si="305"/>
        <v>2813.9238999999998</v>
      </c>
      <c r="I9772" s="2">
        <v>1</v>
      </c>
      <c r="J9772" s="3">
        <v>45509</v>
      </c>
      <c r="K9772" s="3">
        <v>45516</v>
      </c>
      <c r="L9772" s="2" t="s">
        <v>15</v>
      </c>
      <c r="M9772" s="2" t="s">
        <v>16</v>
      </c>
      <c r="N9772" s="2">
        <v>1095.1400000000001</v>
      </c>
      <c r="O9772" s="2" t="s">
        <v>28</v>
      </c>
      <c r="P9772" s="2" t="s">
        <v>28</v>
      </c>
    </row>
    <row r="9773" spans="1:16" ht="14.25" hidden="1" customHeight="1" x14ac:dyDescent="0.3">
      <c r="A9773" s="2" t="s">
        <v>9803</v>
      </c>
      <c r="B9773" s="2" t="str">
        <f>RIGHT(DmartSalesData[[#This Row],[order_id]],6)</f>
        <v>109770</v>
      </c>
      <c r="C9773" s="2" t="s">
        <v>13</v>
      </c>
      <c r="D9773" s="2" t="s">
        <v>20</v>
      </c>
      <c r="E9773" s="2">
        <v>4216.8100000000004</v>
      </c>
      <c r="F9773" s="2">
        <v>0.37</v>
      </c>
      <c r="G9773" s="2">
        <f t="shared" si="304"/>
        <v>1560.2197000000001</v>
      </c>
      <c r="H9773" s="2">
        <f t="shared" si="305"/>
        <v>2656.5903000000003</v>
      </c>
      <c r="I9773" s="2">
        <v>1</v>
      </c>
      <c r="J9773" s="3">
        <v>45263</v>
      </c>
      <c r="K9773" s="3">
        <v>45270</v>
      </c>
      <c r="L9773" s="2" t="s">
        <v>21</v>
      </c>
      <c r="M9773" s="2" t="s">
        <v>27</v>
      </c>
      <c r="N9773" s="2">
        <v>1010.24</v>
      </c>
      <c r="O9773" s="2" t="s">
        <v>34</v>
      </c>
      <c r="P9773" s="2" t="s">
        <v>34</v>
      </c>
    </row>
    <row r="9774" spans="1:16" ht="14.25" hidden="1" customHeight="1" x14ac:dyDescent="0.3">
      <c r="A9774" s="2" t="s">
        <v>9804</v>
      </c>
      <c r="B9774" s="2" t="str">
        <f>RIGHT(DmartSalesData[[#This Row],[order_id]],6)</f>
        <v>109771</v>
      </c>
      <c r="C9774" s="2" t="s">
        <v>25</v>
      </c>
      <c r="D9774" s="2" t="s">
        <v>26</v>
      </c>
      <c r="E9774" s="2">
        <v>4527.1499999999996</v>
      </c>
      <c r="F9774" s="2">
        <v>0.38</v>
      </c>
      <c r="G9774" s="2">
        <f t="shared" si="304"/>
        <v>1720.3169999999998</v>
      </c>
      <c r="H9774" s="2">
        <f t="shared" si="305"/>
        <v>2806.8329999999996</v>
      </c>
      <c r="I9774" s="2">
        <v>2</v>
      </c>
      <c r="J9774" s="3">
        <v>45284</v>
      </c>
      <c r="K9774" s="3">
        <v>45285</v>
      </c>
      <c r="L9774" s="2" t="s">
        <v>15</v>
      </c>
      <c r="M9774" s="2" t="s">
        <v>27</v>
      </c>
      <c r="N9774" s="2">
        <v>681.41</v>
      </c>
      <c r="O9774" s="2" t="s">
        <v>28</v>
      </c>
      <c r="P9774" s="2" t="s">
        <v>28</v>
      </c>
    </row>
    <row r="9775" spans="1:16" ht="14.25" hidden="1" customHeight="1" x14ac:dyDescent="0.3">
      <c r="A9775" s="2" t="s">
        <v>9806</v>
      </c>
      <c r="B9775" s="2" t="str">
        <f>RIGHT(DmartSalesData[[#This Row],[order_id]],6)</f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2" t="s">
        <v>34</v>
      </c>
    </row>
    <row r="9776" spans="1:16" ht="14.25" hidden="1" customHeight="1" x14ac:dyDescent="0.3">
      <c r="A9776" s="2" t="s">
        <v>9805</v>
      </c>
      <c r="B9776" s="2" t="str">
        <f>RIGHT(DmartSalesData[[#This Row],[order_id]],6)</f>
        <v>109772</v>
      </c>
      <c r="C9776" s="2" t="s">
        <v>13</v>
      </c>
      <c r="D9776" s="2" t="s">
        <v>33</v>
      </c>
      <c r="E9776" s="2">
        <v>4727.38</v>
      </c>
      <c r="F9776" s="2">
        <v>0.44</v>
      </c>
      <c r="G9776" s="2">
        <f t="shared" si="304"/>
        <v>2080.0472</v>
      </c>
      <c r="H9776" s="2">
        <f t="shared" si="305"/>
        <v>2647.3328000000001</v>
      </c>
      <c r="I9776" s="2">
        <v>6</v>
      </c>
      <c r="J9776" s="3">
        <v>45038</v>
      </c>
      <c r="K9776" s="3">
        <v>45039</v>
      </c>
      <c r="L9776" s="2" t="s">
        <v>15</v>
      </c>
      <c r="M9776" s="2" t="s">
        <v>16</v>
      </c>
      <c r="N9776" s="2">
        <v>735.04</v>
      </c>
      <c r="O9776" s="2" t="s">
        <v>23</v>
      </c>
      <c r="P9776" s="2" t="s">
        <v>23</v>
      </c>
    </row>
    <row r="9777" spans="1:16" ht="14.25" hidden="1" customHeight="1" x14ac:dyDescent="0.3">
      <c r="A9777" s="2" t="s">
        <v>9808</v>
      </c>
      <c r="B9777" s="2" t="str">
        <f>RIGHT(DmartSalesData[[#This Row],[order_id]],6)</f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2" t="s">
        <v>17</v>
      </c>
    </row>
    <row r="9778" spans="1:16" ht="14.25" hidden="1" customHeight="1" x14ac:dyDescent="0.3">
      <c r="A9778" s="2" t="s">
        <v>9809</v>
      </c>
      <c r="B9778" s="2" t="str">
        <f>RIGHT(DmartSalesData[[#This Row],[order_id]],6)</f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2" t="s">
        <v>23</v>
      </c>
    </row>
    <row r="9779" spans="1:16" ht="14.25" hidden="1" customHeight="1" x14ac:dyDescent="0.3">
      <c r="A9779" s="2" t="s">
        <v>9810</v>
      </c>
      <c r="B9779" s="2" t="str">
        <f>RIGHT(DmartSalesData[[#This Row],[order_id]],6)</f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2" t="s">
        <v>48</v>
      </c>
    </row>
    <row r="9780" spans="1:16" ht="14.25" hidden="1" customHeight="1" x14ac:dyDescent="0.3">
      <c r="A9780" s="2" t="s">
        <v>9811</v>
      </c>
      <c r="B9780" s="2" t="str">
        <f>RIGHT(DmartSalesData[[#This Row],[order_id]],6)</f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2" t="s">
        <v>48</v>
      </c>
    </row>
    <row r="9781" spans="1:16" ht="14.25" hidden="1" customHeight="1" x14ac:dyDescent="0.3">
      <c r="A9781" s="2" t="s">
        <v>9812</v>
      </c>
      <c r="B9781" s="2" t="str">
        <f>RIGHT(DmartSalesData[[#This Row],[order_id]],6)</f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2" t="s">
        <v>48</v>
      </c>
    </row>
    <row r="9782" spans="1:16" ht="14.25" hidden="1" customHeight="1" x14ac:dyDescent="0.3">
      <c r="A9782" s="2" t="s">
        <v>9813</v>
      </c>
      <c r="B9782" s="2" t="str">
        <f>RIGHT(DmartSalesData[[#This Row],[order_id]],6)</f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2" t="s">
        <v>39</v>
      </c>
    </row>
    <row r="9783" spans="1:16" ht="14.25" hidden="1" customHeight="1" x14ac:dyDescent="0.3">
      <c r="A9783" s="2" t="s">
        <v>9814</v>
      </c>
      <c r="B9783" s="2" t="str">
        <f>RIGHT(DmartSalesData[[#This Row],[order_id]],6)</f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2" t="s">
        <v>23</v>
      </c>
    </row>
    <row r="9784" spans="1:16" ht="14.25" hidden="1" customHeight="1" x14ac:dyDescent="0.3">
      <c r="A9784" s="2" t="s">
        <v>9807</v>
      </c>
      <c r="B9784" s="2" t="str">
        <f>RIGHT(DmartSalesData[[#This Row],[order_id]],6)</f>
        <v>109774</v>
      </c>
      <c r="C9784" s="2" t="s">
        <v>13</v>
      </c>
      <c r="D9784" s="2" t="s">
        <v>26</v>
      </c>
      <c r="E9784" s="2">
        <v>3680.7</v>
      </c>
      <c r="F9784" s="2">
        <v>0.43</v>
      </c>
      <c r="G9784" s="2">
        <f t="shared" si="304"/>
        <v>1582.7009999999998</v>
      </c>
      <c r="H9784" s="2">
        <f t="shared" si="305"/>
        <v>2097.9989999999998</v>
      </c>
      <c r="I9784" s="2">
        <v>1</v>
      </c>
      <c r="J9784" s="3">
        <v>45567</v>
      </c>
      <c r="K9784" s="3">
        <v>45569</v>
      </c>
      <c r="L9784" s="2" t="s">
        <v>31</v>
      </c>
      <c r="M9784" s="2" t="s">
        <v>22</v>
      </c>
      <c r="N9784" s="2">
        <v>649.95000000000005</v>
      </c>
      <c r="O9784" s="2" t="s">
        <v>23</v>
      </c>
      <c r="P9784" s="2" t="s">
        <v>23</v>
      </c>
    </row>
    <row r="9785" spans="1:16" ht="14.25" hidden="1" customHeight="1" x14ac:dyDescent="0.3">
      <c r="A9785" s="2" t="s">
        <v>9816</v>
      </c>
      <c r="B9785" s="2" t="str">
        <f>RIGHT(DmartSalesData[[#This Row],[order_id]],6)</f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2" t="s">
        <v>34</v>
      </c>
    </row>
    <row r="9786" spans="1:16" ht="14.25" hidden="1" customHeight="1" x14ac:dyDescent="0.3">
      <c r="A9786" s="2" t="s">
        <v>9817</v>
      </c>
      <c r="B9786" s="2" t="str">
        <f>RIGHT(DmartSalesData[[#This Row],[order_id]],6)</f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2" t="s">
        <v>17</v>
      </c>
    </row>
    <row r="9787" spans="1:16" ht="14.25" hidden="1" customHeight="1" x14ac:dyDescent="0.3">
      <c r="A9787" s="2" t="s">
        <v>9818</v>
      </c>
      <c r="B9787" s="2" t="str">
        <f>RIGHT(DmartSalesData[[#This Row],[order_id]],6)</f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2" t="s">
        <v>39</v>
      </c>
    </row>
    <row r="9788" spans="1:16" ht="14.25" hidden="1" customHeight="1" x14ac:dyDescent="0.3">
      <c r="A9788" s="2" t="s">
        <v>9815</v>
      </c>
      <c r="B9788" s="2" t="str">
        <f>RIGHT(DmartSalesData[[#This Row],[order_id]],6)</f>
        <v>109782</v>
      </c>
      <c r="C9788" s="2" t="s">
        <v>41</v>
      </c>
      <c r="D9788" s="2" t="s">
        <v>14</v>
      </c>
      <c r="E9788" s="2">
        <v>4789.2</v>
      </c>
      <c r="F9788" s="2">
        <v>0.25</v>
      </c>
      <c r="G9788" s="2">
        <f t="shared" si="304"/>
        <v>1197.3</v>
      </c>
      <c r="H9788" s="2">
        <f t="shared" si="305"/>
        <v>3591.8999999999996</v>
      </c>
      <c r="I9788" s="2">
        <v>4</v>
      </c>
      <c r="J9788" s="3">
        <v>45200</v>
      </c>
      <c r="K9788" s="3">
        <v>45207</v>
      </c>
      <c r="L9788" s="2" t="s">
        <v>15</v>
      </c>
      <c r="M9788" s="2" t="s">
        <v>16</v>
      </c>
      <c r="N9788" s="2">
        <v>373.14</v>
      </c>
      <c r="O9788" s="2" t="s">
        <v>28</v>
      </c>
      <c r="P9788" s="2" t="s">
        <v>28</v>
      </c>
    </row>
    <row r="9789" spans="1:16" ht="14.25" hidden="1" customHeight="1" x14ac:dyDescent="0.3">
      <c r="A9789" s="2" t="s">
        <v>9820</v>
      </c>
      <c r="B9789" s="2" t="str">
        <f>RIGHT(DmartSalesData[[#This Row],[order_id]],6)</f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ref="G9789:G9852" si="306">E9789*F9789</f>
        <v>163.87900000000002</v>
      </c>
      <c r="H9789" s="2">
        <f t="shared" ref="H9789:H9852" si="307">E9789-G9789</f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2" t="s">
        <v>28</v>
      </c>
    </row>
    <row r="9790" spans="1:16" ht="14.25" hidden="1" customHeight="1" x14ac:dyDescent="0.3">
      <c r="A9790" s="2" t="s">
        <v>9821</v>
      </c>
      <c r="B9790" s="2" t="str">
        <f>RIGHT(DmartSalesData[[#This Row],[order_id]],6)</f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6"/>
        <v>219.696</v>
      </c>
      <c r="H9790" s="2">
        <f t="shared" si="307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2" t="s">
        <v>48</v>
      </c>
    </row>
    <row r="9791" spans="1:16" ht="14.25" hidden="1" customHeight="1" x14ac:dyDescent="0.3">
      <c r="A9791" s="2" t="s">
        <v>9822</v>
      </c>
      <c r="B9791" s="2" t="str">
        <f>RIGHT(DmartSalesData[[#This Row],[order_id]],6)</f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6"/>
        <v>308.30879999999996</v>
      </c>
      <c r="H9791" s="2">
        <f t="shared" si="307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2" t="s">
        <v>34</v>
      </c>
    </row>
    <row r="9792" spans="1:16" ht="14.25" hidden="1" customHeight="1" x14ac:dyDescent="0.3">
      <c r="A9792" s="2" t="s">
        <v>9823</v>
      </c>
      <c r="B9792" s="2" t="str">
        <f>RIGHT(DmartSalesData[[#This Row],[order_id]],6)</f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6"/>
        <v>871.60140000000001</v>
      </c>
      <c r="H9792" s="2">
        <f t="shared" si="307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2" t="s">
        <v>48</v>
      </c>
    </row>
    <row r="9793" spans="1:16" ht="14.25" hidden="1" customHeight="1" x14ac:dyDescent="0.3">
      <c r="A9793" s="2" t="s">
        <v>9824</v>
      </c>
      <c r="B9793" s="2" t="str">
        <f>RIGHT(DmartSalesData[[#This Row],[order_id]],6)</f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6"/>
        <v>26.372000000000003</v>
      </c>
      <c r="H9793" s="2">
        <f t="shared" si="307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2" t="s">
        <v>39</v>
      </c>
    </row>
    <row r="9794" spans="1:16" ht="14.25" hidden="1" customHeight="1" x14ac:dyDescent="0.3">
      <c r="A9794" s="2" t="s">
        <v>9819</v>
      </c>
      <c r="B9794" s="2" t="str">
        <f>RIGHT(DmartSalesData[[#This Row],[order_id]],6)</f>
        <v>109786</v>
      </c>
      <c r="C9794" s="2" t="s">
        <v>13</v>
      </c>
      <c r="D9794" s="2" t="s">
        <v>33</v>
      </c>
      <c r="E9794" s="2">
        <v>4159.68</v>
      </c>
      <c r="F9794" s="2">
        <v>0.33</v>
      </c>
      <c r="G9794" s="2">
        <f t="shared" si="306"/>
        <v>1372.6944000000001</v>
      </c>
      <c r="H9794" s="2">
        <f t="shared" si="307"/>
        <v>2786.9856</v>
      </c>
      <c r="I9794" s="2">
        <v>5</v>
      </c>
      <c r="J9794" s="3">
        <v>45634</v>
      </c>
      <c r="K9794" s="3">
        <v>45638</v>
      </c>
      <c r="L9794" s="2" t="s">
        <v>31</v>
      </c>
      <c r="M9794" s="2" t="s">
        <v>27</v>
      </c>
      <c r="N9794" s="2">
        <v>1170.27</v>
      </c>
      <c r="O9794" s="2" t="s">
        <v>23</v>
      </c>
      <c r="P9794" s="2" t="s">
        <v>23</v>
      </c>
    </row>
    <row r="9795" spans="1:16" ht="14.25" hidden="1" customHeight="1" x14ac:dyDescent="0.3">
      <c r="A9795" s="2" t="s">
        <v>9825</v>
      </c>
      <c r="B9795" s="2" t="str">
        <f>RIGHT(DmartSalesData[[#This Row],[order_id]],6)</f>
        <v>109792</v>
      </c>
      <c r="C9795" s="2" t="s">
        <v>19</v>
      </c>
      <c r="D9795" s="2" t="s">
        <v>20</v>
      </c>
      <c r="E9795" s="2">
        <v>3378.73</v>
      </c>
      <c r="F9795" s="2">
        <v>0.39</v>
      </c>
      <c r="G9795" s="2">
        <f t="shared" si="306"/>
        <v>1317.7047</v>
      </c>
      <c r="H9795" s="2">
        <f t="shared" si="307"/>
        <v>2061.0253000000002</v>
      </c>
      <c r="I9795" s="2">
        <v>8</v>
      </c>
      <c r="J9795" s="3">
        <v>45109</v>
      </c>
      <c r="K9795" s="3">
        <v>45111</v>
      </c>
      <c r="L9795" s="2" t="s">
        <v>31</v>
      </c>
      <c r="M9795" s="2" t="s">
        <v>22</v>
      </c>
      <c r="N9795" s="2">
        <v>797.32</v>
      </c>
      <c r="O9795" s="2" t="s">
        <v>28</v>
      </c>
      <c r="P9795" s="2" t="s">
        <v>28</v>
      </c>
    </row>
    <row r="9796" spans="1:16" ht="14.25" hidden="1" customHeight="1" x14ac:dyDescent="0.3">
      <c r="A9796" s="2" t="s">
        <v>9827</v>
      </c>
      <c r="B9796" s="2" t="str">
        <f>RIGHT(DmartSalesData[[#This Row],[order_id]],6)</f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2" t="s">
        <v>28</v>
      </c>
    </row>
    <row r="9797" spans="1:16" ht="14.25" hidden="1" customHeight="1" x14ac:dyDescent="0.3">
      <c r="A9797" s="2" t="s">
        <v>9828</v>
      </c>
      <c r="B9797" s="2" t="str">
        <f>RIGHT(DmartSalesData[[#This Row],[order_id]],6)</f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2" t="s">
        <v>17</v>
      </c>
    </row>
    <row r="9798" spans="1:16" ht="14.25" hidden="1" customHeight="1" x14ac:dyDescent="0.3">
      <c r="A9798" s="2" t="s">
        <v>9829</v>
      </c>
      <c r="B9798" s="2" t="str">
        <f>RIGHT(DmartSalesData[[#This Row],[order_id]],6)</f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2" t="s">
        <v>48</v>
      </c>
    </row>
    <row r="9799" spans="1:16" ht="14.25" hidden="1" customHeight="1" x14ac:dyDescent="0.3">
      <c r="A9799" s="2" t="s">
        <v>9826</v>
      </c>
      <c r="B9799" s="2" t="str">
        <f>RIGHT(DmartSalesData[[#This Row],[order_id]],6)</f>
        <v>109793</v>
      </c>
      <c r="C9799" s="2" t="s">
        <v>41</v>
      </c>
      <c r="D9799" s="2" t="s">
        <v>14</v>
      </c>
      <c r="E9799" s="2">
        <v>4128.91</v>
      </c>
      <c r="F9799" s="2">
        <v>0.28999999999999998</v>
      </c>
      <c r="G9799" s="2">
        <f t="shared" si="306"/>
        <v>1197.3838999999998</v>
      </c>
      <c r="H9799" s="2">
        <f t="shared" si="307"/>
        <v>2931.5261</v>
      </c>
      <c r="I9799" s="2">
        <v>9</v>
      </c>
      <c r="J9799" s="3">
        <v>45156</v>
      </c>
      <c r="K9799" s="3">
        <v>45163</v>
      </c>
      <c r="L9799" s="2" t="s">
        <v>15</v>
      </c>
      <c r="M9799" s="2" t="s">
        <v>27</v>
      </c>
      <c r="N9799" s="2">
        <v>304.66000000000003</v>
      </c>
      <c r="O9799" s="2" t="s">
        <v>34</v>
      </c>
      <c r="P9799" s="2" t="s">
        <v>34</v>
      </c>
    </row>
    <row r="9800" spans="1:16" ht="14.25" hidden="1" customHeight="1" x14ac:dyDescent="0.3">
      <c r="A9800" s="2" t="s">
        <v>9831</v>
      </c>
      <c r="B9800" s="2" t="str">
        <f>RIGHT(DmartSalesData[[#This Row],[order_id]],6)</f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2" t="s">
        <v>17</v>
      </c>
    </row>
    <row r="9801" spans="1:16" ht="14.25" hidden="1" customHeight="1" x14ac:dyDescent="0.3">
      <c r="A9801" s="2" t="s">
        <v>9832</v>
      </c>
      <c r="B9801" s="2" t="str">
        <f>RIGHT(DmartSalesData[[#This Row],[order_id]],6)</f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2" t="s">
        <v>28</v>
      </c>
    </row>
    <row r="9802" spans="1:16" ht="14.25" hidden="1" customHeight="1" x14ac:dyDescent="0.3">
      <c r="A9802" s="2" t="s">
        <v>9830</v>
      </c>
      <c r="B9802" s="2" t="str">
        <f>RIGHT(DmartSalesData[[#This Row],[order_id]],6)</f>
        <v>109797</v>
      </c>
      <c r="C9802" s="2" t="s">
        <v>19</v>
      </c>
      <c r="D9802" s="2" t="s">
        <v>20</v>
      </c>
      <c r="E9802" s="2">
        <v>2106.29</v>
      </c>
      <c r="F9802" s="2">
        <v>0.5</v>
      </c>
      <c r="G9802" s="2">
        <f t="shared" si="306"/>
        <v>1053.145</v>
      </c>
      <c r="H9802" s="2">
        <f t="shared" si="307"/>
        <v>1053.145</v>
      </c>
      <c r="I9802" s="2">
        <v>7</v>
      </c>
      <c r="J9802" s="3">
        <v>45655</v>
      </c>
      <c r="K9802" s="3">
        <v>45660</v>
      </c>
      <c r="L9802" s="2" t="s">
        <v>31</v>
      </c>
      <c r="M9802" s="2" t="s">
        <v>27</v>
      </c>
      <c r="N9802" s="2">
        <v>432.57</v>
      </c>
      <c r="O9802" s="2" t="s">
        <v>23</v>
      </c>
      <c r="P9802" s="2" t="s">
        <v>23</v>
      </c>
    </row>
    <row r="9803" spans="1:16" ht="14.25" hidden="1" customHeight="1" x14ac:dyDescent="0.3">
      <c r="A9803" s="2" t="s">
        <v>9834</v>
      </c>
      <c r="B9803" s="2" t="str">
        <f>RIGHT(DmartSalesData[[#This Row],[order_id]],6)</f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2" t="s">
        <v>34</v>
      </c>
    </row>
    <row r="9804" spans="1:16" ht="14.25" hidden="1" customHeight="1" x14ac:dyDescent="0.3">
      <c r="A9804" s="2" t="s">
        <v>9833</v>
      </c>
      <c r="B9804" s="2" t="str">
        <f>RIGHT(DmartSalesData[[#This Row],[order_id]],6)</f>
        <v>109800</v>
      </c>
      <c r="C9804" s="2" t="s">
        <v>41</v>
      </c>
      <c r="D9804" s="2" t="s">
        <v>14</v>
      </c>
      <c r="E9804" s="2">
        <v>4647.5</v>
      </c>
      <c r="F9804" s="2">
        <v>0.23</v>
      </c>
      <c r="G9804" s="2">
        <f t="shared" si="306"/>
        <v>1068.925</v>
      </c>
      <c r="H9804" s="2">
        <f t="shared" si="307"/>
        <v>3578.5749999999998</v>
      </c>
      <c r="I9804" s="2">
        <v>6</v>
      </c>
      <c r="J9804" s="3">
        <v>44954</v>
      </c>
      <c r="K9804" s="3">
        <v>44957</v>
      </c>
      <c r="L9804" s="2" t="s">
        <v>21</v>
      </c>
      <c r="M9804" s="2" t="s">
        <v>27</v>
      </c>
      <c r="N9804" s="2">
        <v>538.99</v>
      </c>
      <c r="O9804" s="2" t="s">
        <v>39</v>
      </c>
      <c r="P9804" s="2" t="s">
        <v>39</v>
      </c>
    </row>
    <row r="9805" spans="1:16" ht="14.25" hidden="1" customHeight="1" x14ac:dyDescent="0.3">
      <c r="A9805" s="2" t="s">
        <v>9835</v>
      </c>
      <c r="B9805" s="2" t="str">
        <f>RIGHT(DmartSalesData[[#This Row],[order_id]],6)</f>
        <v>109802</v>
      </c>
      <c r="C9805" s="2" t="s">
        <v>25</v>
      </c>
      <c r="D9805" s="2" t="s">
        <v>36</v>
      </c>
      <c r="E9805" s="2">
        <v>4771.43</v>
      </c>
      <c r="F9805" s="2">
        <v>0.26</v>
      </c>
      <c r="G9805" s="2">
        <f t="shared" si="306"/>
        <v>1240.5718000000002</v>
      </c>
      <c r="H9805" s="2">
        <f t="shared" si="307"/>
        <v>3530.8582000000001</v>
      </c>
      <c r="I9805" s="2">
        <v>8</v>
      </c>
      <c r="J9805" s="3">
        <v>45118</v>
      </c>
      <c r="K9805" s="3">
        <v>45119</v>
      </c>
      <c r="L9805" s="2" t="s">
        <v>31</v>
      </c>
      <c r="M9805" s="2" t="s">
        <v>16</v>
      </c>
      <c r="N9805" s="2">
        <v>849.94</v>
      </c>
      <c r="O9805" s="2" t="s">
        <v>34</v>
      </c>
      <c r="P9805" s="2" t="s">
        <v>34</v>
      </c>
    </row>
    <row r="9806" spans="1:16" ht="14.25" hidden="1" customHeight="1" x14ac:dyDescent="0.3">
      <c r="A9806" s="2" t="s">
        <v>9837</v>
      </c>
      <c r="B9806" s="2" t="str">
        <f>RIGHT(DmartSalesData[[#This Row],[order_id]],6)</f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2" t="s">
        <v>28</v>
      </c>
    </row>
    <row r="9807" spans="1:16" ht="14.25" hidden="1" customHeight="1" x14ac:dyDescent="0.3">
      <c r="A9807" s="2" t="s">
        <v>9838</v>
      </c>
      <c r="B9807" s="2" t="str">
        <f>RIGHT(DmartSalesData[[#This Row],[order_id]],6)</f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2" t="s">
        <v>28</v>
      </c>
    </row>
    <row r="9808" spans="1:16" ht="14.25" hidden="1" customHeight="1" x14ac:dyDescent="0.3">
      <c r="A9808" s="2" t="s">
        <v>9839</v>
      </c>
      <c r="B9808" s="2" t="str">
        <f>RIGHT(DmartSalesData[[#This Row],[order_id]],6)</f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2" t="s">
        <v>34</v>
      </c>
    </row>
    <row r="9809" spans="1:16" ht="14.25" hidden="1" customHeight="1" x14ac:dyDescent="0.3">
      <c r="A9809" s="2" t="s">
        <v>9836</v>
      </c>
      <c r="B9809" s="2" t="str">
        <f>RIGHT(DmartSalesData[[#This Row],[order_id]],6)</f>
        <v>109803</v>
      </c>
      <c r="C9809" s="2" t="s">
        <v>19</v>
      </c>
      <c r="D9809" s="2" t="s">
        <v>33</v>
      </c>
      <c r="E9809" s="2">
        <v>4559.99</v>
      </c>
      <c r="F9809" s="2">
        <v>0.27</v>
      </c>
      <c r="G9809" s="2">
        <f t="shared" si="306"/>
        <v>1231.1973</v>
      </c>
      <c r="H9809" s="2">
        <f t="shared" si="307"/>
        <v>3328.7927</v>
      </c>
      <c r="I9809" s="2">
        <v>9</v>
      </c>
      <c r="J9809" s="3">
        <v>45129</v>
      </c>
      <c r="K9809" s="3">
        <v>45131</v>
      </c>
      <c r="L9809" s="2" t="s">
        <v>21</v>
      </c>
      <c r="M9809" s="2" t="s">
        <v>27</v>
      </c>
      <c r="N9809" s="2">
        <v>784.51</v>
      </c>
      <c r="O9809" s="2" t="s">
        <v>39</v>
      </c>
      <c r="P9809" s="2" t="s">
        <v>39</v>
      </c>
    </row>
    <row r="9810" spans="1:16" ht="14.25" hidden="1" customHeight="1" x14ac:dyDescent="0.3">
      <c r="A9810" s="2" t="s">
        <v>9841</v>
      </c>
      <c r="B9810" s="2" t="str">
        <f>RIGHT(DmartSalesData[[#This Row],[order_id]],6)</f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2" t="s">
        <v>34</v>
      </c>
    </row>
    <row r="9811" spans="1:16" ht="14.25" hidden="1" customHeight="1" x14ac:dyDescent="0.3">
      <c r="A9811" s="2" t="s">
        <v>9842</v>
      </c>
      <c r="B9811" s="2" t="str">
        <f>RIGHT(DmartSalesData[[#This Row],[order_id]],6)</f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2" t="s">
        <v>34</v>
      </c>
    </row>
    <row r="9812" spans="1:16" ht="14.25" hidden="1" customHeight="1" x14ac:dyDescent="0.3">
      <c r="A9812" s="2" t="s">
        <v>9843</v>
      </c>
      <c r="B9812" s="2" t="str">
        <f>RIGHT(DmartSalesData[[#This Row],[order_id]],6)</f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2" t="s">
        <v>17</v>
      </c>
    </row>
    <row r="9813" spans="1:16" ht="14.25" hidden="1" customHeight="1" x14ac:dyDescent="0.3">
      <c r="A9813" s="2" t="s">
        <v>9844</v>
      </c>
      <c r="B9813" s="2" t="str">
        <f>RIGHT(DmartSalesData[[#This Row],[order_id]],6)</f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2" t="s">
        <v>34</v>
      </c>
    </row>
    <row r="9814" spans="1:16" ht="14.25" hidden="1" customHeight="1" x14ac:dyDescent="0.3">
      <c r="A9814" s="2" t="s">
        <v>9845</v>
      </c>
      <c r="B9814" s="2" t="str">
        <f>RIGHT(DmartSalesData[[#This Row],[order_id]],6)</f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2" t="s">
        <v>34</v>
      </c>
    </row>
    <row r="9815" spans="1:16" ht="14.25" hidden="1" customHeight="1" x14ac:dyDescent="0.3">
      <c r="A9815" s="2" t="s">
        <v>9846</v>
      </c>
      <c r="B9815" s="2" t="str">
        <f>RIGHT(DmartSalesData[[#This Row],[order_id]],6)</f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2" t="s">
        <v>39</v>
      </c>
    </row>
    <row r="9816" spans="1:16" ht="14.25" hidden="1" customHeight="1" x14ac:dyDescent="0.3">
      <c r="A9816" s="2" t="s">
        <v>9840</v>
      </c>
      <c r="B9816" s="2" t="str">
        <f>RIGHT(DmartSalesData[[#This Row],[order_id]],6)</f>
        <v>109807</v>
      </c>
      <c r="C9816" s="2" t="s">
        <v>19</v>
      </c>
      <c r="D9816" s="2" t="s">
        <v>20</v>
      </c>
      <c r="E9816" s="2">
        <v>2842.36</v>
      </c>
      <c r="F9816" s="2">
        <v>0.37</v>
      </c>
      <c r="G9816" s="2">
        <f t="shared" si="306"/>
        <v>1051.6732</v>
      </c>
      <c r="H9816" s="2">
        <f t="shared" si="307"/>
        <v>1790.6868000000002</v>
      </c>
      <c r="I9816" s="2">
        <v>1</v>
      </c>
      <c r="J9816" s="3">
        <v>45161</v>
      </c>
      <c r="K9816" s="3">
        <v>45166</v>
      </c>
      <c r="L9816" s="2" t="s">
        <v>21</v>
      </c>
      <c r="M9816" s="2" t="s">
        <v>16</v>
      </c>
      <c r="N9816" s="2">
        <v>557.58000000000004</v>
      </c>
      <c r="O9816" s="2" t="s">
        <v>28</v>
      </c>
      <c r="P9816" s="2" t="s">
        <v>28</v>
      </c>
    </row>
    <row r="9817" spans="1:16" ht="14.25" hidden="1" customHeight="1" x14ac:dyDescent="0.3">
      <c r="A9817" s="2" t="s">
        <v>9848</v>
      </c>
      <c r="B9817" s="2" t="str">
        <f>RIGHT(DmartSalesData[[#This Row],[order_id]],6)</f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2" t="s">
        <v>17</v>
      </c>
    </row>
    <row r="9818" spans="1:16" ht="14.25" hidden="1" customHeight="1" x14ac:dyDescent="0.3">
      <c r="A9818" s="2" t="s">
        <v>9849</v>
      </c>
      <c r="B9818" s="2" t="str">
        <f>RIGHT(DmartSalesData[[#This Row],[order_id]],6)</f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2" t="s">
        <v>28</v>
      </c>
    </row>
    <row r="9819" spans="1:16" ht="14.25" hidden="1" customHeight="1" x14ac:dyDescent="0.3">
      <c r="A9819" s="2" t="s">
        <v>9850</v>
      </c>
      <c r="B9819" s="2" t="str">
        <f>RIGHT(DmartSalesData[[#This Row],[order_id]],6)</f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2" t="s">
        <v>23</v>
      </c>
    </row>
    <row r="9820" spans="1:16" ht="14.25" hidden="1" customHeight="1" x14ac:dyDescent="0.3">
      <c r="A9820" s="2" t="s">
        <v>9847</v>
      </c>
      <c r="B9820" s="2" t="str">
        <f>RIGHT(DmartSalesData[[#This Row],[order_id]],6)</f>
        <v>109814</v>
      </c>
      <c r="C9820" s="2" t="s">
        <v>19</v>
      </c>
      <c r="D9820" s="2" t="s">
        <v>20</v>
      </c>
      <c r="E9820" s="2">
        <v>4454.0600000000004</v>
      </c>
      <c r="F9820" s="2">
        <v>0.37</v>
      </c>
      <c r="G9820" s="2">
        <f t="shared" si="306"/>
        <v>1648.0022000000001</v>
      </c>
      <c r="H9820" s="2">
        <f t="shared" si="307"/>
        <v>2806.0578000000005</v>
      </c>
      <c r="I9820" s="2">
        <v>2</v>
      </c>
      <c r="J9820" s="3">
        <v>44962</v>
      </c>
      <c r="K9820" s="3">
        <v>44967</v>
      </c>
      <c r="L9820" s="2" t="s">
        <v>31</v>
      </c>
      <c r="M9820" s="2" t="s">
        <v>16</v>
      </c>
      <c r="N9820" s="2">
        <v>1128.68</v>
      </c>
      <c r="O9820" s="2" t="s">
        <v>48</v>
      </c>
      <c r="P9820" s="2" t="s">
        <v>48</v>
      </c>
    </row>
    <row r="9821" spans="1:16" ht="14.25" hidden="1" customHeight="1" x14ac:dyDescent="0.3">
      <c r="A9821" s="2" t="s">
        <v>9851</v>
      </c>
      <c r="B9821" s="2" t="str">
        <f>RIGHT(DmartSalesData[[#This Row],[order_id]],6)</f>
        <v>109818</v>
      </c>
      <c r="C9821" s="2" t="s">
        <v>25</v>
      </c>
      <c r="D9821" s="2" t="s">
        <v>26</v>
      </c>
      <c r="E9821" s="2">
        <v>3885.53</v>
      </c>
      <c r="F9821" s="2">
        <v>0.31</v>
      </c>
      <c r="G9821" s="2">
        <f t="shared" si="306"/>
        <v>1204.5143</v>
      </c>
      <c r="H9821" s="2">
        <f t="shared" si="307"/>
        <v>2681.0156999999999</v>
      </c>
      <c r="I9821" s="2">
        <v>2</v>
      </c>
      <c r="J9821" s="3">
        <v>45468</v>
      </c>
      <c r="K9821" s="3">
        <v>45473</v>
      </c>
      <c r="L9821" s="2" t="s">
        <v>31</v>
      </c>
      <c r="M9821" s="2" t="s">
        <v>22</v>
      </c>
      <c r="N9821" s="2">
        <v>1131.29</v>
      </c>
      <c r="O9821" s="2" t="s">
        <v>28</v>
      </c>
      <c r="P9821" s="2" t="s">
        <v>28</v>
      </c>
    </row>
    <row r="9822" spans="1:16" ht="14.25" hidden="1" customHeight="1" x14ac:dyDescent="0.3">
      <c r="A9822" s="2" t="s">
        <v>9853</v>
      </c>
      <c r="B9822" s="2" t="str">
        <f>RIGHT(DmartSalesData[[#This Row],[order_id]],6)</f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2" t="s">
        <v>17</v>
      </c>
    </row>
    <row r="9823" spans="1:16" ht="14.25" hidden="1" customHeight="1" x14ac:dyDescent="0.3">
      <c r="A9823" s="2" t="s">
        <v>9854</v>
      </c>
      <c r="B9823" s="2" t="str">
        <f>RIGHT(DmartSalesData[[#This Row],[order_id]],6)</f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2" t="s">
        <v>17</v>
      </c>
    </row>
    <row r="9824" spans="1:16" ht="14.25" hidden="1" customHeight="1" x14ac:dyDescent="0.3">
      <c r="A9824" s="2" t="s">
        <v>9855</v>
      </c>
      <c r="B9824" s="2" t="str">
        <f>RIGHT(DmartSalesData[[#This Row],[order_id]],6)</f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2" t="s">
        <v>48</v>
      </c>
    </row>
    <row r="9825" spans="1:16" ht="14.25" hidden="1" customHeight="1" x14ac:dyDescent="0.3">
      <c r="A9825" s="2" t="s">
        <v>9852</v>
      </c>
      <c r="B9825" s="2" t="str">
        <f>RIGHT(DmartSalesData[[#This Row],[order_id]],6)</f>
        <v>109819</v>
      </c>
      <c r="C9825" s="2" t="s">
        <v>41</v>
      </c>
      <c r="D9825" s="2" t="s">
        <v>26</v>
      </c>
      <c r="E9825" s="2">
        <v>4902.16</v>
      </c>
      <c r="F9825" s="2">
        <v>0.28000000000000003</v>
      </c>
      <c r="G9825" s="2">
        <f t="shared" si="306"/>
        <v>1372.6048000000001</v>
      </c>
      <c r="H9825" s="2">
        <f t="shared" si="307"/>
        <v>3529.5551999999998</v>
      </c>
      <c r="I9825" s="2">
        <v>8</v>
      </c>
      <c r="J9825" s="3">
        <v>45634</v>
      </c>
      <c r="K9825" s="3">
        <v>45638</v>
      </c>
      <c r="L9825" s="2" t="s">
        <v>31</v>
      </c>
      <c r="M9825" s="2" t="s">
        <v>22</v>
      </c>
      <c r="N9825" s="2">
        <v>909.95</v>
      </c>
      <c r="O9825" s="2" t="s">
        <v>28</v>
      </c>
      <c r="P9825" s="2" t="s">
        <v>28</v>
      </c>
    </row>
    <row r="9826" spans="1:16" ht="14.25" hidden="1" customHeight="1" x14ac:dyDescent="0.3">
      <c r="A9826" s="2" t="s">
        <v>9857</v>
      </c>
      <c r="B9826" s="2" t="str">
        <f>RIGHT(DmartSalesData[[#This Row],[order_id]],6)</f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2" t="s">
        <v>48</v>
      </c>
    </row>
    <row r="9827" spans="1:16" ht="14.25" hidden="1" customHeight="1" x14ac:dyDescent="0.3">
      <c r="A9827" s="2" t="s">
        <v>9856</v>
      </c>
      <c r="B9827" s="2" t="str">
        <f>RIGHT(DmartSalesData[[#This Row],[order_id]],6)</f>
        <v>109823</v>
      </c>
      <c r="C9827" s="2" t="s">
        <v>41</v>
      </c>
      <c r="D9827" s="2" t="s">
        <v>36</v>
      </c>
      <c r="E9827" s="2">
        <v>4581.68</v>
      </c>
      <c r="F9827" s="2">
        <v>0.31</v>
      </c>
      <c r="G9827" s="2">
        <f t="shared" si="306"/>
        <v>1420.3208000000002</v>
      </c>
      <c r="H9827" s="2">
        <f t="shared" si="307"/>
        <v>3161.3591999999999</v>
      </c>
      <c r="I9827" s="2">
        <v>5</v>
      </c>
      <c r="J9827" s="3">
        <v>45191</v>
      </c>
      <c r="K9827" s="3">
        <v>45197</v>
      </c>
      <c r="L9827" s="2" t="s">
        <v>15</v>
      </c>
      <c r="M9827" s="2" t="s">
        <v>16</v>
      </c>
      <c r="N9827" s="2">
        <v>933.32</v>
      </c>
      <c r="O9827" s="2" t="s">
        <v>39</v>
      </c>
      <c r="P9827" s="2" t="s">
        <v>39</v>
      </c>
    </row>
    <row r="9828" spans="1:16" ht="14.25" hidden="1" customHeight="1" x14ac:dyDescent="0.3">
      <c r="A9828" s="2" t="s">
        <v>9859</v>
      </c>
      <c r="B9828" s="2" t="str">
        <f>RIGHT(DmartSalesData[[#This Row],[order_id]],6)</f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2" t="s">
        <v>23</v>
      </c>
    </row>
    <row r="9829" spans="1:16" ht="14.25" hidden="1" customHeight="1" x14ac:dyDescent="0.3">
      <c r="A9829" s="2" t="s">
        <v>9860</v>
      </c>
      <c r="B9829" s="2" t="str">
        <f>RIGHT(DmartSalesData[[#This Row],[order_id]],6)</f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2" t="s">
        <v>23</v>
      </c>
    </row>
    <row r="9830" spans="1:16" ht="14.25" hidden="1" customHeight="1" x14ac:dyDescent="0.3">
      <c r="A9830" s="2" t="s">
        <v>9861</v>
      </c>
      <c r="B9830" s="2" t="str">
        <f>RIGHT(DmartSalesData[[#This Row],[order_id]],6)</f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2" t="s">
        <v>39</v>
      </c>
    </row>
    <row r="9831" spans="1:16" ht="14.25" hidden="1" customHeight="1" x14ac:dyDescent="0.3">
      <c r="A9831" s="2" t="s">
        <v>9862</v>
      </c>
      <c r="B9831" s="2" t="str">
        <f>RIGHT(DmartSalesData[[#This Row],[order_id]],6)</f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2" t="s">
        <v>48</v>
      </c>
    </row>
    <row r="9832" spans="1:16" ht="14.25" hidden="1" customHeight="1" x14ac:dyDescent="0.3">
      <c r="A9832" s="2" t="s">
        <v>9863</v>
      </c>
      <c r="B9832" s="2" t="str">
        <f>RIGHT(DmartSalesData[[#This Row],[order_id]],6)</f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2" t="s">
        <v>39</v>
      </c>
    </row>
    <row r="9833" spans="1:16" ht="14.25" hidden="1" customHeight="1" x14ac:dyDescent="0.3">
      <c r="A9833" s="2" t="s">
        <v>9864</v>
      </c>
      <c r="B9833" s="2" t="str">
        <f>RIGHT(DmartSalesData[[#This Row],[order_id]],6)</f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2" t="s">
        <v>39</v>
      </c>
    </row>
    <row r="9834" spans="1:16" ht="14.25" hidden="1" customHeight="1" x14ac:dyDescent="0.3">
      <c r="A9834" s="2" t="s">
        <v>9858</v>
      </c>
      <c r="B9834" s="2" t="str">
        <f>RIGHT(DmartSalesData[[#This Row],[order_id]],6)</f>
        <v>109825</v>
      </c>
      <c r="C9834" s="2" t="s">
        <v>25</v>
      </c>
      <c r="D9834" s="2" t="s">
        <v>36</v>
      </c>
      <c r="E9834" s="2">
        <v>2285.21</v>
      </c>
      <c r="F9834" s="2">
        <v>0.5</v>
      </c>
      <c r="G9834" s="2">
        <f t="shared" si="306"/>
        <v>1142.605</v>
      </c>
      <c r="H9834" s="2">
        <f t="shared" si="307"/>
        <v>1142.605</v>
      </c>
      <c r="I9834" s="2">
        <v>1</v>
      </c>
      <c r="J9834" s="3">
        <v>45639</v>
      </c>
      <c r="K9834" s="3">
        <v>45640</v>
      </c>
      <c r="L9834" s="2" t="s">
        <v>31</v>
      </c>
      <c r="M9834" s="2" t="s">
        <v>16</v>
      </c>
      <c r="N9834" s="2">
        <v>548.61</v>
      </c>
      <c r="O9834" s="2" t="s">
        <v>39</v>
      </c>
      <c r="P9834" s="2" t="s">
        <v>39</v>
      </c>
    </row>
    <row r="9835" spans="1:16" ht="14.25" hidden="1" customHeight="1" x14ac:dyDescent="0.3">
      <c r="A9835" s="2" t="s">
        <v>9866</v>
      </c>
      <c r="B9835" s="2" t="str">
        <f>RIGHT(DmartSalesData[[#This Row],[order_id]],6)</f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2" t="s">
        <v>28</v>
      </c>
    </row>
    <row r="9836" spans="1:16" ht="14.25" hidden="1" customHeight="1" x14ac:dyDescent="0.3">
      <c r="A9836" s="2" t="s">
        <v>9867</v>
      </c>
      <c r="B9836" s="2" t="str">
        <f>RIGHT(DmartSalesData[[#This Row],[order_id]],6)</f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2" t="s">
        <v>17</v>
      </c>
    </row>
    <row r="9837" spans="1:16" ht="14.25" hidden="1" customHeight="1" x14ac:dyDescent="0.3">
      <c r="A9837" s="2" t="s">
        <v>9868</v>
      </c>
      <c r="B9837" s="2" t="str">
        <f>RIGHT(DmartSalesData[[#This Row],[order_id]],6)</f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2" t="s">
        <v>23</v>
      </c>
    </row>
    <row r="9838" spans="1:16" ht="14.25" hidden="1" customHeight="1" x14ac:dyDescent="0.3">
      <c r="A9838" s="2" t="s">
        <v>9869</v>
      </c>
      <c r="B9838" s="2" t="str">
        <f>RIGHT(DmartSalesData[[#This Row],[order_id]],6)</f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2" t="s">
        <v>39</v>
      </c>
    </row>
    <row r="9839" spans="1:16" ht="14.25" hidden="1" customHeight="1" x14ac:dyDescent="0.3">
      <c r="A9839" s="2" t="s">
        <v>9870</v>
      </c>
      <c r="B9839" s="2" t="str">
        <f>RIGHT(DmartSalesData[[#This Row],[order_id]],6)</f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2" t="s">
        <v>39</v>
      </c>
    </row>
    <row r="9840" spans="1:16" ht="14.25" hidden="1" customHeight="1" x14ac:dyDescent="0.3">
      <c r="A9840" s="2" t="s">
        <v>9865</v>
      </c>
      <c r="B9840" s="2" t="str">
        <f>RIGHT(DmartSalesData[[#This Row],[order_id]],6)</f>
        <v>109832</v>
      </c>
      <c r="C9840" s="2" t="s">
        <v>41</v>
      </c>
      <c r="D9840" s="2" t="s">
        <v>26</v>
      </c>
      <c r="E9840" s="2">
        <v>4038.81</v>
      </c>
      <c r="F9840" s="2">
        <v>0.28000000000000003</v>
      </c>
      <c r="G9840" s="2">
        <f t="shared" si="306"/>
        <v>1130.8668</v>
      </c>
      <c r="H9840" s="2">
        <f t="shared" si="307"/>
        <v>2907.9431999999997</v>
      </c>
      <c r="I9840" s="2">
        <v>7</v>
      </c>
      <c r="J9840" s="3">
        <v>44984</v>
      </c>
      <c r="K9840" s="3">
        <v>44988</v>
      </c>
      <c r="L9840" s="2" t="s">
        <v>15</v>
      </c>
      <c r="M9840" s="2" t="s">
        <v>27</v>
      </c>
      <c r="N9840" s="2">
        <v>604.05999999999995</v>
      </c>
      <c r="O9840" s="2" t="s">
        <v>39</v>
      </c>
      <c r="P9840" s="2" t="s">
        <v>39</v>
      </c>
    </row>
    <row r="9841" spans="1:16" ht="14.25" hidden="1" customHeight="1" x14ac:dyDescent="0.3">
      <c r="A9841" s="2" t="s">
        <v>9872</v>
      </c>
      <c r="B9841" s="2" t="str">
        <f>RIGHT(DmartSalesData[[#This Row],[order_id]],6)</f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2" t="s">
        <v>17</v>
      </c>
    </row>
    <row r="9842" spans="1:16" ht="14.25" hidden="1" customHeight="1" x14ac:dyDescent="0.3">
      <c r="A9842" s="2" t="s">
        <v>9873</v>
      </c>
      <c r="B9842" s="2" t="str">
        <f>RIGHT(DmartSalesData[[#This Row],[order_id]],6)</f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2" t="s">
        <v>17</v>
      </c>
    </row>
    <row r="9843" spans="1:16" ht="14.25" hidden="1" customHeight="1" x14ac:dyDescent="0.3">
      <c r="A9843" s="2" t="s">
        <v>9874</v>
      </c>
      <c r="B9843" s="2" t="str">
        <f>RIGHT(DmartSalesData[[#This Row],[order_id]],6)</f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2" t="s">
        <v>48</v>
      </c>
    </row>
    <row r="9844" spans="1:16" ht="14.25" hidden="1" customHeight="1" x14ac:dyDescent="0.3">
      <c r="A9844" s="2" t="s">
        <v>9875</v>
      </c>
      <c r="B9844" s="2" t="str">
        <f>RIGHT(DmartSalesData[[#This Row],[order_id]],6)</f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2" t="s">
        <v>23</v>
      </c>
    </row>
    <row r="9845" spans="1:16" ht="14.25" hidden="1" customHeight="1" x14ac:dyDescent="0.3">
      <c r="A9845" s="2" t="s">
        <v>9876</v>
      </c>
      <c r="B9845" s="2" t="str">
        <f>RIGHT(DmartSalesData[[#This Row],[order_id]],6)</f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2" t="s">
        <v>39</v>
      </c>
    </row>
    <row r="9846" spans="1:16" ht="14.25" hidden="1" customHeight="1" x14ac:dyDescent="0.3">
      <c r="A9846" s="2" t="s">
        <v>9871</v>
      </c>
      <c r="B9846" s="2" t="str">
        <f>RIGHT(DmartSalesData[[#This Row],[order_id]],6)</f>
        <v>109838</v>
      </c>
      <c r="C9846" s="2" t="s">
        <v>13</v>
      </c>
      <c r="D9846" s="2" t="s">
        <v>14</v>
      </c>
      <c r="E9846" s="2">
        <v>4224.9799999999996</v>
      </c>
      <c r="F9846" s="2">
        <v>0.43</v>
      </c>
      <c r="G9846" s="2">
        <f t="shared" si="306"/>
        <v>1816.7413999999999</v>
      </c>
      <c r="H9846" s="2">
        <f t="shared" si="307"/>
        <v>2408.2385999999997</v>
      </c>
      <c r="I9846" s="2">
        <v>9</v>
      </c>
      <c r="J9846" s="3">
        <v>45373</v>
      </c>
      <c r="K9846" s="3">
        <v>45375</v>
      </c>
      <c r="L9846" s="2" t="s">
        <v>21</v>
      </c>
      <c r="M9846" s="2" t="s">
        <v>22</v>
      </c>
      <c r="N9846" s="2">
        <v>299.44</v>
      </c>
      <c r="O9846" s="2" t="s">
        <v>34</v>
      </c>
      <c r="P9846" s="2" t="s">
        <v>34</v>
      </c>
    </row>
    <row r="9847" spans="1:16" ht="14.25" hidden="1" customHeight="1" x14ac:dyDescent="0.3">
      <c r="A9847" s="2" t="s">
        <v>9877</v>
      </c>
      <c r="B9847" s="2" t="str">
        <f>RIGHT(DmartSalesData[[#This Row],[order_id]],6)</f>
        <v>109844</v>
      </c>
      <c r="C9847" s="2" t="s">
        <v>19</v>
      </c>
      <c r="D9847" s="2" t="s">
        <v>26</v>
      </c>
      <c r="E9847" s="2">
        <v>4884.76</v>
      </c>
      <c r="F9847" s="2">
        <v>0.36</v>
      </c>
      <c r="G9847" s="2">
        <f t="shared" si="306"/>
        <v>1758.5136</v>
      </c>
      <c r="H9847" s="2">
        <f t="shared" si="307"/>
        <v>3126.2464</v>
      </c>
      <c r="I9847" s="2">
        <v>7</v>
      </c>
      <c r="J9847" s="3">
        <v>45327</v>
      </c>
      <c r="K9847" s="3">
        <v>45333</v>
      </c>
      <c r="L9847" s="2" t="s">
        <v>15</v>
      </c>
      <c r="M9847" s="2" t="s">
        <v>27</v>
      </c>
      <c r="N9847" s="2">
        <v>929.19</v>
      </c>
      <c r="O9847" s="2" t="s">
        <v>17</v>
      </c>
      <c r="P9847" s="2" t="s">
        <v>17</v>
      </c>
    </row>
    <row r="9848" spans="1:16" ht="14.25" hidden="1" customHeight="1" x14ac:dyDescent="0.3">
      <c r="A9848" s="2" t="s">
        <v>9878</v>
      </c>
      <c r="B9848" s="2" t="str">
        <f>RIGHT(DmartSalesData[[#This Row],[order_id]],6)</f>
        <v>109845</v>
      </c>
      <c r="C9848" s="2" t="s">
        <v>13</v>
      </c>
      <c r="D9848" s="2" t="s">
        <v>14</v>
      </c>
      <c r="E9848" s="2">
        <v>4416.0200000000004</v>
      </c>
      <c r="F9848" s="2">
        <v>0.26</v>
      </c>
      <c r="G9848" s="2">
        <f t="shared" si="306"/>
        <v>1148.1652000000001</v>
      </c>
      <c r="H9848" s="2">
        <f t="shared" si="307"/>
        <v>3267.8548000000001</v>
      </c>
      <c r="I9848" s="2">
        <v>5</v>
      </c>
      <c r="J9848" s="3">
        <v>45527</v>
      </c>
      <c r="K9848" s="3">
        <v>45530</v>
      </c>
      <c r="L9848" s="2" t="s">
        <v>15</v>
      </c>
      <c r="M9848" s="2" t="s">
        <v>22</v>
      </c>
      <c r="N9848" s="2">
        <v>949.4</v>
      </c>
      <c r="O9848" s="2" t="s">
        <v>34</v>
      </c>
      <c r="P9848" s="2" t="s">
        <v>34</v>
      </c>
    </row>
    <row r="9849" spans="1:16" ht="14.25" hidden="1" customHeight="1" x14ac:dyDescent="0.3">
      <c r="A9849" s="2" t="s">
        <v>9880</v>
      </c>
      <c r="B9849" s="2" t="str">
        <f>RIGHT(DmartSalesData[[#This Row],[order_id]],6)</f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2" t="s">
        <v>17</v>
      </c>
    </row>
    <row r="9850" spans="1:16" ht="14.25" hidden="1" customHeight="1" x14ac:dyDescent="0.3">
      <c r="A9850" s="2" t="s">
        <v>9881</v>
      </c>
      <c r="B9850" s="2" t="str">
        <f>RIGHT(DmartSalesData[[#This Row],[order_id]],6)</f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2" t="s">
        <v>39</v>
      </c>
    </row>
    <row r="9851" spans="1:16" ht="14.25" hidden="1" customHeight="1" x14ac:dyDescent="0.3">
      <c r="A9851" s="2" t="s">
        <v>9882</v>
      </c>
      <c r="B9851" s="2" t="str">
        <f>RIGHT(DmartSalesData[[#This Row],[order_id]],6)</f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2" t="s">
        <v>48</v>
      </c>
    </row>
    <row r="9852" spans="1:16" ht="14.25" hidden="1" customHeight="1" x14ac:dyDescent="0.3">
      <c r="A9852" s="2" t="s">
        <v>9879</v>
      </c>
      <c r="B9852" s="2" t="str">
        <f>RIGHT(DmartSalesData[[#This Row],[order_id]],6)</f>
        <v>109846</v>
      </c>
      <c r="C9852" s="2" t="s">
        <v>13</v>
      </c>
      <c r="D9852" s="2" t="s">
        <v>20</v>
      </c>
      <c r="E9852" s="2">
        <v>4377.58</v>
      </c>
      <c r="F9852" s="2">
        <v>0.39</v>
      </c>
      <c r="G9852" s="2">
        <f t="shared" si="306"/>
        <v>1707.2562</v>
      </c>
      <c r="H9852" s="2">
        <f t="shared" si="307"/>
        <v>2670.3238000000001</v>
      </c>
      <c r="I9852" s="2">
        <v>4</v>
      </c>
      <c r="J9852" s="3">
        <v>45108</v>
      </c>
      <c r="K9852" s="3">
        <v>45109</v>
      </c>
      <c r="L9852" s="2" t="s">
        <v>21</v>
      </c>
      <c r="M9852" s="2" t="s">
        <v>27</v>
      </c>
      <c r="N9852" s="2">
        <v>463.78</v>
      </c>
      <c r="O9852" s="2" t="s">
        <v>23</v>
      </c>
      <c r="P9852" s="2" t="s">
        <v>23</v>
      </c>
    </row>
    <row r="9853" spans="1:16" ht="14.25" hidden="1" customHeight="1" x14ac:dyDescent="0.3">
      <c r="A9853" s="2" t="s">
        <v>9884</v>
      </c>
      <c r="B9853" s="2" t="str">
        <f>RIGHT(DmartSalesData[[#This Row],[order_id]],6)</f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ref="G9853:G9916" si="308">E9853*F9853</f>
        <v>255.429</v>
      </c>
      <c r="H9853" s="2">
        <f t="shared" ref="H9853:H9916" si="309">E9853-G9853</f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2" t="s">
        <v>28</v>
      </c>
    </row>
    <row r="9854" spans="1:16" ht="14.25" hidden="1" customHeight="1" x14ac:dyDescent="0.3">
      <c r="A9854" s="2" t="s">
        <v>9885</v>
      </c>
      <c r="B9854" s="2" t="str">
        <f>RIGHT(DmartSalesData[[#This Row],[order_id]],6)</f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8"/>
        <v>434.63979999999998</v>
      </c>
      <c r="H9854" s="2">
        <f t="shared" si="309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2" t="s">
        <v>48</v>
      </c>
    </row>
    <row r="9855" spans="1:16" ht="14.25" hidden="1" customHeight="1" x14ac:dyDescent="0.3">
      <c r="A9855" s="2" t="s">
        <v>9886</v>
      </c>
      <c r="B9855" s="2" t="str">
        <f>RIGHT(DmartSalesData[[#This Row],[order_id]],6)</f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8"/>
        <v>533.48879999999997</v>
      </c>
      <c r="H9855" s="2">
        <f t="shared" si="309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2" t="s">
        <v>34</v>
      </c>
    </row>
    <row r="9856" spans="1:16" ht="14.25" hidden="1" customHeight="1" x14ac:dyDescent="0.3">
      <c r="A9856" s="2" t="s">
        <v>9883</v>
      </c>
      <c r="B9856" s="2" t="str">
        <f>RIGHT(DmartSalesData[[#This Row],[order_id]],6)</f>
        <v>109850</v>
      </c>
      <c r="C9856" s="2" t="s">
        <v>13</v>
      </c>
      <c r="D9856" s="2" t="s">
        <v>33</v>
      </c>
      <c r="E9856" s="2">
        <v>4176.7700000000004</v>
      </c>
      <c r="F9856" s="2">
        <v>0.43</v>
      </c>
      <c r="G9856" s="2">
        <f t="shared" si="308"/>
        <v>1796.0111000000002</v>
      </c>
      <c r="H9856" s="2">
        <f t="shared" si="309"/>
        <v>2380.7589000000003</v>
      </c>
      <c r="I9856" s="2">
        <v>5</v>
      </c>
      <c r="J9856" s="3">
        <v>45178</v>
      </c>
      <c r="K9856" s="3">
        <v>45181</v>
      </c>
      <c r="L9856" s="2" t="s">
        <v>31</v>
      </c>
      <c r="M9856" s="2" t="s">
        <v>16</v>
      </c>
      <c r="N9856" s="2">
        <v>959.1</v>
      </c>
      <c r="O9856" s="2" t="s">
        <v>48</v>
      </c>
      <c r="P9856" s="2" t="s">
        <v>48</v>
      </c>
    </row>
    <row r="9857" spans="1:16" ht="14.25" hidden="1" customHeight="1" x14ac:dyDescent="0.3">
      <c r="A9857" s="2" t="s">
        <v>9887</v>
      </c>
      <c r="B9857" s="2" t="str">
        <f>RIGHT(DmartSalesData[[#This Row],[order_id]],6)</f>
        <v>109854</v>
      </c>
      <c r="C9857" s="2" t="s">
        <v>25</v>
      </c>
      <c r="D9857" s="2" t="s">
        <v>33</v>
      </c>
      <c r="E9857" s="2">
        <v>2483.4899999999998</v>
      </c>
      <c r="F9857" s="2">
        <v>0.41</v>
      </c>
      <c r="G9857" s="2">
        <f t="shared" si="308"/>
        <v>1018.2308999999999</v>
      </c>
      <c r="H9857" s="2">
        <f t="shared" si="309"/>
        <v>1465.2590999999998</v>
      </c>
      <c r="I9857" s="2">
        <v>8</v>
      </c>
      <c r="J9857" s="3">
        <v>45292</v>
      </c>
      <c r="K9857" s="3">
        <v>45297</v>
      </c>
      <c r="L9857" s="2" t="s">
        <v>21</v>
      </c>
      <c r="M9857" s="2" t="s">
        <v>16</v>
      </c>
      <c r="N9857" s="2">
        <v>466.03</v>
      </c>
      <c r="O9857" s="2" t="s">
        <v>48</v>
      </c>
      <c r="P9857" s="2" t="s">
        <v>48</v>
      </c>
    </row>
    <row r="9858" spans="1:16" ht="14.25" hidden="1" customHeight="1" x14ac:dyDescent="0.3">
      <c r="A9858" s="2" t="s">
        <v>9889</v>
      </c>
      <c r="B9858" s="2" t="str">
        <f>RIGHT(DmartSalesData[[#This Row],[order_id]],6)</f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8"/>
        <v>310.22859999999997</v>
      </c>
      <c r="H9858" s="2">
        <f t="shared" si="309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2" t="s">
        <v>17</v>
      </c>
    </row>
    <row r="9859" spans="1:16" ht="14.25" hidden="1" customHeight="1" x14ac:dyDescent="0.3">
      <c r="A9859" s="2" t="s">
        <v>9890</v>
      </c>
      <c r="B9859" s="2" t="str">
        <f>RIGHT(DmartSalesData[[#This Row],[order_id]],6)</f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si="308"/>
        <v>992.53200000000004</v>
      </c>
      <c r="H9859" s="2">
        <f t="shared" si="309"/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2" t="s">
        <v>23</v>
      </c>
    </row>
    <row r="9860" spans="1:16" ht="14.25" hidden="1" customHeight="1" x14ac:dyDescent="0.3">
      <c r="A9860" s="2" t="s">
        <v>9891</v>
      </c>
      <c r="B9860" s="2" t="str">
        <f>RIGHT(DmartSalesData[[#This Row],[order_id]],6)</f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2" t="s">
        <v>28</v>
      </c>
    </row>
    <row r="9861" spans="1:16" ht="14.25" hidden="1" customHeight="1" x14ac:dyDescent="0.3">
      <c r="A9861" s="2" t="s">
        <v>9892</v>
      </c>
      <c r="B9861" s="2" t="str">
        <f>RIGHT(DmartSalesData[[#This Row],[order_id]],6)</f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2" t="s">
        <v>17</v>
      </c>
    </row>
    <row r="9862" spans="1:16" ht="14.25" hidden="1" customHeight="1" x14ac:dyDescent="0.3">
      <c r="A9862" s="2" t="s">
        <v>9893</v>
      </c>
      <c r="B9862" s="2" t="str">
        <f>RIGHT(DmartSalesData[[#This Row],[order_id]],6)</f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2" t="s">
        <v>28</v>
      </c>
    </row>
    <row r="9863" spans="1:16" ht="14.25" hidden="1" customHeight="1" x14ac:dyDescent="0.3">
      <c r="A9863" s="2" t="s">
        <v>9894</v>
      </c>
      <c r="B9863" s="2" t="str">
        <f>RIGHT(DmartSalesData[[#This Row],[order_id]],6)</f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2" t="s">
        <v>34</v>
      </c>
    </row>
    <row r="9864" spans="1:16" ht="14.25" hidden="1" customHeight="1" x14ac:dyDescent="0.3">
      <c r="A9864" s="2" t="s">
        <v>9888</v>
      </c>
      <c r="B9864" s="2" t="str">
        <f>RIGHT(DmartSalesData[[#This Row],[order_id]],6)</f>
        <v>109855</v>
      </c>
      <c r="C9864" s="2" t="s">
        <v>13</v>
      </c>
      <c r="D9864" s="2" t="s">
        <v>14</v>
      </c>
      <c r="E9864" s="2">
        <v>4845.92</v>
      </c>
      <c r="F9864" s="2">
        <v>0.39</v>
      </c>
      <c r="G9864" s="2">
        <f t="shared" si="308"/>
        <v>1889.9088000000002</v>
      </c>
      <c r="H9864" s="2">
        <f t="shared" si="309"/>
        <v>2956.0111999999999</v>
      </c>
      <c r="I9864" s="2">
        <v>7</v>
      </c>
      <c r="J9864" s="3">
        <v>45018</v>
      </c>
      <c r="K9864" s="3">
        <v>45022</v>
      </c>
      <c r="L9864" s="2" t="s">
        <v>15</v>
      </c>
      <c r="M9864" s="2" t="s">
        <v>27</v>
      </c>
      <c r="N9864" s="2">
        <v>654.54999999999995</v>
      </c>
      <c r="O9864" s="2" t="s">
        <v>28</v>
      </c>
      <c r="P9864" s="2" t="s">
        <v>28</v>
      </c>
    </row>
    <row r="9865" spans="1:16" ht="14.25" hidden="1" customHeight="1" x14ac:dyDescent="0.3">
      <c r="A9865" s="2" t="s">
        <v>9896</v>
      </c>
      <c r="B9865" s="2" t="str">
        <f>RIGHT(DmartSalesData[[#This Row],[order_id]],6)</f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2" t="s">
        <v>48</v>
      </c>
    </row>
    <row r="9866" spans="1:16" ht="14.25" hidden="1" customHeight="1" x14ac:dyDescent="0.3">
      <c r="A9866" s="2" t="s">
        <v>9897</v>
      </c>
      <c r="B9866" s="2" t="str">
        <f>RIGHT(DmartSalesData[[#This Row],[order_id]],6)</f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2" t="s">
        <v>34</v>
      </c>
    </row>
    <row r="9867" spans="1:16" ht="14.25" hidden="1" customHeight="1" x14ac:dyDescent="0.3">
      <c r="A9867" s="2" t="s">
        <v>9898</v>
      </c>
      <c r="B9867" s="2" t="str">
        <f>RIGHT(DmartSalesData[[#This Row],[order_id]],6)</f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2" t="s">
        <v>34</v>
      </c>
    </row>
    <row r="9868" spans="1:16" ht="14.25" hidden="1" customHeight="1" x14ac:dyDescent="0.3">
      <c r="A9868" s="2" t="s">
        <v>9899</v>
      </c>
      <c r="B9868" s="2" t="str">
        <f>RIGHT(DmartSalesData[[#This Row],[order_id]],6)</f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2" t="s">
        <v>23</v>
      </c>
    </row>
    <row r="9869" spans="1:16" ht="14.25" hidden="1" customHeight="1" x14ac:dyDescent="0.3">
      <c r="A9869" s="2" t="s">
        <v>9895</v>
      </c>
      <c r="B9869" s="2" t="str">
        <f>RIGHT(DmartSalesData[[#This Row],[order_id]],6)</f>
        <v>109862</v>
      </c>
      <c r="C9869" s="2" t="s">
        <v>41</v>
      </c>
      <c r="D9869" s="2" t="s">
        <v>14</v>
      </c>
      <c r="E9869" s="2">
        <v>3629.38</v>
      </c>
      <c r="F9869" s="2">
        <v>0.28000000000000003</v>
      </c>
      <c r="G9869" s="2">
        <f t="shared" si="308"/>
        <v>1016.2264000000001</v>
      </c>
      <c r="H9869" s="2">
        <f t="shared" si="309"/>
        <v>2613.1536000000001</v>
      </c>
      <c r="I9869" s="2">
        <v>8</v>
      </c>
      <c r="J9869" s="3">
        <v>45372</v>
      </c>
      <c r="K9869" s="3">
        <v>45378</v>
      </c>
      <c r="L9869" s="2" t="s">
        <v>15</v>
      </c>
      <c r="M9869" s="2" t="s">
        <v>16</v>
      </c>
      <c r="N9869" s="2">
        <v>601.36</v>
      </c>
      <c r="O9869" s="2" t="s">
        <v>23</v>
      </c>
      <c r="P9869" s="2" t="s">
        <v>23</v>
      </c>
    </row>
    <row r="9870" spans="1:16" ht="14.25" hidden="1" customHeight="1" x14ac:dyDescent="0.3">
      <c r="A9870" s="2" t="s">
        <v>9901</v>
      </c>
      <c r="B9870" s="2" t="str">
        <f>RIGHT(DmartSalesData[[#This Row],[order_id]],6)</f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2" t="s">
        <v>34</v>
      </c>
    </row>
    <row r="9871" spans="1:16" ht="14.25" hidden="1" customHeight="1" x14ac:dyDescent="0.3">
      <c r="A9871" s="2" t="s">
        <v>9902</v>
      </c>
      <c r="B9871" s="2" t="str">
        <f>RIGHT(DmartSalesData[[#This Row],[order_id]],6)</f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2" t="s">
        <v>39</v>
      </c>
    </row>
    <row r="9872" spans="1:16" ht="14.25" hidden="1" customHeight="1" x14ac:dyDescent="0.3">
      <c r="A9872" s="2" t="s">
        <v>9900</v>
      </c>
      <c r="B9872" s="2" t="str">
        <f>RIGHT(DmartSalesData[[#This Row],[order_id]],6)</f>
        <v>109867</v>
      </c>
      <c r="C9872" s="2" t="s">
        <v>19</v>
      </c>
      <c r="D9872" s="2" t="s">
        <v>20</v>
      </c>
      <c r="E9872" s="2">
        <v>3322.51</v>
      </c>
      <c r="F9872" s="2">
        <v>0.45</v>
      </c>
      <c r="G9872" s="2">
        <f t="shared" si="308"/>
        <v>1495.1295000000002</v>
      </c>
      <c r="H9872" s="2">
        <f t="shared" si="309"/>
        <v>1827.3805</v>
      </c>
      <c r="I9872" s="2">
        <v>1</v>
      </c>
      <c r="J9872" s="3">
        <v>45080</v>
      </c>
      <c r="K9872" s="3">
        <v>45085</v>
      </c>
      <c r="L9872" s="2" t="s">
        <v>15</v>
      </c>
      <c r="M9872" s="2" t="s">
        <v>16</v>
      </c>
      <c r="N9872" s="2">
        <v>816.77</v>
      </c>
      <c r="O9872" s="2" t="s">
        <v>48</v>
      </c>
      <c r="P9872" s="2" t="s">
        <v>48</v>
      </c>
    </row>
    <row r="9873" spans="1:16" ht="14.25" hidden="1" customHeight="1" x14ac:dyDescent="0.3">
      <c r="A9873" s="2" t="s">
        <v>9904</v>
      </c>
      <c r="B9873" s="2" t="str">
        <f>RIGHT(DmartSalesData[[#This Row],[order_id]],6)</f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2" t="s">
        <v>28</v>
      </c>
    </row>
    <row r="9874" spans="1:16" ht="14.25" hidden="1" customHeight="1" x14ac:dyDescent="0.3">
      <c r="A9874" s="2" t="s">
        <v>9903</v>
      </c>
      <c r="B9874" s="2" t="str">
        <f>RIGHT(DmartSalesData[[#This Row],[order_id]],6)</f>
        <v>109870</v>
      </c>
      <c r="C9874" s="2" t="s">
        <v>41</v>
      </c>
      <c r="D9874" s="2" t="s">
        <v>36</v>
      </c>
      <c r="E9874" s="2">
        <v>4833.9799999999996</v>
      </c>
      <c r="F9874" s="2">
        <v>0.34</v>
      </c>
      <c r="G9874" s="2">
        <f t="shared" si="308"/>
        <v>1643.5532000000001</v>
      </c>
      <c r="H9874" s="2">
        <f t="shared" si="309"/>
        <v>3190.4267999999993</v>
      </c>
      <c r="I9874" s="2">
        <v>6</v>
      </c>
      <c r="J9874" s="3">
        <v>45000</v>
      </c>
      <c r="K9874" s="3">
        <v>45001</v>
      </c>
      <c r="L9874" s="2" t="s">
        <v>15</v>
      </c>
      <c r="M9874" s="2" t="s">
        <v>27</v>
      </c>
      <c r="N9874" s="2">
        <v>1099.76</v>
      </c>
      <c r="O9874" s="2" t="s">
        <v>34</v>
      </c>
      <c r="P9874" s="2" t="s">
        <v>34</v>
      </c>
    </row>
    <row r="9875" spans="1:16" ht="14.25" hidden="1" customHeight="1" x14ac:dyDescent="0.3">
      <c r="A9875" s="2" t="s">
        <v>9906</v>
      </c>
      <c r="B9875" s="2" t="str">
        <f>RIGHT(DmartSalesData[[#This Row],[order_id]],6)</f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2" t="s">
        <v>48</v>
      </c>
    </row>
    <row r="9876" spans="1:16" ht="14.25" hidden="1" customHeight="1" x14ac:dyDescent="0.3">
      <c r="A9876" s="2" t="s">
        <v>9907</v>
      </c>
      <c r="B9876" s="2" t="str">
        <f>RIGHT(DmartSalesData[[#This Row],[order_id]],6)</f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2" t="s">
        <v>39</v>
      </c>
    </row>
    <row r="9877" spans="1:16" ht="14.25" hidden="1" customHeight="1" x14ac:dyDescent="0.3">
      <c r="A9877" s="2" t="s">
        <v>9908</v>
      </c>
      <c r="B9877" s="2" t="str">
        <f>RIGHT(DmartSalesData[[#This Row],[order_id]],6)</f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2" t="s">
        <v>48</v>
      </c>
    </row>
    <row r="9878" spans="1:16" ht="14.25" hidden="1" customHeight="1" x14ac:dyDescent="0.3">
      <c r="A9878" s="2" t="s">
        <v>9909</v>
      </c>
      <c r="B9878" s="2" t="str">
        <f>RIGHT(DmartSalesData[[#This Row],[order_id]],6)</f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2" t="s">
        <v>17</v>
      </c>
    </row>
    <row r="9879" spans="1:16" ht="14.25" hidden="1" customHeight="1" x14ac:dyDescent="0.3">
      <c r="A9879" s="2" t="s">
        <v>9905</v>
      </c>
      <c r="B9879" s="2" t="str">
        <f>RIGHT(DmartSalesData[[#This Row],[order_id]],6)</f>
        <v>109872</v>
      </c>
      <c r="C9879" s="2" t="s">
        <v>41</v>
      </c>
      <c r="D9879" s="2" t="s">
        <v>26</v>
      </c>
      <c r="E9879" s="2">
        <v>3051.44</v>
      </c>
      <c r="F9879" s="2">
        <v>0.44</v>
      </c>
      <c r="G9879" s="2">
        <f t="shared" si="308"/>
        <v>1342.6336000000001</v>
      </c>
      <c r="H9879" s="2">
        <f t="shared" si="309"/>
        <v>1708.8063999999999</v>
      </c>
      <c r="I9879" s="2">
        <v>4</v>
      </c>
      <c r="J9879" s="3">
        <v>44995</v>
      </c>
      <c r="K9879" s="3">
        <v>44998</v>
      </c>
      <c r="L9879" s="2" t="s">
        <v>15</v>
      </c>
      <c r="M9879" s="2" t="s">
        <v>16</v>
      </c>
      <c r="N9879" s="2">
        <v>417.94</v>
      </c>
      <c r="O9879" s="2" t="s">
        <v>34</v>
      </c>
      <c r="P9879" s="2" t="s">
        <v>34</v>
      </c>
    </row>
    <row r="9880" spans="1:16" ht="14.25" hidden="1" customHeight="1" x14ac:dyDescent="0.3">
      <c r="A9880" s="2" t="s">
        <v>9910</v>
      </c>
      <c r="B9880" s="2" t="str">
        <f>RIGHT(DmartSalesData[[#This Row],[order_id]],6)</f>
        <v>109877</v>
      </c>
      <c r="C9880" s="2" t="s">
        <v>19</v>
      </c>
      <c r="D9880" s="2" t="s">
        <v>14</v>
      </c>
      <c r="E9880" s="2">
        <v>2787.65</v>
      </c>
      <c r="F9880" s="2">
        <v>0.39</v>
      </c>
      <c r="G9880" s="2">
        <f t="shared" si="308"/>
        <v>1087.1835000000001</v>
      </c>
      <c r="H9880" s="2">
        <f t="shared" si="309"/>
        <v>1700.4665</v>
      </c>
      <c r="I9880" s="2">
        <v>7</v>
      </c>
      <c r="J9880" s="3">
        <v>45387</v>
      </c>
      <c r="K9880" s="3">
        <v>45393</v>
      </c>
      <c r="L9880" s="2" t="s">
        <v>31</v>
      </c>
      <c r="M9880" s="2" t="s">
        <v>22</v>
      </c>
      <c r="N9880" s="2">
        <v>648.25</v>
      </c>
      <c r="O9880" s="2" t="s">
        <v>48</v>
      </c>
      <c r="P9880" s="2" t="s">
        <v>48</v>
      </c>
    </row>
    <row r="9881" spans="1:16" ht="14.25" hidden="1" customHeight="1" x14ac:dyDescent="0.3">
      <c r="A9881" s="2" t="s">
        <v>9911</v>
      </c>
      <c r="B9881" s="2" t="str">
        <f>RIGHT(DmartSalesData[[#This Row],[order_id]],6)</f>
        <v>109878</v>
      </c>
      <c r="C9881" s="2" t="s">
        <v>25</v>
      </c>
      <c r="D9881" s="2" t="s">
        <v>20</v>
      </c>
      <c r="E9881" s="2">
        <v>4411.37</v>
      </c>
      <c r="F9881" s="2">
        <v>0.28000000000000003</v>
      </c>
      <c r="G9881" s="2">
        <f t="shared" si="308"/>
        <v>1235.1836000000001</v>
      </c>
      <c r="H9881" s="2">
        <f t="shared" si="309"/>
        <v>3176.1863999999996</v>
      </c>
      <c r="I9881" s="2">
        <v>9</v>
      </c>
      <c r="J9881" s="3">
        <v>45065</v>
      </c>
      <c r="K9881" s="3">
        <v>45069</v>
      </c>
      <c r="L9881" s="2" t="s">
        <v>31</v>
      </c>
      <c r="M9881" s="2" t="s">
        <v>22</v>
      </c>
      <c r="N9881" s="2">
        <v>538.29999999999995</v>
      </c>
      <c r="O9881" s="2" t="s">
        <v>34</v>
      </c>
      <c r="P9881" s="2" t="s">
        <v>34</v>
      </c>
    </row>
    <row r="9882" spans="1:16" ht="14.25" hidden="1" customHeight="1" x14ac:dyDescent="0.3">
      <c r="A9882" s="2" t="s">
        <v>9913</v>
      </c>
      <c r="B9882" s="2" t="str">
        <f>RIGHT(DmartSalesData[[#This Row],[order_id]],6)</f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2" t="s">
        <v>48</v>
      </c>
    </row>
    <row r="9883" spans="1:16" ht="14.25" hidden="1" customHeight="1" x14ac:dyDescent="0.3">
      <c r="A9883" s="2" t="s">
        <v>9914</v>
      </c>
      <c r="B9883" s="2" t="str">
        <f>RIGHT(DmartSalesData[[#This Row],[order_id]],6)</f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2" t="s">
        <v>39</v>
      </c>
    </row>
    <row r="9884" spans="1:16" ht="14.25" hidden="1" customHeight="1" x14ac:dyDescent="0.3">
      <c r="A9884" s="2" t="s">
        <v>9915</v>
      </c>
      <c r="B9884" s="2" t="str">
        <f>RIGHT(DmartSalesData[[#This Row],[order_id]],6)</f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2" t="s">
        <v>17</v>
      </c>
    </row>
    <row r="9885" spans="1:16" ht="14.25" hidden="1" customHeight="1" x14ac:dyDescent="0.3">
      <c r="A9885" s="2" t="s">
        <v>9916</v>
      </c>
      <c r="B9885" s="2" t="str">
        <f>RIGHT(DmartSalesData[[#This Row],[order_id]],6)</f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2" t="s">
        <v>28</v>
      </c>
    </row>
    <row r="9886" spans="1:16" ht="14.25" hidden="1" customHeight="1" x14ac:dyDescent="0.3">
      <c r="A9886" s="2" t="s">
        <v>9917</v>
      </c>
      <c r="B9886" s="2" t="str">
        <f>RIGHT(DmartSalesData[[#This Row],[order_id]],6)</f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2" t="s">
        <v>17</v>
      </c>
    </row>
    <row r="9887" spans="1:16" ht="14.25" hidden="1" customHeight="1" x14ac:dyDescent="0.3">
      <c r="A9887" s="2" t="s">
        <v>9912</v>
      </c>
      <c r="B9887" s="2" t="str">
        <f>RIGHT(DmartSalesData[[#This Row],[order_id]],6)</f>
        <v>109879</v>
      </c>
      <c r="C9887" s="2" t="s">
        <v>19</v>
      </c>
      <c r="D9887" s="2" t="s">
        <v>33</v>
      </c>
      <c r="E9887" s="2">
        <v>4104.4799999999996</v>
      </c>
      <c r="F9887" s="2">
        <v>0.33</v>
      </c>
      <c r="G9887" s="2">
        <f t="shared" si="308"/>
        <v>1354.4784</v>
      </c>
      <c r="H9887" s="2">
        <f t="shared" si="309"/>
        <v>2750.0015999999996</v>
      </c>
      <c r="I9887" s="2">
        <v>1</v>
      </c>
      <c r="J9887" s="3">
        <v>45047</v>
      </c>
      <c r="K9887" s="3">
        <v>45054</v>
      </c>
      <c r="L9887" s="2" t="s">
        <v>15</v>
      </c>
      <c r="M9887" s="2" t="s">
        <v>22</v>
      </c>
      <c r="N9887" s="2">
        <v>967.15</v>
      </c>
      <c r="O9887" s="2" t="s">
        <v>17</v>
      </c>
      <c r="P9887" s="2" t="s">
        <v>17</v>
      </c>
    </row>
    <row r="9888" spans="1:16" ht="14.25" hidden="1" customHeight="1" x14ac:dyDescent="0.3">
      <c r="A9888" s="2" t="s">
        <v>9919</v>
      </c>
      <c r="B9888" s="2" t="str">
        <f>RIGHT(DmartSalesData[[#This Row],[order_id]],6)</f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2" t="s">
        <v>34</v>
      </c>
    </row>
    <row r="9889" spans="1:16" ht="14.25" hidden="1" customHeight="1" x14ac:dyDescent="0.3">
      <c r="A9889" s="2" t="s">
        <v>9920</v>
      </c>
      <c r="B9889" s="2" t="str">
        <f>RIGHT(DmartSalesData[[#This Row],[order_id]],6)</f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2" t="s">
        <v>48</v>
      </c>
    </row>
    <row r="9890" spans="1:16" ht="14.25" hidden="1" customHeight="1" x14ac:dyDescent="0.3">
      <c r="A9890" s="2" t="s">
        <v>9921</v>
      </c>
      <c r="B9890" s="2" t="str">
        <f>RIGHT(DmartSalesData[[#This Row],[order_id]],6)</f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2" t="s">
        <v>17</v>
      </c>
    </row>
    <row r="9891" spans="1:16" ht="14.25" hidden="1" customHeight="1" x14ac:dyDescent="0.3">
      <c r="A9891" s="2" t="s">
        <v>9922</v>
      </c>
      <c r="B9891" s="2" t="str">
        <f>RIGHT(DmartSalesData[[#This Row],[order_id]],6)</f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2" t="s">
        <v>17</v>
      </c>
    </row>
    <row r="9892" spans="1:16" ht="14.25" hidden="1" customHeight="1" x14ac:dyDescent="0.3">
      <c r="A9892" s="2" t="s">
        <v>9923</v>
      </c>
      <c r="B9892" s="2" t="str">
        <f>RIGHT(DmartSalesData[[#This Row],[order_id]],6)</f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2" t="s">
        <v>17</v>
      </c>
    </row>
    <row r="9893" spans="1:16" ht="14.25" hidden="1" customHeight="1" x14ac:dyDescent="0.3">
      <c r="A9893" s="2" t="s">
        <v>9918</v>
      </c>
      <c r="B9893" s="2" t="str">
        <f>RIGHT(DmartSalesData[[#This Row],[order_id]],6)</f>
        <v>109885</v>
      </c>
      <c r="C9893" s="2" t="s">
        <v>41</v>
      </c>
      <c r="D9893" s="2" t="s">
        <v>14</v>
      </c>
      <c r="E9893" s="2">
        <v>2654.37</v>
      </c>
      <c r="F9893" s="2">
        <v>0.42</v>
      </c>
      <c r="G9893" s="2">
        <f t="shared" si="308"/>
        <v>1114.8353999999999</v>
      </c>
      <c r="H9893" s="2">
        <f t="shared" si="309"/>
        <v>1539.5346</v>
      </c>
      <c r="I9893" s="2">
        <v>9</v>
      </c>
      <c r="J9893" s="3">
        <v>45042</v>
      </c>
      <c r="K9893" s="3">
        <v>45045</v>
      </c>
      <c r="L9893" s="2" t="s">
        <v>15</v>
      </c>
      <c r="M9893" s="2" t="s">
        <v>22</v>
      </c>
      <c r="N9893" s="2">
        <v>680.82</v>
      </c>
      <c r="O9893" s="2" t="s">
        <v>17</v>
      </c>
      <c r="P9893" s="2" t="s">
        <v>17</v>
      </c>
    </row>
    <row r="9894" spans="1:16" ht="14.25" hidden="1" customHeight="1" x14ac:dyDescent="0.3">
      <c r="A9894" s="2" t="s">
        <v>9925</v>
      </c>
      <c r="B9894" s="2" t="str">
        <f>RIGHT(DmartSalesData[[#This Row],[order_id]],6)</f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2" t="s">
        <v>39</v>
      </c>
    </row>
    <row r="9895" spans="1:16" ht="14.25" hidden="1" customHeight="1" x14ac:dyDescent="0.3">
      <c r="A9895" s="2" t="s">
        <v>9926</v>
      </c>
      <c r="B9895" s="2" t="str">
        <f>RIGHT(DmartSalesData[[#This Row],[order_id]],6)</f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2" t="s">
        <v>48</v>
      </c>
    </row>
    <row r="9896" spans="1:16" ht="14.25" hidden="1" customHeight="1" x14ac:dyDescent="0.3">
      <c r="A9896" s="2" t="s">
        <v>9927</v>
      </c>
      <c r="B9896" s="2" t="str">
        <f>RIGHT(DmartSalesData[[#This Row],[order_id]],6)</f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2" t="s">
        <v>39</v>
      </c>
    </row>
    <row r="9897" spans="1:16" ht="14.25" hidden="1" customHeight="1" x14ac:dyDescent="0.3">
      <c r="A9897" s="2" t="s">
        <v>9928</v>
      </c>
      <c r="B9897" s="2" t="str">
        <f>RIGHT(DmartSalesData[[#This Row],[order_id]],6)</f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2" t="s">
        <v>17</v>
      </c>
    </row>
    <row r="9898" spans="1:16" ht="14.25" hidden="1" customHeight="1" x14ac:dyDescent="0.3">
      <c r="A9898" s="2" t="s">
        <v>9929</v>
      </c>
      <c r="B9898" s="2" t="str">
        <f>RIGHT(DmartSalesData[[#This Row],[order_id]],6)</f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2" t="s">
        <v>48</v>
      </c>
    </row>
    <row r="9899" spans="1:16" ht="14.25" hidden="1" customHeight="1" x14ac:dyDescent="0.3">
      <c r="A9899" s="2" t="s">
        <v>9930</v>
      </c>
      <c r="B9899" s="2" t="str">
        <f>RIGHT(DmartSalesData[[#This Row],[order_id]],6)</f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2" t="s">
        <v>48</v>
      </c>
    </row>
    <row r="9900" spans="1:16" ht="14.25" hidden="1" customHeight="1" x14ac:dyDescent="0.3">
      <c r="A9900" s="2" t="s">
        <v>9924</v>
      </c>
      <c r="B9900" s="2" t="str">
        <f>RIGHT(DmartSalesData[[#This Row],[order_id]],6)</f>
        <v>109891</v>
      </c>
      <c r="C9900" s="2" t="s">
        <v>41</v>
      </c>
      <c r="D9900" s="2" t="s">
        <v>33</v>
      </c>
      <c r="E9900" s="2">
        <v>3316.36</v>
      </c>
      <c r="F9900" s="2">
        <v>0.43</v>
      </c>
      <c r="G9900" s="2">
        <f t="shared" si="308"/>
        <v>1426.0348000000001</v>
      </c>
      <c r="H9900" s="2">
        <f t="shared" si="309"/>
        <v>1890.3252</v>
      </c>
      <c r="I9900" s="2">
        <v>6</v>
      </c>
      <c r="J9900" s="3">
        <v>45143</v>
      </c>
      <c r="K9900" s="3">
        <v>45148</v>
      </c>
      <c r="L9900" s="2" t="s">
        <v>31</v>
      </c>
      <c r="M9900" s="2" t="s">
        <v>16</v>
      </c>
      <c r="N9900" s="2">
        <v>187.71</v>
      </c>
      <c r="O9900" s="2" t="s">
        <v>48</v>
      </c>
      <c r="P9900" s="2" t="s">
        <v>48</v>
      </c>
    </row>
    <row r="9901" spans="1:16" ht="14.25" hidden="1" customHeight="1" x14ac:dyDescent="0.3">
      <c r="A9901" s="2" t="s">
        <v>9932</v>
      </c>
      <c r="B9901" s="2" t="str">
        <f>RIGHT(DmartSalesData[[#This Row],[order_id]],6)</f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2" t="s">
        <v>17</v>
      </c>
    </row>
    <row r="9902" spans="1:16" ht="14.25" hidden="1" customHeight="1" x14ac:dyDescent="0.3">
      <c r="A9902" s="2" t="s">
        <v>9933</v>
      </c>
      <c r="B9902" s="2" t="str">
        <f>RIGHT(DmartSalesData[[#This Row],[order_id]],6)</f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2" t="s">
        <v>23</v>
      </c>
    </row>
    <row r="9903" spans="1:16" ht="14.25" hidden="1" customHeight="1" x14ac:dyDescent="0.3">
      <c r="A9903" s="2" t="s">
        <v>9934</v>
      </c>
      <c r="B9903" s="2" t="str">
        <f>RIGHT(DmartSalesData[[#This Row],[order_id]],6)</f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2" t="s">
        <v>17</v>
      </c>
    </row>
    <row r="9904" spans="1:16" ht="14.25" hidden="1" customHeight="1" x14ac:dyDescent="0.3">
      <c r="A9904" s="2" t="s">
        <v>9935</v>
      </c>
      <c r="B9904" s="2" t="str">
        <f>RIGHT(DmartSalesData[[#This Row],[order_id]],6)</f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2" t="s">
        <v>39</v>
      </c>
    </row>
    <row r="9905" spans="1:16" ht="14.25" hidden="1" customHeight="1" x14ac:dyDescent="0.3">
      <c r="A9905" s="2" t="s">
        <v>9931</v>
      </c>
      <c r="B9905" s="2" t="str">
        <f>RIGHT(DmartSalesData[[#This Row],[order_id]],6)</f>
        <v>109898</v>
      </c>
      <c r="C9905" s="2" t="s">
        <v>25</v>
      </c>
      <c r="D9905" s="2" t="s">
        <v>20</v>
      </c>
      <c r="E9905" s="2">
        <v>2611.0100000000002</v>
      </c>
      <c r="F9905" s="2">
        <v>0.49</v>
      </c>
      <c r="G9905" s="2">
        <f t="shared" si="308"/>
        <v>1279.3949</v>
      </c>
      <c r="H9905" s="2">
        <f t="shared" si="309"/>
        <v>1331.6151000000002</v>
      </c>
      <c r="I9905" s="2">
        <v>6</v>
      </c>
      <c r="J9905" s="3">
        <v>45588</v>
      </c>
      <c r="K9905" s="3">
        <v>45595</v>
      </c>
      <c r="L9905" s="2" t="s">
        <v>15</v>
      </c>
      <c r="M9905" s="2" t="s">
        <v>22</v>
      </c>
      <c r="N9905" s="2">
        <v>761.18</v>
      </c>
      <c r="O9905" s="2" t="s">
        <v>48</v>
      </c>
      <c r="P9905" s="2" t="s">
        <v>48</v>
      </c>
    </row>
    <row r="9906" spans="1:16" ht="14.25" hidden="1" customHeight="1" x14ac:dyDescent="0.3">
      <c r="A9906" s="2" t="s">
        <v>9937</v>
      </c>
      <c r="B9906" s="2" t="str">
        <f>RIGHT(DmartSalesData[[#This Row],[order_id]],6)</f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2" t="s">
        <v>48</v>
      </c>
    </row>
    <row r="9907" spans="1:16" ht="14.25" hidden="1" customHeight="1" x14ac:dyDescent="0.3">
      <c r="A9907" s="2" t="s">
        <v>9936</v>
      </c>
      <c r="B9907" s="2" t="str">
        <f>RIGHT(DmartSalesData[[#This Row],[order_id]],6)</f>
        <v>109903</v>
      </c>
      <c r="C9907" s="2" t="s">
        <v>25</v>
      </c>
      <c r="D9907" s="2" t="s">
        <v>36</v>
      </c>
      <c r="E9907" s="2">
        <v>3929.49</v>
      </c>
      <c r="F9907" s="2">
        <v>0.46</v>
      </c>
      <c r="G9907" s="2">
        <f t="shared" si="308"/>
        <v>1807.5654</v>
      </c>
      <c r="H9907" s="2">
        <f t="shared" si="309"/>
        <v>2121.9245999999998</v>
      </c>
      <c r="I9907" s="2">
        <v>5</v>
      </c>
      <c r="J9907" s="3">
        <v>45009</v>
      </c>
      <c r="K9907" s="3">
        <v>45016</v>
      </c>
      <c r="L9907" s="2" t="s">
        <v>31</v>
      </c>
      <c r="M9907" s="2" t="s">
        <v>16</v>
      </c>
      <c r="N9907" s="2">
        <v>277.83999999999997</v>
      </c>
      <c r="O9907" s="2" t="s">
        <v>39</v>
      </c>
      <c r="P9907" s="2" t="s">
        <v>39</v>
      </c>
    </row>
    <row r="9908" spans="1:16" ht="14.25" hidden="1" customHeight="1" x14ac:dyDescent="0.3">
      <c r="A9908" s="2" t="s">
        <v>9938</v>
      </c>
      <c r="B9908" s="2" t="str">
        <f>RIGHT(DmartSalesData[[#This Row],[order_id]],6)</f>
        <v>109905</v>
      </c>
      <c r="C9908" s="2" t="s">
        <v>41</v>
      </c>
      <c r="D9908" s="2" t="s">
        <v>14</v>
      </c>
      <c r="E9908" s="2">
        <v>3940.71</v>
      </c>
      <c r="F9908" s="2">
        <v>0.38</v>
      </c>
      <c r="G9908" s="2">
        <f t="shared" si="308"/>
        <v>1497.4698000000001</v>
      </c>
      <c r="H9908" s="2">
        <f t="shared" si="309"/>
        <v>2443.2402000000002</v>
      </c>
      <c r="I9908" s="2">
        <v>6</v>
      </c>
      <c r="J9908" s="3">
        <v>45306</v>
      </c>
      <c r="K9908" s="3">
        <v>45312</v>
      </c>
      <c r="L9908" s="2" t="s">
        <v>31</v>
      </c>
      <c r="M9908" s="2" t="s">
        <v>16</v>
      </c>
      <c r="N9908" s="2">
        <v>725.71</v>
      </c>
      <c r="O9908" s="2" t="s">
        <v>28</v>
      </c>
      <c r="P9908" s="2" t="s">
        <v>28</v>
      </c>
    </row>
    <row r="9909" spans="1:16" ht="14.25" hidden="1" customHeight="1" x14ac:dyDescent="0.3">
      <c r="A9909" s="2" t="s">
        <v>9940</v>
      </c>
      <c r="B9909" s="2" t="str">
        <f>RIGHT(DmartSalesData[[#This Row],[order_id]],6)</f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2" t="s">
        <v>17</v>
      </c>
    </row>
    <row r="9910" spans="1:16" ht="14.25" hidden="1" customHeight="1" x14ac:dyDescent="0.3">
      <c r="A9910" s="2" t="s">
        <v>9941</v>
      </c>
      <c r="B9910" s="2" t="str">
        <f>RIGHT(DmartSalesData[[#This Row],[order_id]],6)</f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2" t="s">
        <v>34</v>
      </c>
    </row>
    <row r="9911" spans="1:16" ht="14.25" hidden="1" customHeight="1" x14ac:dyDescent="0.3">
      <c r="A9911" s="2" t="s">
        <v>9942</v>
      </c>
      <c r="B9911" s="2" t="str">
        <f>RIGHT(DmartSalesData[[#This Row],[order_id]],6)</f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2" t="s">
        <v>34</v>
      </c>
    </row>
    <row r="9912" spans="1:16" ht="14.25" hidden="1" customHeight="1" x14ac:dyDescent="0.3">
      <c r="A9912" s="2" t="s">
        <v>9943</v>
      </c>
      <c r="B9912" s="2" t="str">
        <f>RIGHT(DmartSalesData[[#This Row],[order_id]],6)</f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2" t="s">
        <v>34</v>
      </c>
    </row>
    <row r="9913" spans="1:16" ht="14.25" hidden="1" customHeight="1" x14ac:dyDescent="0.3">
      <c r="A9913" s="2" t="s">
        <v>9944</v>
      </c>
      <c r="B9913" s="2" t="str">
        <f>RIGHT(DmartSalesData[[#This Row],[order_id]],6)</f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2" t="s">
        <v>39</v>
      </c>
    </row>
    <row r="9914" spans="1:16" ht="14.25" hidden="1" customHeight="1" x14ac:dyDescent="0.3">
      <c r="A9914" s="2" t="s">
        <v>9945</v>
      </c>
      <c r="B9914" s="2" t="str">
        <f>RIGHT(DmartSalesData[[#This Row],[order_id]],6)</f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2" t="s">
        <v>17</v>
      </c>
    </row>
    <row r="9915" spans="1:16" ht="14.25" hidden="1" customHeight="1" x14ac:dyDescent="0.3">
      <c r="A9915" s="2" t="s">
        <v>9946</v>
      </c>
      <c r="B9915" s="2" t="str">
        <f>RIGHT(DmartSalesData[[#This Row],[order_id]],6)</f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2" t="s">
        <v>28</v>
      </c>
    </row>
    <row r="9916" spans="1:16" ht="14.25" hidden="1" customHeight="1" x14ac:dyDescent="0.3">
      <c r="A9916" s="2" t="s">
        <v>9939</v>
      </c>
      <c r="B9916" s="2" t="str">
        <f>RIGHT(DmartSalesData[[#This Row],[order_id]],6)</f>
        <v>109906</v>
      </c>
      <c r="C9916" s="2" t="s">
        <v>19</v>
      </c>
      <c r="D9916" s="2" t="s">
        <v>33</v>
      </c>
      <c r="E9916" s="2">
        <v>3365.08</v>
      </c>
      <c r="F9916" s="2">
        <v>0.49</v>
      </c>
      <c r="G9916" s="2">
        <f t="shared" si="308"/>
        <v>1648.8891999999998</v>
      </c>
      <c r="H9916" s="2">
        <f t="shared" si="309"/>
        <v>1716.1908000000001</v>
      </c>
      <c r="I9916" s="2">
        <v>7</v>
      </c>
      <c r="J9916" s="3">
        <v>45041</v>
      </c>
      <c r="K9916" s="3">
        <v>45046</v>
      </c>
      <c r="L9916" s="2" t="s">
        <v>21</v>
      </c>
      <c r="M9916" s="2" t="s">
        <v>22</v>
      </c>
      <c r="N9916" s="2">
        <v>595.34</v>
      </c>
      <c r="O9916" s="2" t="s">
        <v>34</v>
      </c>
      <c r="P9916" s="2" t="s">
        <v>34</v>
      </c>
    </row>
    <row r="9917" spans="1:16" ht="14.25" hidden="1" customHeight="1" x14ac:dyDescent="0.3">
      <c r="A9917" s="2" t="s">
        <v>9947</v>
      </c>
      <c r="B9917" s="2" t="str">
        <f>RIGHT(DmartSalesData[[#This Row],[order_id]],6)</f>
        <v>109914</v>
      </c>
      <c r="C9917" s="2" t="s">
        <v>19</v>
      </c>
      <c r="D9917" s="2" t="s">
        <v>14</v>
      </c>
      <c r="E9917" s="2">
        <v>3657.95</v>
      </c>
      <c r="F9917" s="2">
        <v>0.31</v>
      </c>
      <c r="G9917" s="2">
        <f t="shared" ref="G9917:G9980" si="310">E9917*F9917</f>
        <v>1133.9645</v>
      </c>
      <c r="H9917" s="2">
        <f t="shared" ref="H9917:H9980" si="311">E9917-G9917</f>
        <v>2523.9854999999998</v>
      </c>
      <c r="I9917" s="2">
        <v>5</v>
      </c>
      <c r="J9917" s="3">
        <v>45441</v>
      </c>
      <c r="K9917" s="3">
        <v>45443</v>
      </c>
      <c r="L9917" s="2" t="s">
        <v>15</v>
      </c>
      <c r="M9917" s="2" t="s">
        <v>16</v>
      </c>
      <c r="N9917" s="2">
        <v>485.26</v>
      </c>
      <c r="O9917" s="2" t="s">
        <v>23</v>
      </c>
      <c r="P9917" s="2" t="s">
        <v>23</v>
      </c>
    </row>
    <row r="9918" spans="1:16" ht="14.25" hidden="1" customHeight="1" x14ac:dyDescent="0.3">
      <c r="A9918" s="2" t="s">
        <v>9949</v>
      </c>
      <c r="B9918" s="2" t="str">
        <f>RIGHT(DmartSalesData[[#This Row],[order_id]],6)</f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10"/>
        <v>434.86170000000004</v>
      </c>
      <c r="H9918" s="2">
        <f t="shared" si="311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2" t="s">
        <v>28</v>
      </c>
    </row>
    <row r="9919" spans="1:16" ht="14.25" hidden="1" customHeight="1" x14ac:dyDescent="0.3">
      <c r="A9919" s="2" t="s">
        <v>9950</v>
      </c>
      <c r="B9919" s="2" t="str">
        <f>RIGHT(DmartSalesData[[#This Row],[order_id]],6)</f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10"/>
        <v>62.089500000000001</v>
      </c>
      <c r="H9919" s="2">
        <f t="shared" si="311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2" t="s">
        <v>48</v>
      </c>
    </row>
    <row r="9920" spans="1:16" ht="14.25" hidden="1" customHeight="1" x14ac:dyDescent="0.3">
      <c r="A9920" s="2" t="s">
        <v>9951</v>
      </c>
      <c r="B9920" s="2" t="str">
        <f>RIGHT(DmartSalesData[[#This Row],[order_id]],6)</f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10"/>
        <v>199.90119999999999</v>
      </c>
      <c r="H9920" s="2">
        <f t="shared" si="311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2" t="s">
        <v>17</v>
      </c>
    </row>
    <row r="9921" spans="1:16" ht="14.25" hidden="1" customHeight="1" x14ac:dyDescent="0.3">
      <c r="A9921" s="2" t="s">
        <v>9952</v>
      </c>
      <c r="B9921" s="2" t="str">
        <f>RIGHT(DmartSalesData[[#This Row],[order_id]],6)</f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10"/>
        <v>371.60500000000002</v>
      </c>
      <c r="H9921" s="2">
        <f t="shared" si="311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2" t="s">
        <v>39</v>
      </c>
    </row>
    <row r="9922" spans="1:16" ht="14.25" hidden="1" customHeight="1" x14ac:dyDescent="0.3">
      <c r="A9922" s="2" t="s">
        <v>9953</v>
      </c>
      <c r="B9922" s="2" t="str">
        <f>RIGHT(DmartSalesData[[#This Row],[order_id]],6)</f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10"/>
        <v>467.79240000000004</v>
      </c>
      <c r="H9922" s="2">
        <f t="shared" si="311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2" t="s">
        <v>39</v>
      </c>
    </row>
    <row r="9923" spans="1:16" ht="14.25" hidden="1" customHeight="1" x14ac:dyDescent="0.3">
      <c r="A9923" s="2" t="s">
        <v>9948</v>
      </c>
      <c r="B9923" s="2" t="str">
        <f>RIGHT(DmartSalesData[[#This Row],[order_id]],6)</f>
        <v>109915</v>
      </c>
      <c r="C9923" s="2" t="s">
        <v>19</v>
      </c>
      <c r="D9923" s="2" t="s">
        <v>14</v>
      </c>
      <c r="E9923" s="2">
        <v>4613.01</v>
      </c>
      <c r="F9923" s="2">
        <v>0.41</v>
      </c>
      <c r="G9923" s="2">
        <f t="shared" si="310"/>
        <v>1891.3341</v>
      </c>
      <c r="H9923" s="2">
        <f t="shared" si="311"/>
        <v>2721.6759000000002</v>
      </c>
      <c r="I9923" s="2">
        <v>2</v>
      </c>
      <c r="J9923" s="3">
        <v>45301</v>
      </c>
      <c r="K9923" s="3">
        <v>45303</v>
      </c>
      <c r="L9923" s="2" t="s">
        <v>21</v>
      </c>
      <c r="M9923" s="2" t="s">
        <v>22</v>
      </c>
      <c r="N9923" s="2">
        <v>1376.88</v>
      </c>
      <c r="O9923" s="2" t="s">
        <v>28</v>
      </c>
      <c r="P9923" s="2" t="s">
        <v>28</v>
      </c>
    </row>
    <row r="9924" spans="1:16" ht="14.25" hidden="1" customHeight="1" x14ac:dyDescent="0.3">
      <c r="A9924" s="2" t="s">
        <v>9955</v>
      </c>
      <c r="B9924" s="2" t="str">
        <f>RIGHT(DmartSalesData[[#This Row],[order_id]],6)</f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2" t="s">
        <v>23</v>
      </c>
    </row>
    <row r="9925" spans="1:16" ht="14.25" hidden="1" customHeight="1" x14ac:dyDescent="0.3">
      <c r="A9925" s="2" t="s">
        <v>9956</v>
      </c>
      <c r="B9925" s="2" t="str">
        <f>RIGHT(DmartSalesData[[#This Row],[order_id]],6)</f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2" t="s">
        <v>39</v>
      </c>
    </row>
    <row r="9926" spans="1:16" ht="14.25" hidden="1" customHeight="1" x14ac:dyDescent="0.3">
      <c r="A9926" s="2" t="s">
        <v>9957</v>
      </c>
      <c r="B9926" s="2" t="str">
        <f>RIGHT(DmartSalesData[[#This Row],[order_id]],6)</f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2" t="s">
        <v>17</v>
      </c>
    </row>
    <row r="9927" spans="1:16" ht="14.25" hidden="1" customHeight="1" x14ac:dyDescent="0.3">
      <c r="A9927" s="2" t="s">
        <v>9958</v>
      </c>
      <c r="B9927" s="2" t="str">
        <f>RIGHT(DmartSalesData[[#This Row],[order_id]],6)</f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2" t="s">
        <v>48</v>
      </c>
    </row>
    <row r="9928" spans="1:16" ht="14.25" hidden="1" customHeight="1" x14ac:dyDescent="0.3">
      <c r="A9928" s="2" t="s">
        <v>9954</v>
      </c>
      <c r="B9928" s="2" t="str">
        <f>RIGHT(DmartSalesData[[#This Row],[order_id]],6)</f>
        <v>109921</v>
      </c>
      <c r="C9928" s="2" t="s">
        <v>41</v>
      </c>
      <c r="D9928" s="2" t="s">
        <v>14</v>
      </c>
      <c r="E9928" s="2">
        <v>2372.04</v>
      </c>
      <c r="F9928" s="2">
        <v>0.49</v>
      </c>
      <c r="G9928" s="2">
        <f t="shared" si="310"/>
        <v>1162.2996000000001</v>
      </c>
      <c r="H9928" s="2">
        <f t="shared" si="311"/>
        <v>1209.7403999999999</v>
      </c>
      <c r="I9928" s="2">
        <v>6</v>
      </c>
      <c r="J9928" s="3">
        <v>45243</v>
      </c>
      <c r="K9928" s="3">
        <v>45248</v>
      </c>
      <c r="L9928" s="2" t="s">
        <v>31</v>
      </c>
      <c r="M9928" s="2" t="s">
        <v>22</v>
      </c>
      <c r="N9928" s="2">
        <v>499.33</v>
      </c>
      <c r="O9928" s="2" t="s">
        <v>48</v>
      </c>
      <c r="P9928" s="2" t="s">
        <v>48</v>
      </c>
    </row>
    <row r="9929" spans="1:16" ht="14.25" hidden="1" customHeight="1" x14ac:dyDescent="0.3">
      <c r="A9929" s="2" t="s">
        <v>9960</v>
      </c>
      <c r="B9929" s="2" t="str">
        <f>RIGHT(DmartSalesData[[#This Row],[order_id]],6)</f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2" t="s">
        <v>34</v>
      </c>
    </row>
    <row r="9930" spans="1:16" ht="14.25" hidden="1" customHeight="1" x14ac:dyDescent="0.3">
      <c r="A9930" s="2" t="s">
        <v>9959</v>
      </c>
      <c r="B9930" s="2" t="str">
        <f>RIGHT(DmartSalesData[[#This Row],[order_id]],6)</f>
        <v>109926</v>
      </c>
      <c r="C9930" s="2" t="s">
        <v>41</v>
      </c>
      <c r="D9930" s="2" t="s">
        <v>14</v>
      </c>
      <c r="E9930" s="2">
        <v>2600.66</v>
      </c>
      <c r="F9930" s="2">
        <v>0.4</v>
      </c>
      <c r="G9930" s="2">
        <f t="shared" si="310"/>
        <v>1040.2639999999999</v>
      </c>
      <c r="H9930" s="2">
        <f t="shared" si="311"/>
        <v>1560.396</v>
      </c>
      <c r="I9930" s="2">
        <v>9</v>
      </c>
      <c r="J9930" s="3">
        <v>45015</v>
      </c>
      <c r="K9930" s="3">
        <v>45020</v>
      </c>
      <c r="L9930" s="2" t="s">
        <v>31</v>
      </c>
      <c r="M9930" s="2" t="s">
        <v>22</v>
      </c>
      <c r="N9930" s="2">
        <v>257.57</v>
      </c>
      <c r="O9930" s="2" t="s">
        <v>28</v>
      </c>
      <c r="P9930" s="2" t="s">
        <v>28</v>
      </c>
    </row>
    <row r="9931" spans="1:16" ht="14.25" hidden="1" customHeight="1" x14ac:dyDescent="0.3">
      <c r="A9931" s="2" t="s">
        <v>9961</v>
      </c>
      <c r="B9931" s="2" t="str">
        <f>RIGHT(DmartSalesData[[#This Row],[order_id]],6)</f>
        <v>109928</v>
      </c>
      <c r="C9931" s="2" t="s">
        <v>25</v>
      </c>
      <c r="D9931" s="2" t="s">
        <v>14</v>
      </c>
      <c r="E9931" s="2">
        <v>4136.55</v>
      </c>
      <c r="F9931" s="2">
        <v>0.46</v>
      </c>
      <c r="G9931" s="2">
        <f t="shared" si="310"/>
        <v>1902.8130000000001</v>
      </c>
      <c r="H9931" s="2">
        <f t="shared" si="311"/>
        <v>2233.7370000000001</v>
      </c>
      <c r="I9931" s="2">
        <v>4</v>
      </c>
      <c r="J9931" s="3">
        <v>45205</v>
      </c>
      <c r="K9931" s="3">
        <v>45209</v>
      </c>
      <c r="L9931" s="2" t="s">
        <v>21</v>
      </c>
      <c r="M9931" s="2" t="s">
        <v>22</v>
      </c>
      <c r="N9931" s="2">
        <v>1238.81</v>
      </c>
      <c r="O9931" s="2" t="s">
        <v>28</v>
      </c>
      <c r="P9931" s="2" t="s">
        <v>28</v>
      </c>
    </row>
    <row r="9932" spans="1:16" ht="14.25" hidden="1" customHeight="1" x14ac:dyDescent="0.3">
      <c r="A9932" s="2" t="s">
        <v>9963</v>
      </c>
      <c r="B9932" s="2" t="str">
        <f>RIGHT(DmartSalesData[[#This Row],[order_id]],6)</f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2" t="s">
        <v>17</v>
      </c>
    </row>
    <row r="9933" spans="1:16" ht="14.25" hidden="1" customHeight="1" x14ac:dyDescent="0.3">
      <c r="A9933" s="2" t="s">
        <v>9964</v>
      </c>
      <c r="B9933" s="2" t="str">
        <f>RIGHT(DmartSalesData[[#This Row],[order_id]],6)</f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2" t="s">
        <v>23</v>
      </c>
    </row>
    <row r="9934" spans="1:16" ht="14.25" hidden="1" customHeight="1" x14ac:dyDescent="0.3">
      <c r="A9934" s="2" t="s">
        <v>9965</v>
      </c>
      <c r="B9934" s="2" t="str">
        <f>RIGHT(DmartSalesData[[#This Row],[order_id]],6)</f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2" t="s">
        <v>17</v>
      </c>
    </row>
    <row r="9935" spans="1:16" ht="14.25" hidden="1" customHeight="1" x14ac:dyDescent="0.3">
      <c r="A9935" s="2" t="s">
        <v>9966</v>
      </c>
      <c r="B9935" s="2" t="str">
        <f>RIGHT(DmartSalesData[[#This Row],[order_id]],6)</f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2" t="s">
        <v>17</v>
      </c>
    </row>
    <row r="9936" spans="1:16" ht="14.25" hidden="1" customHeight="1" x14ac:dyDescent="0.3">
      <c r="A9936" s="2" t="s">
        <v>9962</v>
      </c>
      <c r="B9936" s="2" t="str">
        <f>RIGHT(DmartSalesData[[#This Row],[order_id]],6)</f>
        <v>109929</v>
      </c>
      <c r="C9936" s="2" t="s">
        <v>19</v>
      </c>
      <c r="D9936" s="2" t="s">
        <v>14</v>
      </c>
      <c r="E9936" s="2">
        <v>4642.1400000000003</v>
      </c>
      <c r="F9936" s="2">
        <v>0.43</v>
      </c>
      <c r="G9936" s="2">
        <f t="shared" si="310"/>
        <v>1996.1202000000001</v>
      </c>
      <c r="H9936" s="2">
        <f t="shared" si="311"/>
        <v>2646.0198</v>
      </c>
      <c r="I9936" s="2">
        <v>1</v>
      </c>
      <c r="J9936" s="3">
        <v>44998</v>
      </c>
      <c r="K9936" s="3">
        <v>45004</v>
      </c>
      <c r="L9936" s="2" t="s">
        <v>31</v>
      </c>
      <c r="M9936" s="2" t="s">
        <v>16</v>
      </c>
      <c r="N9936" s="2">
        <v>1195.71</v>
      </c>
      <c r="O9936" s="2" t="s">
        <v>34</v>
      </c>
      <c r="P9936" s="2" t="s">
        <v>34</v>
      </c>
    </row>
    <row r="9937" spans="1:16" ht="14.25" hidden="1" customHeight="1" x14ac:dyDescent="0.3">
      <c r="A9937" s="2" t="s">
        <v>9968</v>
      </c>
      <c r="B9937" s="2" t="str">
        <f>RIGHT(DmartSalesData[[#This Row],[order_id]],6)</f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2" t="s">
        <v>17</v>
      </c>
    </row>
    <row r="9938" spans="1:16" ht="14.25" hidden="1" customHeight="1" x14ac:dyDescent="0.3">
      <c r="A9938" s="2" t="s">
        <v>9969</v>
      </c>
      <c r="B9938" s="2" t="str">
        <f>RIGHT(DmartSalesData[[#This Row],[order_id]],6)</f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2" t="s">
        <v>48</v>
      </c>
    </row>
    <row r="9939" spans="1:16" ht="14.25" hidden="1" customHeight="1" x14ac:dyDescent="0.3">
      <c r="A9939" s="2" t="s">
        <v>9970</v>
      </c>
      <c r="B9939" s="2" t="str">
        <f>RIGHT(DmartSalesData[[#This Row],[order_id]],6)</f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2" t="s">
        <v>39</v>
      </c>
    </row>
    <row r="9940" spans="1:16" ht="14.25" hidden="1" customHeight="1" x14ac:dyDescent="0.3">
      <c r="A9940" s="2" t="s">
        <v>9971</v>
      </c>
      <c r="B9940" s="2" t="str">
        <f>RIGHT(DmartSalesData[[#This Row],[order_id]],6)</f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2" t="s">
        <v>39</v>
      </c>
    </row>
    <row r="9941" spans="1:16" ht="14.25" hidden="1" customHeight="1" x14ac:dyDescent="0.3">
      <c r="A9941" s="2" t="s">
        <v>9972</v>
      </c>
      <c r="B9941" s="2" t="str">
        <f>RIGHT(DmartSalesData[[#This Row],[order_id]],6)</f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2" t="s">
        <v>39</v>
      </c>
    </row>
    <row r="9942" spans="1:16" ht="14.25" hidden="1" customHeight="1" x14ac:dyDescent="0.3">
      <c r="A9942" s="2" t="s">
        <v>9967</v>
      </c>
      <c r="B9942" s="2" t="str">
        <f>RIGHT(DmartSalesData[[#This Row],[order_id]],6)</f>
        <v>109934</v>
      </c>
      <c r="C9942" s="2" t="s">
        <v>25</v>
      </c>
      <c r="D9942" s="2" t="s">
        <v>33</v>
      </c>
      <c r="E9942" s="2">
        <v>4836.07</v>
      </c>
      <c r="F9942" s="2">
        <v>0.25</v>
      </c>
      <c r="G9942" s="2">
        <f t="shared" si="310"/>
        <v>1209.0174999999999</v>
      </c>
      <c r="H9942" s="2">
        <f t="shared" si="311"/>
        <v>3627.0524999999998</v>
      </c>
      <c r="I9942" s="2">
        <v>7</v>
      </c>
      <c r="J9942" s="3">
        <v>45380</v>
      </c>
      <c r="K9942" s="3">
        <v>45383</v>
      </c>
      <c r="L9942" s="2" t="s">
        <v>15</v>
      </c>
      <c r="M9942" s="2" t="s">
        <v>27</v>
      </c>
      <c r="N9942" s="2">
        <v>568.11</v>
      </c>
      <c r="O9942" s="2" t="s">
        <v>39</v>
      </c>
      <c r="P9942" s="2" t="s">
        <v>39</v>
      </c>
    </row>
    <row r="9943" spans="1:16" ht="14.25" hidden="1" customHeight="1" x14ac:dyDescent="0.3">
      <c r="A9943" s="2" t="s">
        <v>9974</v>
      </c>
      <c r="B9943" s="2" t="str">
        <f>RIGHT(DmartSalesData[[#This Row],[order_id]],6)</f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2" t="s">
        <v>28</v>
      </c>
    </row>
    <row r="9944" spans="1:16" ht="14.25" hidden="1" customHeight="1" x14ac:dyDescent="0.3">
      <c r="A9944" s="2" t="s">
        <v>9975</v>
      </c>
      <c r="B9944" s="2" t="str">
        <f>RIGHT(DmartSalesData[[#This Row],[order_id]],6)</f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2" t="s">
        <v>17</v>
      </c>
    </row>
    <row r="9945" spans="1:16" ht="14.25" hidden="1" customHeight="1" x14ac:dyDescent="0.3">
      <c r="A9945" s="2" t="s">
        <v>9976</v>
      </c>
      <c r="B9945" s="2" t="str">
        <f>RIGHT(DmartSalesData[[#This Row],[order_id]],6)</f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2" t="s">
        <v>28</v>
      </c>
    </row>
    <row r="9946" spans="1:16" ht="14.25" hidden="1" customHeight="1" x14ac:dyDescent="0.3">
      <c r="A9946" s="2" t="s">
        <v>9973</v>
      </c>
      <c r="B9946" s="2" t="str">
        <f>RIGHT(DmartSalesData[[#This Row],[order_id]],6)</f>
        <v>109940</v>
      </c>
      <c r="C9946" s="2" t="s">
        <v>41</v>
      </c>
      <c r="D9946" s="2" t="s">
        <v>33</v>
      </c>
      <c r="E9946" s="2">
        <v>3563.17</v>
      </c>
      <c r="F9946" s="2">
        <v>0.36</v>
      </c>
      <c r="G9946" s="2">
        <f t="shared" si="310"/>
        <v>1282.7411999999999</v>
      </c>
      <c r="H9946" s="2">
        <f t="shared" si="311"/>
        <v>2280.4288000000001</v>
      </c>
      <c r="I9946" s="2">
        <v>6</v>
      </c>
      <c r="J9946" s="3">
        <v>45310</v>
      </c>
      <c r="K9946" s="3">
        <v>45314</v>
      </c>
      <c r="L9946" s="2" t="s">
        <v>21</v>
      </c>
      <c r="M9946" s="2" t="s">
        <v>27</v>
      </c>
      <c r="N9946" s="2">
        <v>243.9</v>
      </c>
      <c r="O9946" s="2" t="s">
        <v>39</v>
      </c>
      <c r="P9946" s="2" t="s">
        <v>39</v>
      </c>
    </row>
    <row r="9947" spans="1:16" ht="14.25" hidden="1" customHeight="1" x14ac:dyDescent="0.3">
      <c r="A9947" s="2" t="s">
        <v>9977</v>
      </c>
      <c r="B9947" s="2" t="str">
        <f>RIGHT(DmartSalesData[[#This Row],[order_id]],6)</f>
        <v>109944</v>
      </c>
      <c r="C9947" s="2" t="s">
        <v>19</v>
      </c>
      <c r="D9947" s="2" t="s">
        <v>20</v>
      </c>
      <c r="E9947" s="2">
        <v>4232.33</v>
      </c>
      <c r="F9947" s="2">
        <v>0.28000000000000003</v>
      </c>
      <c r="G9947" s="2">
        <f t="shared" si="310"/>
        <v>1185.0524</v>
      </c>
      <c r="H9947" s="2">
        <f t="shared" si="311"/>
        <v>3047.2775999999999</v>
      </c>
      <c r="I9947" s="2">
        <v>6</v>
      </c>
      <c r="J9947" s="3">
        <v>45644</v>
      </c>
      <c r="K9947" s="3">
        <v>45649</v>
      </c>
      <c r="L9947" s="2" t="s">
        <v>31</v>
      </c>
      <c r="M9947" s="2" t="s">
        <v>27</v>
      </c>
      <c r="N9947" s="2">
        <v>1224.2</v>
      </c>
      <c r="O9947" s="2" t="s">
        <v>48</v>
      </c>
      <c r="P9947" s="2" t="s">
        <v>48</v>
      </c>
    </row>
    <row r="9948" spans="1:16" ht="14.25" hidden="1" customHeight="1" x14ac:dyDescent="0.3">
      <c r="A9948" s="2" t="s">
        <v>9979</v>
      </c>
      <c r="B9948" s="2" t="str">
        <f>RIGHT(DmartSalesData[[#This Row],[order_id]],6)</f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2" t="s">
        <v>28</v>
      </c>
    </row>
    <row r="9949" spans="1:16" ht="14.25" hidden="1" customHeight="1" x14ac:dyDescent="0.3">
      <c r="A9949" s="2" t="s">
        <v>9980</v>
      </c>
      <c r="B9949" s="2" t="str">
        <f>RIGHT(DmartSalesData[[#This Row],[order_id]],6)</f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2" t="s">
        <v>48</v>
      </c>
    </row>
    <row r="9950" spans="1:16" ht="14.25" hidden="1" customHeight="1" x14ac:dyDescent="0.3">
      <c r="A9950" s="2" t="s">
        <v>9981</v>
      </c>
      <c r="B9950" s="2" t="str">
        <f>RIGHT(DmartSalesData[[#This Row],[order_id]],6)</f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2" t="s">
        <v>28</v>
      </c>
    </row>
    <row r="9951" spans="1:16" ht="14.25" hidden="1" customHeight="1" x14ac:dyDescent="0.3">
      <c r="A9951" s="2" t="s">
        <v>9978</v>
      </c>
      <c r="B9951" s="2" t="str">
        <f>RIGHT(DmartSalesData[[#This Row],[order_id]],6)</f>
        <v>109945</v>
      </c>
      <c r="C9951" s="2" t="s">
        <v>25</v>
      </c>
      <c r="D9951" s="2" t="s">
        <v>14</v>
      </c>
      <c r="E9951" s="2">
        <v>3434.15</v>
      </c>
      <c r="F9951" s="2">
        <v>0.31</v>
      </c>
      <c r="G9951" s="2">
        <f t="shared" si="310"/>
        <v>1064.5865000000001</v>
      </c>
      <c r="H9951" s="2">
        <f t="shared" si="311"/>
        <v>2369.5635000000002</v>
      </c>
      <c r="I9951" s="2">
        <v>9</v>
      </c>
      <c r="J9951" s="3">
        <v>45286</v>
      </c>
      <c r="K9951" s="3">
        <v>45289</v>
      </c>
      <c r="L9951" s="2" t="s">
        <v>21</v>
      </c>
      <c r="M9951" s="2" t="s">
        <v>22</v>
      </c>
      <c r="N9951" s="2">
        <v>203.29</v>
      </c>
      <c r="O9951" s="2" t="s">
        <v>48</v>
      </c>
      <c r="P9951" s="2" t="s">
        <v>48</v>
      </c>
    </row>
    <row r="9952" spans="1:16" ht="14.25" hidden="1" customHeight="1" x14ac:dyDescent="0.3">
      <c r="A9952" s="2" t="s">
        <v>9983</v>
      </c>
      <c r="B9952" s="2" t="str">
        <f>RIGHT(DmartSalesData[[#This Row],[order_id]],6)</f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2" t="s">
        <v>39</v>
      </c>
    </row>
    <row r="9953" spans="1:16" ht="14.25" hidden="1" customHeight="1" x14ac:dyDescent="0.3">
      <c r="A9953" s="2" t="s">
        <v>9984</v>
      </c>
      <c r="B9953" s="2" t="str">
        <f>RIGHT(DmartSalesData[[#This Row],[order_id]],6)</f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2" t="s">
        <v>34</v>
      </c>
    </row>
    <row r="9954" spans="1:16" ht="14.25" hidden="1" customHeight="1" x14ac:dyDescent="0.3">
      <c r="A9954" s="2" t="s">
        <v>9985</v>
      </c>
      <c r="B9954" s="2" t="str">
        <f>RIGHT(DmartSalesData[[#This Row],[order_id]],6)</f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2" t="s">
        <v>39</v>
      </c>
    </row>
    <row r="9955" spans="1:16" ht="14.25" hidden="1" customHeight="1" x14ac:dyDescent="0.3">
      <c r="A9955" s="2" t="s">
        <v>9986</v>
      </c>
      <c r="B9955" s="2" t="str">
        <f>RIGHT(DmartSalesData[[#This Row],[order_id]],6)</f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2" t="s">
        <v>28</v>
      </c>
    </row>
    <row r="9956" spans="1:16" ht="14.25" hidden="1" customHeight="1" x14ac:dyDescent="0.3">
      <c r="A9956" s="2" t="s">
        <v>9987</v>
      </c>
      <c r="B9956" s="2" t="str">
        <f>RIGHT(DmartSalesData[[#This Row],[order_id]],6)</f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2" t="s">
        <v>48</v>
      </c>
    </row>
    <row r="9957" spans="1:16" ht="14.25" hidden="1" customHeight="1" x14ac:dyDescent="0.3">
      <c r="A9957" s="2" t="s">
        <v>9988</v>
      </c>
      <c r="B9957" s="2" t="str">
        <f>RIGHT(DmartSalesData[[#This Row],[order_id]],6)</f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2" t="s">
        <v>28</v>
      </c>
    </row>
    <row r="9958" spans="1:16" ht="14.25" hidden="1" customHeight="1" x14ac:dyDescent="0.3">
      <c r="A9958" s="2" t="s">
        <v>9989</v>
      </c>
      <c r="B9958" s="2" t="str">
        <f>RIGHT(DmartSalesData[[#This Row],[order_id]],6)</f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2" t="s">
        <v>39</v>
      </c>
    </row>
    <row r="9959" spans="1:16" ht="14.25" hidden="1" customHeight="1" x14ac:dyDescent="0.3">
      <c r="A9959" s="2" t="s">
        <v>9990</v>
      </c>
      <c r="B9959" s="2" t="str">
        <f>RIGHT(DmartSalesData[[#This Row],[order_id]],6)</f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2" t="s">
        <v>23</v>
      </c>
    </row>
    <row r="9960" spans="1:16" ht="14.25" hidden="1" customHeight="1" x14ac:dyDescent="0.3">
      <c r="A9960" s="2" t="s">
        <v>9982</v>
      </c>
      <c r="B9960" s="2" t="str">
        <f>RIGHT(DmartSalesData[[#This Row],[order_id]],6)</f>
        <v>109949</v>
      </c>
      <c r="C9960" s="2" t="s">
        <v>41</v>
      </c>
      <c r="D9960" s="2" t="s">
        <v>33</v>
      </c>
      <c r="E9960" s="2">
        <v>4133.33</v>
      </c>
      <c r="F9960" s="2">
        <v>0.44</v>
      </c>
      <c r="G9960" s="2">
        <f t="shared" si="310"/>
        <v>1818.6651999999999</v>
      </c>
      <c r="H9960" s="2">
        <f t="shared" si="311"/>
        <v>2314.6648</v>
      </c>
      <c r="I9960" s="2">
        <v>3</v>
      </c>
      <c r="J9960" s="3">
        <v>45213</v>
      </c>
      <c r="K9960" s="3">
        <v>45217</v>
      </c>
      <c r="L9960" s="2" t="s">
        <v>15</v>
      </c>
      <c r="M9960" s="2" t="s">
        <v>27</v>
      </c>
      <c r="N9960" s="2">
        <v>861.49</v>
      </c>
      <c r="O9960" s="2" t="s">
        <v>39</v>
      </c>
      <c r="P9960" s="2" t="s">
        <v>39</v>
      </c>
    </row>
    <row r="9961" spans="1:16" ht="14.25" hidden="1" customHeight="1" x14ac:dyDescent="0.3">
      <c r="A9961" s="2" t="s">
        <v>9991</v>
      </c>
      <c r="B9961" s="2" t="str">
        <f>RIGHT(DmartSalesData[[#This Row],[order_id]],6)</f>
        <v>109958</v>
      </c>
      <c r="C9961" s="2" t="s">
        <v>41</v>
      </c>
      <c r="D9961" s="2" t="s">
        <v>20</v>
      </c>
      <c r="E9961" s="2">
        <v>4755.3100000000004</v>
      </c>
      <c r="F9961" s="2">
        <v>0.27</v>
      </c>
      <c r="G9961" s="2">
        <f t="shared" si="310"/>
        <v>1283.9337000000003</v>
      </c>
      <c r="H9961" s="2">
        <f t="shared" si="311"/>
        <v>3471.3762999999999</v>
      </c>
      <c r="I9961" s="2">
        <v>4</v>
      </c>
      <c r="J9961" s="3">
        <v>44960</v>
      </c>
      <c r="K9961" s="3">
        <v>44966</v>
      </c>
      <c r="L9961" s="2" t="s">
        <v>31</v>
      </c>
      <c r="M9961" s="2" t="s">
        <v>27</v>
      </c>
      <c r="N9961" s="2">
        <v>720.6</v>
      </c>
      <c r="O9961" s="2" t="s">
        <v>34</v>
      </c>
      <c r="P9961" s="2" t="s">
        <v>34</v>
      </c>
    </row>
    <row r="9962" spans="1:16" ht="14.25" hidden="1" customHeight="1" x14ac:dyDescent="0.3">
      <c r="A9962" s="2" t="s">
        <v>9993</v>
      </c>
      <c r="B9962" s="2" t="str">
        <f>RIGHT(DmartSalesData[[#This Row],[order_id]],6)</f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2" t="s">
        <v>28</v>
      </c>
    </row>
    <row r="9963" spans="1:16" ht="14.25" hidden="1" customHeight="1" x14ac:dyDescent="0.3">
      <c r="A9963" s="2" t="s">
        <v>9994</v>
      </c>
      <c r="B9963" s="2" t="str">
        <f>RIGHT(DmartSalesData[[#This Row],[order_id]],6)</f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2" t="s">
        <v>39</v>
      </c>
    </row>
    <row r="9964" spans="1:16" ht="14.25" hidden="1" customHeight="1" x14ac:dyDescent="0.3">
      <c r="A9964" s="2" t="s">
        <v>9995</v>
      </c>
      <c r="B9964" s="2" t="str">
        <f>RIGHT(DmartSalesData[[#This Row],[order_id]],6)</f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2" t="s">
        <v>17</v>
      </c>
    </row>
    <row r="9965" spans="1:16" ht="14.25" hidden="1" customHeight="1" x14ac:dyDescent="0.3">
      <c r="A9965" s="2" t="s">
        <v>9992</v>
      </c>
      <c r="B9965" s="2" t="str">
        <f>RIGHT(DmartSalesData[[#This Row],[order_id]],6)</f>
        <v>109959</v>
      </c>
      <c r="C9965" s="2" t="s">
        <v>41</v>
      </c>
      <c r="D9965" s="2" t="s">
        <v>14</v>
      </c>
      <c r="E9965" s="2">
        <v>2804.9</v>
      </c>
      <c r="F9965" s="2">
        <v>0.38</v>
      </c>
      <c r="G9965" s="2">
        <f t="shared" si="310"/>
        <v>1065.8620000000001</v>
      </c>
      <c r="H9965" s="2">
        <f t="shared" si="311"/>
        <v>1739.038</v>
      </c>
      <c r="I9965" s="2">
        <v>4</v>
      </c>
      <c r="J9965" s="3">
        <v>44992</v>
      </c>
      <c r="K9965" s="3">
        <v>44995</v>
      </c>
      <c r="L9965" s="2" t="s">
        <v>15</v>
      </c>
      <c r="M9965" s="2" t="s">
        <v>22</v>
      </c>
      <c r="N9965" s="2">
        <v>615.45000000000005</v>
      </c>
      <c r="O9965" s="2" t="s">
        <v>28</v>
      </c>
      <c r="P9965" s="2" t="s">
        <v>28</v>
      </c>
    </row>
    <row r="9966" spans="1:16" ht="14.25" hidden="1" customHeight="1" x14ac:dyDescent="0.3">
      <c r="A9966" s="2" t="s">
        <v>9997</v>
      </c>
      <c r="B9966" s="2" t="str">
        <f>RIGHT(DmartSalesData[[#This Row],[order_id]],6)</f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2" t="s">
        <v>39</v>
      </c>
    </row>
    <row r="9967" spans="1:16" ht="14.25" hidden="1" customHeight="1" x14ac:dyDescent="0.3">
      <c r="A9967" s="2" t="s">
        <v>9998</v>
      </c>
      <c r="B9967" s="2" t="str">
        <f>RIGHT(DmartSalesData[[#This Row],[order_id]],6)</f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2" t="s">
        <v>39</v>
      </c>
    </row>
    <row r="9968" spans="1:16" ht="14.25" hidden="1" customHeight="1" x14ac:dyDescent="0.3">
      <c r="A9968" s="2" t="s">
        <v>9999</v>
      </c>
      <c r="B9968" s="2" t="str">
        <f>RIGHT(DmartSalesData[[#This Row],[order_id]],6)</f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2" t="s">
        <v>34</v>
      </c>
    </row>
    <row r="9969" spans="1:16" ht="14.25" hidden="1" customHeight="1" x14ac:dyDescent="0.3">
      <c r="A9969" s="2" t="s">
        <v>10000</v>
      </c>
      <c r="B9969" s="2" t="str">
        <f>RIGHT(DmartSalesData[[#This Row],[order_id]],6)</f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2" t="s">
        <v>48</v>
      </c>
    </row>
    <row r="9970" spans="1:16" ht="14.25" hidden="1" customHeight="1" x14ac:dyDescent="0.3">
      <c r="A9970" s="2" t="s">
        <v>10001</v>
      </c>
      <c r="B9970" s="2" t="str">
        <f>RIGHT(DmartSalesData[[#This Row],[order_id]],6)</f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2" t="s">
        <v>17</v>
      </c>
    </row>
    <row r="9971" spans="1:16" ht="14.25" hidden="1" customHeight="1" x14ac:dyDescent="0.3">
      <c r="A9971" s="2" t="s">
        <v>10002</v>
      </c>
      <c r="B9971" s="2" t="str">
        <f>RIGHT(DmartSalesData[[#This Row],[order_id]],6)</f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2" t="s">
        <v>17</v>
      </c>
    </row>
    <row r="9972" spans="1:16" ht="14.25" hidden="1" customHeight="1" x14ac:dyDescent="0.3">
      <c r="A9972" s="2" t="s">
        <v>10003</v>
      </c>
      <c r="B9972" s="2" t="str">
        <f>RIGHT(DmartSalesData[[#This Row],[order_id]],6)</f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2" t="s">
        <v>48</v>
      </c>
    </row>
    <row r="9973" spans="1:16" ht="14.25" hidden="1" customHeight="1" x14ac:dyDescent="0.3">
      <c r="A9973" s="2" t="s">
        <v>10004</v>
      </c>
      <c r="B9973" s="2" t="str">
        <f>RIGHT(DmartSalesData[[#This Row],[order_id]],6)</f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2" t="s">
        <v>48</v>
      </c>
    </row>
    <row r="9974" spans="1:16" ht="14.25" hidden="1" customHeight="1" x14ac:dyDescent="0.3">
      <c r="A9974" s="2" t="s">
        <v>10005</v>
      </c>
      <c r="B9974" s="2" t="str">
        <f>RIGHT(DmartSalesData[[#This Row],[order_id]],6)</f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2" t="s">
        <v>39</v>
      </c>
    </row>
    <row r="9975" spans="1:16" ht="14.25" hidden="1" customHeight="1" x14ac:dyDescent="0.3">
      <c r="A9975" s="2" t="s">
        <v>10006</v>
      </c>
      <c r="B9975" s="2" t="str">
        <f>RIGHT(DmartSalesData[[#This Row],[order_id]],6)</f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2" t="s">
        <v>48</v>
      </c>
    </row>
    <row r="9976" spans="1:16" ht="14.25" hidden="1" customHeight="1" x14ac:dyDescent="0.3">
      <c r="A9976" s="2" t="s">
        <v>10007</v>
      </c>
      <c r="B9976" s="2" t="str">
        <f>RIGHT(DmartSalesData[[#This Row],[order_id]],6)</f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2" t="s">
        <v>17</v>
      </c>
    </row>
    <row r="9977" spans="1:16" ht="14.25" hidden="1" customHeight="1" x14ac:dyDescent="0.3">
      <c r="A9977" s="2" t="s">
        <v>9996</v>
      </c>
      <c r="B9977" s="2" t="str">
        <f>RIGHT(DmartSalesData[[#This Row],[order_id]],6)</f>
        <v>109963</v>
      </c>
      <c r="C9977" s="2" t="s">
        <v>25</v>
      </c>
      <c r="D9977" s="2" t="s">
        <v>36</v>
      </c>
      <c r="E9977" s="2">
        <v>2886.33</v>
      </c>
      <c r="F9977" s="2">
        <v>0.4</v>
      </c>
      <c r="G9977" s="2">
        <f t="shared" si="310"/>
        <v>1154.5319999999999</v>
      </c>
      <c r="H9977" s="2">
        <f t="shared" si="311"/>
        <v>1731.798</v>
      </c>
      <c r="I9977" s="2">
        <v>3</v>
      </c>
      <c r="J9977" s="3">
        <v>44932</v>
      </c>
      <c r="K9977" s="3">
        <v>44936</v>
      </c>
      <c r="L9977" s="2" t="s">
        <v>15</v>
      </c>
      <c r="M9977" s="2" t="s">
        <v>27</v>
      </c>
      <c r="N9977" s="2">
        <v>295.74</v>
      </c>
      <c r="O9977" s="2" t="s">
        <v>23</v>
      </c>
      <c r="P9977" s="2" t="s">
        <v>23</v>
      </c>
    </row>
    <row r="9978" spans="1:16" ht="14.25" hidden="1" customHeight="1" x14ac:dyDescent="0.3">
      <c r="A9978" s="2" t="s">
        <v>10008</v>
      </c>
      <c r="B9978" s="2" t="str">
        <f>RIGHT(DmartSalesData[[#This Row],[order_id]],6)</f>
        <v>109975</v>
      </c>
      <c r="C9978" s="2" t="s">
        <v>13</v>
      </c>
      <c r="D9978" s="2" t="s">
        <v>14</v>
      </c>
      <c r="E9978" s="2">
        <v>3820.14</v>
      </c>
      <c r="F9978" s="2">
        <v>0.49</v>
      </c>
      <c r="G9978" s="2">
        <f t="shared" si="310"/>
        <v>1871.8686</v>
      </c>
      <c r="H9978" s="2">
        <f t="shared" si="311"/>
        <v>1948.2713999999999</v>
      </c>
      <c r="I9978" s="2">
        <v>1</v>
      </c>
      <c r="J9978" s="3">
        <v>45606</v>
      </c>
      <c r="K9978" s="3">
        <v>45611</v>
      </c>
      <c r="L9978" s="2" t="s">
        <v>15</v>
      </c>
      <c r="M9978" s="2" t="s">
        <v>22</v>
      </c>
      <c r="N9978" s="2">
        <v>282.3</v>
      </c>
      <c r="O9978" s="2" t="s">
        <v>34</v>
      </c>
      <c r="P9978" s="2" t="s">
        <v>34</v>
      </c>
    </row>
    <row r="9979" spans="1:16" ht="14.25" hidden="1" customHeight="1" x14ac:dyDescent="0.3">
      <c r="A9979" s="2" t="s">
        <v>10009</v>
      </c>
      <c r="B9979" s="2" t="str">
        <f>RIGHT(DmartSalesData[[#This Row],[order_id]],6)</f>
        <v>109976</v>
      </c>
      <c r="C9979" s="2" t="s">
        <v>19</v>
      </c>
      <c r="D9979" s="2" t="s">
        <v>20</v>
      </c>
      <c r="E9979" s="2">
        <v>3115.73</v>
      </c>
      <c r="F9979" s="2">
        <v>0.37</v>
      </c>
      <c r="G9979" s="2">
        <f t="shared" si="310"/>
        <v>1152.8200999999999</v>
      </c>
      <c r="H9979" s="2">
        <f t="shared" si="311"/>
        <v>1962.9099000000001</v>
      </c>
      <c r="I9979" s="2">
        <v>8</v>
      </c>
      <c r="J9979" s="3">
        <v>45282</v>
      </c>
      <c r="K9979" s="3">
        <v>45289</v>
      </c>
      <c r="L9979" s="2" t="s">
        <v>21</v>
      </c>
      <c r="M9979" s="2" t="s">
        <v>27</v>
      </c>
      <c r="N9979" s="2">
        <v>907.45</v>
      </c>
      <c r="O9979" s="2" t="s">
        <v>28</v>
      </c>
      <c r="P9979" s="2" t="s">
        <v>28</v>
      </c>
    </row>
    <row r="9980" spans="1:16" ht="14.25" hidden="1" customHeight="1" x14ac:dyDescent="0.3">
      <c r="A9980" s="2" t="s">
        <v>10011</v>
      </c>
      <c r="B9980" s="2" t="str">
        <f>RIGHT(DmartSalesData[[#This Row],[order_id]],6)</f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2" t="s">
        <v>23</v>
      </c>
    </row>
    <row r="9981" spans="1:16" ht="14.25" hidden="1" customHeight="1" x14ac:dyDescent="0.3">
      <c r="A9981" s="2" t="s">
        <v>10012</v>
      </c>
      <c r="B9981" s="2" t="str">
        <f>RIGHT(DmartSalesData[[#This Row],[order_id]],6)</f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ref="G9981:G10044" si="312">E9981*F9981</f>
        <v>219.85769999999999</v>
      </c>
      <c r="H9981" s="2">
        <f t="shared" ref="H9981:H10044" si="313">E9981-G9981</f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2" t="s">
        <v>48</v>
      </c>
    </row>
    <row r="9982" spans="1:16" ht="14.25" hidden="1" customHeight="1" x14ac:dyDescent="0.3">
      <c r="A9982" s="2" t="s">
        <v>10013</v>
      </c>
      <c r="B9982" s="2" t="str">
        <f>RIGHT(DmartSalesData[[#This Row],[order_id]],6)</f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2"/>
        <v>337.06799999999998</v>
      </c>
      <c r="H9982" s="2">
        <f t="shared" si="313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2" t="s">
        <v>23</v>
      </c>
    </row>
    <row r="9983" spans="1:16" ht="14.25" hidden="1" customHeight="1" x14ac:dyDescent="0.3">
      <c r="A9983" s="2" t="s">
        <v>10014</v>
      </c>
      <c r="B9983" s="2" t="str">
        <f>RIGHT(DmartSalesData[[#This Row],[order_id]],6)</f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2"/>
        <v>494.75290000000001</v>
      </c>
      <c r="H9983" s="2">
        <f t="shared" si="313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2" t="s">
        <v>48</v>
      </c>
    </row>
    <row r="9984" spans="1:16" ht="14.25" hidden="1" customHeight="1" x14ac:dyDescent="0.3">
      <c r="A9984" s="2" t="s">
        <v>10015</v>
      </c>
      <c r="B9984" s="2" t="str">
        <f>RIGHT(DmartSalesData[[#This Row],[order_id]],6)</f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2"/>
        <v>801.68010000000004</v>
      </c>
      <c r="H9984" s="2">
        <f t="shared" si="313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2" t="s">
        <v>17</v>
      </c>
    </row>
    <row r="9985" spans="1:16" ht="14.25" hidden="1" customHeight="1" x14ac:dyDescent="0.3">
      <c r="A9985" s="2" t="s">
        <v>10016</v>
      </c>
      <c r="B9985" s="2" t="str">
        <f>RIGHT(DmartSalesData[[#This Row],[order_id]],6)</f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2"/>
        <v>752.31360000000006</v>
      </c>
      <c r="H9985" s="2">
        <f t="shared" si="313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2" t="s">
        <v>39</v>
      </c>
    </row>
    <row r="9986" spans="1:16" ht="14.25" hidden="1" customHeight="1" x14ac:dyDescent="0.3">
      <c r="A9986" s="2" t="s">
        <v>10017</v>
      </c>
      <c r="B9986" s="2" t="str">
        <f>RIGHT(DmartSalesData[[#This Row],[order_id]],6)</f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2"/>
        <v>544.33120000000008</v>
      </c>
      <c r="H9986" s="2">
        <f t="shared" si="313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2" t="s">
        <v>34</v>
      </c>
    </row>
    <row r="9987" spans="1:16" ht="14.25" hidden="1" customHeight="1" x14ac:dyDescent="0.3">
      <c r="A9987" s="2" t="s">
        <v>10018</v>
      </c>
      <c r="B9987" s="2" t="str">
        <f>RIGHT(DmartSalesData[[#This Row],[order_id]],6)</f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si="312"/>
        <v>364.59179999999998</v>
      </c>
      <c r="H9987" s="2">
        <f t="shared" si="313"/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2" t="s">
        <v>17</v>
      </c>
    </row>
    <row r="9988" spans="1:16" ht="14.25" hidden="1" customHeight="1" x14ac:dyDescent="0.3">
      <c r="A9988" s="2" t="s">
        <v>10019</v>
      </c>
      <c r="B9988" s="2" t="str">
        <f>RIGHT(DmartSalesData[[#This Row],[order_id]],6)</f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2" t="s">
        <v>34</v>
      </c>
    </row>
    <row r="9989" spans="1:16" ht="14.25" hidden="1" customHeight="1" x14ac:dyDescent="0.3">
      <c r="A9989" s="2" t="s">
        <v>10020</v>
      </c>
      <c r="B9989" s="2" t="str">
        <f>RIGHT(DmartSalesData[[#This Row],[order_id]],6)</f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2" t="s">
        <v>48</v>
      </c>
    </row>
    <row r="9990" spans="1:16" ht="14.25" hidden="1" customHeight="1" x14ac:dyDescent="0.3">
      <c r="A9990" s="2" t="s">
        <v>10021</v>
      </c>
      <c r="B9990" s="2" t="str">
        <f>RIGHT(DmartSalesData[[#This Row],[order_id]],6)</f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2" t="s">
        <v>28</v>
      </c>
    </row>
    <row r="9991" spans="1:16" ht="14.25" hidden="1" customHeight="1" x14ac:dyDescent="0.3">
      <c r="A9991" s="2" t="s">
        <v>10022</v>
      </c>
      <c r="B9991" s="2" t="str">
        <f>RIGHT(DmartSalesData[[#This Row],[order_id]],6)</f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2" t="s">
        <v>34</v>
      </c>
    </row>
    <row r="9992" spans="1:16" ht="14.25" hidden="1" customHeight="1" x14ac:dyDescent="0.3">
      <c r="A9992" s="2" t="s">
        <v>10023</v>
      </c>
      <c r="B9992" s="2" t="str">
        <f>RIGHT(DmartSalesData[[#This Row],[order_id]],6)</f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2" t="s">
        <v>28</v>
      </c>
    </row>
    <row r="9993" spans="1:16" ht="14.25" hidden="1" customHeight="1" x14ac:dyDescent="0.3">
      <c r="A9993" s="2" t="s">
        <v>10024</v>
      </c>
      <c r="B9993" s="2" t="str">
        <f>RIGHT(DmartSalesData[[#This Row],[order_id]],6)</f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2" t="s">
        <v>17</v>
      </c>
    </row>
    <row r="9994" spans="1:16" ht="14.25" hidden="1" customHeight="1" x14ac:dyDescent="0.3">
      <c r="A9994" s="2" t="s">
        <v>10025</v>
      </c>
      <c r="B9994" s="2" t="str">
        <f>RIGHT(DmartSalesData[[#This Row],[order_id]],6)</f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2" t="s">
        <v>34</v>
      </c>
    </row>
    <row r="9995" spans="1:16" ht="14.25" hidden="1" customHeight="1" x14ac:dyDescent="0.3">
      <c r="A9995" s="2" t="s">
        <v>10010</v>
      </c>
      <c r="B9995" s="2" t="str">
        <f>RIGHT(DmartSalesData[[#This Row],[order_id]],6)</f>
        <v>109977</v>
      </c>
      <c r="C9995" s="2" t="s">
        <v>19</v>
      </c>
      <c r="D9995" s="2" t="s">
        <v>33</v>
      </c>
      <c r="E9995" s="2">
        <v>3604.1</v>
      </c>
      <c r="F9995" s="2">
        <v>0.3</v>
      </c>
      <c r="G9995" s="2">
        <f t="shared" si="312"/>
        <v>1081.23</v>
      </c>
      <c r="H9995" s="2">
        <f t="shared" si="313"/>
        <v>2522.87</v>
      </c>
      <c r="I9995" s="2">
        <v>7</v>
      </c>
      <c r="J9995" s="3">
        <v>45643</v>
      </c>
      <c r="K9995" s="3">
        <v>45647</v>
      </c>
      <c r="L9995" s="2" t="s">
        <v>15</v>
      </c>
      <c r="M9995" s="2" t="s">
        <v>16</v>
      </c>
      <c r="N9995" s="2">
        <v>233.73</v>
      </c>
      <c r="O9995" s="2" t="s">
        <v>23</v>
      </c>
      <c r="P9995" s="2" t="s">
        <v>23</v>
      </c>
    </row>
    <row r="9996" spans="1:16" ht="14.25" hidden="1" customHeight="1" x14ac:dyDescent="0.3">
      <c r="A9996" s="2" t="s">
        <v>10027</v>
      </c>
      <c r="B9996" s="2" t="str">
        <f>RIGHT(DmartSalesData[[#This Row],[order_id]],6)</f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2" t="s">
        <v>48</v>
      </c>
    </row>
    <row r="9997" spans="1:16" ht="14.25" hidden="1" customHeight="1" x14ac:dyDescent="0.3">
      <c r="A9997" s="2" t="s">
        <v>10028</v>
      </c>
      <c r="B9997" s="2" t="str">
        <f>RIGHT(DmartSalesData[[#This Row],[order_id]],6)</f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2" t="s">
        <v>48</v>
      </c>
    </row>
    <row r="9998" spans="1:16" ht="14.25" hidden="1" customHeight="1" x14ac:dyDescent="0.3">
      <c r="A9998" s="2" t="s">
        <v>10029</v>
      </c>
      <c r="B9998" s="2" t="str">
        <f>RIGHT(DmartSalesData[[#This Row],[order_id]],6)</f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2" t="s">
        <v>23</v>
      </c>
    </row>
    <row r="9999" spans="1:16" ht="14.25" hidden="1" customHeight="1" x14ac:dyDescent="0.3">
      <c r="A9999" s="2" t="s">
        <v>10030</v>
      </c>
      <c r="B9999" s="2" t="str">
        <f>RIGHT(DmartSalesData[[#This Row],[order_id]],6)</f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2" t="s">
        <v>23</v>
      </c>
    </row>
    <row r="10000" spans="1:16" ht="14.25" hidden="1" customHeight="1" x14ac:dyDescent="0.3">
      <c r="A10000" s="2" t="s">
        <v>10026</v>
      </c>
      <c r="B10000" s="2" t="str">
        <f>RIGHT(DmartSalesData[[#This Row],[order_id]],6)</f>
        <v>109993</v>
      </c>
      <c r="C10000" s="2" t="s">
        <v>41</v>
      </c>
      <c r="D10000" s="2" t="s">
        <v>20</v>
      </c>
      <c r="E10000" s="2">
        <v>4106.72</v>
      </c>
      <c r="F10000" s="2">
        <v>0.37</v>
      </c>
      <c r="G10000" s="2">
        <f t="shared" si="312"/>
        <v>1519.4864</v>
      </c>
      <c r="H10000" s="2">
        <f t="shared" si="313"/>
        <v>2587.2336000000005</v>
      </c>
      <c r="I10000" s="2">
        <v>8</v>
      </c>
      <c r="J10000" s="3">
        <v>45430</v>
      </c>
      <c r="K10000" s="3">
        <v>45432</v>
      </c>
      <c r="L10000" s="2" t="s">
        <v>15</v>
      </c>
      <c r="M10000" s="2" t="s">
        <v>27</v>
      </c>
      <c r="N10000" s="2">
        <v>647.79</v>
      </c>
      <c r="O10000" s="2" t="s">
        <v>17</v>
      </c>
      <c r="P10000" s="2" t="s">
        <v>17</v>
      </c>
    </row>
    <row r="10001" spans="1:16" ht="14.25" hidden="1" customHeight="1" x14ac:dyDescent="0.3">
      <c r="A10001" s="2" t="s">
        <v>10032</v>
      </c>
      <c r="B10001" s="2" t="str">
        <f>RIGHT(DmartSalesData[[#This Row],[order_id]],6)</f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2" t="s">
        <v>28</v>
      </c>
    </row>
    <row r="10002" spans="1:16" ht="14.25" hidden="1" customHeight="1" x14ac:dyDescent="0.3">
      <c r="A10002" s="2" t="s">
        <v>10033</v>
      </c>
      <c r="B10002" s="2" t="str">
        <f>RIGHT(DmartSalesData[[#This Row],[order_id]],6)</f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2" t="s">
        <v>17</v>
      </c>
    </row>
    <row r="10003" spans="1:16" ht="14.25" hidden="1" customHeight="1" x14ac:dyDescent="0.3">
      <c r="A10003" s="2" t="s">
        <v>10034</v>
      </c>
      <c r="B10003" s="2" t="str">
        <f>RIGHT(DmartSalesData[[#This Row],[order_id]],6)</f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2" t="s">
        <v>17</v>
      </c>
    </row>
    <row r="10004" spans="1:16" ht="14.25" hidden="1" customHeight="1" x14ac:dyDescent="0.3">
      <c r="A10004" s="2" t="s">
        <v>10035</v>
      </c>
      <c r="B10004" s="2" t="str">
        <f>RIGHT(DmartSalesData[[#This Row],[order_id]],6)</f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2" t="s">
        <v>39</v>
      </c>
    </row>
    <row r="10005" spans="1:16" ht="14.25" hidden="1" customHeight="1" x14ac:dyDescent="0.3">
      <c r="A10005" s="2" t="s">
        <v>10036</v>
      </c>
      <c r="B10005" s="2" t="str">
        <f>RIGHT(DmartSalesData[[#This Row],[order_id]],6)</f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2" t="s">
        <v>17</v>
      </c>
    </row>
    <row r="10006" spans="1:16" ht="14.25" hidden="1" customHeight="1" x14ac:dyDescent="0.3">
      <c r="A10006" s="2" t="s">
        <v>10037</v>
      </c>
      <c r="B10006" s="2" t="str">
        <f>RIGHT(DmartSalesData[[#This Row],[order_id]],6)</f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2" t="s">
        <v>34</v>
      </c>
    </row>
    <row r="10007" spans="1:16" ht="14.25" hidden="1" customHeight="1" x14ac:dyDescent="0.3">
      <c r="A10007" s="2" t="s">
        <v>10031</v>
      </c>
      <c r="B10007" s="2" t="str">
        <f>RIGHT(DmartSalesData[[#This Row],[order_id]],6)</f>
        <v>109998</v>
      </c>
      <c r="C10007" s="2" t="s">
        <v>41</v>
      </c>
      <c r="D10007" s="2" t="s">
        <v>36</v>
      </c>
      <c r="E10007" s="2">
        <v>3396.3</v>
      </c>
      <c r="F10007" s="2">
        <v>0.32</v>
      </c>
      <c r="G10007" s="2">
        <f t="shared" si="312"/>
        <v>1086.816</v>
      </c>
      <c r="H10007" s="2">
        <f t="shared" si="313"/>
        <v>2309.4840000000004</v>
      </c>
      <c r="I10007" s="2">
        <v>3</v>
      </c>
      <c r="J10007" s="3">
        <v>45421</v>
      </c>
      <c r="K10007" s="3">
        <v>45428</v>
      </c>
      <c r="L10007" s="2" t="s">
        <v>31</v>
      </c>
      <c r="M10007" s="2" t="s">
        <v>22</v>
      </c>
      <c r="N10007" s="2">
        <v>478.99</v>
      </c>
      <c r="O10007" s="2" t="s">
        <v>34</v>
      </c>
      <c r="P10007" s="2" t="s">
        <v>34</v>
      </c>
    </row>
    <row r="10008" spans="1:16" ht="14.25" hidden="1" customHeight="1" x14ac:dyDescent="0.3">
      <c r="A10008" s="2" t="s">
        <v>10039</v>
      </c>
      <c r="B10008" s="2" t="str">
        <f>RIGHT(DmartSalesData[[#This Row],[order_id]],6)</f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2" t="s">
        <v>39</v>
      </c>
    </row>
    <row r="10009" spans="1:16" ht="14.25" hidden="1" customHeight="1" x14ac:dyDescent="0.3">
      <c r="A10009" s="2" t="s">
        <v>10040</v>
      </c>
      <c r="B10009" s="2" t="str">
        <f>RIGHT(DmartSalesData[[#This Row],[order_id]],6)</f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2" t="s">
        <v>17</v>
      </c>
    </row>
    <row r="10010" spans="1:16" ht="14.25" hidden="1" customHeight="1" x14ac:dyDescent="0.3">
      <c r="A10010" s="2" t="s">
        <v>10038</v>
      </c>
      <c r="B10010" s="2" t="str">
        <f>RIGHT(DmartSalesData[[#This Row],[order_id]],6)</f>
        <v>110005</v>
      </c>
      <c r="C10010" s="2" t="s">
        <v>13</v>
      </c>
      <c r="D10010" s="2" t="s">
        <v>33</v>
      </c>
      <c r="E10010" s="2">
        <v>4440.8900000000003</v>
      </c>
      <c r="F10010" s="2">
        <v>0.46</v>
      </c>
      <c r="G10010" s="2">
        <f t="shared" si="312"/>
        <v>2042.8094000000003</v>
      </c>
      <c r="H10010" s="2">
        <f t="shared" si="313"/>
        <v>2398.0806000000002</v>
      </c>
      <c r="I10010" s="2">
        <v>6</v>
      </c>
      <c r="J10010" s="3">
        <v>45090</v>
      </c>
      <c r="K10010" s="3">
        <v>45093</v>
      </c>
      <c r="L10010" s="2" t="s">
        <v>15</v>
      </c>
      <c r="M10010" s="2" t="s">
        <v>22</v>
      </c>
      <c r="N10010" s="2">
        <v>955.21</v>
      </c>
      <c r="O10010" s="2" t="s">
        <v>23</v>
      </c>
      <c r="P10010" s="2" t="s">
        <v>23</v>
      </c>
    </row>
    <row r="10011" spans="1:16" ht="14.25" hidden="1" customHeight="1" x14ac:dyDescent="0.3">
      <c r="A10011" s="2" t="s">
        <v>10042</v>
      </c>
      <c r="B10011" s="2" t="str">
        <f>RIGHT(DmartSalesData[[#This Row],[order_id]],6)</f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2" t="s">
        <v>34</v>
      </c>
    </row>
    <row r="10012" spans="1:16" ht="14.25" hidden="1" customHeight="1" x14ac:dyDescent="0.3">
      <c r="A10012" s="2" t="s">
        <v>10043</v>
      </c>
      <c r="B10012" s="2" t="str">
        <f>RIGHT(DmartSalesData[[#This Row],[order_id]],6)</f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2" t="s">
        <v>17</v>
      </c>
    </row>
    <row r="10013" spans="1:16" ht="14.25" hidden="1" customHeight="1" x14ac:dyDescent="0.3">
      <c r="A10013" s="2" t="s">
        <v>10041</v>
      </c>
      <c r="B10013" s="2" t="str">
        <f>RIGHT(DmartSalesData[[#This Row],[order_id]],6)</f>
        <v>110008</v>
      </c>
      <c r="C10013" s="2" t="s">
        <v>13</v>
      </c>
      <c r="D10013" s="2" t="s">
        <v>26</v>
      </c>
      <c r="E10013" s="2">
        <v>4020.2</v>
      </c>
      <c r="F10013" s="2">
        <v>0.44</v>
      </c>
      <c r="G10013" s="2">
        <f t="shared" si="312"/>
        <v>1768.8879999999999</v>
      </c>
      <c r="H10013" s="2">
        <f t="shared" si="313"/>
        <v>2251.3119999999999</v>
      </c>
      <c r="I10013" s="2">
        <v>7</v>
      </c>
      <c r="J10013" s="3">
        <v>45157</v>
      </c>
      <c r="K10013" s="3">
        <v>45161</v>
      </c>
      <c r="L10013" s="2" t="s">
        <v>15</v>
      </c>
      <c r="M10013" s="2" t="s">
        <v>27</v>
      </c>
      <c r="N10013" s="2">
        <v>626.17999999999995</v>
      </c>
      <c r="O10013" s="2" t="s">
        <v>17</v>
      </c>
      <c r="P10013" s="2" t="s">
        <v>17</v>
      </c>
    </row>
    <row r="10014" spans="1:16" ht="14.25" hidden="1" customHeight="1" x14ac:dyDescent="0.3">
      <c r="A10014" s="2" t="s">
        <v>10045</v>
      </c>
      <c r="B10014" s="2" t="str">
        <f>RIGHT(DmartSalesData[[#This Row],[order_id]],6)</f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2" t="s">
        <v>39</v>
      </c>
    </row>
    <row r="10015" spans="1:16" ht="14.25" hidden="1" customHeight="1" x14ac:dyDescent="0.3">
      <c r="A10015" s="2" t="s">
        <v>10046</v>
      </c>
      <c r="B10015" s="2" t="str">
        <f>RIGHT(DmartSalesData[[#This Row],[order_id]],6)</f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2" t="s">
        <v>23</v>
      </c>
    </row>
    <row r="10016" spans="1:16" ht="14.25" hidden="1" customHeight="1" x14ac:dyDescent="0.3">
      <c r="A10016" s="2" t="s">
        <v>10044</v>
      </c>
      <c r="B10016" s="2" t="str">
        <f>RIGHT(DmartSalesData[[#This Row],[order_id]],6)</f>
        <v>110011</v>
      </c>
      <c r="C10016" s="2" t="s">
        <v>25</v>
      </c>
      <c r="D10016" s="2" t="s">
        <v>20</v>
      </c>
      <c r="E10016" s="2">
        <v>4121.9399999999996</v>
      </c>
      <c r="F10016" s="2">
        <v>0.41</v>
      </c>
      <c r="G10016" s="2">
        <f t="shared" si="312"/>
        <v>1689.9953999999998</v>
      </c>
      <c r="H10016" s="2">
        <f t="shared" si="313"/>
        <v>2431.9445999999998</v>
      </c>
      <c r="I10016" s="2">
        <v>1</v>
      </c>
      <c r="J10016" s="3">
        <v>45527</v>
      </c>
      <c r="K10016" s="3">
        <v>45530</v>
      </c>
      <c r="L10016" s="2" t="s">
        <v>31</v>
      </c>
      <c r="M10016" s="2" t="s">
        <v>16</v>
      </c>
      <c r="N10016" s="2">
        <v>211.2</v>
      </c>
      <c r="O10016" s="2" t="s">
        <v>34</v>
      </c>
      <c r="P10016" s="2" t="s">
        <v>34</v>
      </c>
    </row>
    <row r="10017" spans="1:16" ht="14.25" hidden="1" customHeight="1" x14ac:dyDescent="0.3">
      <c r="A10017" s="2" t="s">
        <v>10047</v>
      </c>
      <c r="B10017" s="2" t="str">
        <f>RIGHT(DmartSalesData[[#This Row],[order_id]],6)</f>
        <v>110014</v>
      </c>
      <c r="C10017" s="2" t="s">
        <v>13</v>
      </c>
      <c r="D10017" s="2" t="s">
        <v>14</v>
      </c>
      <c r="E10017" s="2">
        <v>3812.93</v>
      </c>
      <c r="F10017" s="2">
        <v>0.28000000000000003</v>
      </c>
      <c r="G10017" s="2">
        <f t="shared" si="312"/>
        <v>1067.6204</v>
      </c>
      <c r="H10017" s="2">
        <f t="shared" si="313"/>
        <v>2745.3095999999996</v>
      </c>
      <c r="I10017" s="2">
        <v>7</v>
      </c>
      <c r="J10017" s="3">
        <v>45527</v>
      </c>
      <c r="K10017" s="3">
        <v>45529</v>
      </c>
      <c r="L10017" s="2" t="s">
        <v>21</v>
      </c>
      <c r="M10017" s="2" t="s">
        <v>27</v>
      </c>
      <c r="N10017" s="2">
        <v>974.91</v>
      </c>
      <c r="O10017" s="2" t="s">
        <v>23</v>
      </c>
      <c r="P10017" s="2" t="s">
        <v>23</v>
      </c>
    </row>
    <row r="10018" spans="1:16" ht="14.25" hidden="1" customHeight="1" x14ac:dyDescent="0.3">
      <c r="A10018" s="2" t="s">
        <v>10049</v>
      </c>
      <c r="B10018" s="2" t="str">
        <f>RIGHT(DmartSalesData[[#This Row],[order_id]],6)</f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2" t="s">
        <v>39</v>
      </c>
    </row>
    <row r="10019" spans="1:16" ht="14.25" hidden="1" customHeight="1" x14ac:dyDescent="0.3">
      <c r="A10019" s="2" t="s">
        <v>10048</v>
      </c>
      <c r="B10019" s="2" t="str">
        <f>RIGHT(DmartSalesData[[#This Row],[order_id]],6)</f>
        <v>110015</v>
      </c>
      <c r="C10019" s="2" t="s">
        <v>25</v>
      </c>
      <c r="D10019" s="2" t="s">
        <v>26</v>
      </c>
      <c r="E10019" s="2">
        <v>3424.35</v>
      </c>
      <c r="F10019" s="2">
        <v>0.44</v>
      </c>
      <c r="G10019" s="2">
        <f t="shared" si="312"/>
        <v>1506.7139999999999</v>
      </c>
      <c r="H10019" s="2">
        <f t="shared" si="313"/>
        <v>1917.636</v>
      </c>
      <c r="I10019" s="2">
        <v>9</v>
      </c>
      <c r="J10019" s="3">
        <v>45399</v>
      </c>
      <c r="K10019" s="3">
        <v>45400</v>
      </c>
      <c r="L10019" s="2" t="s">
        <v>21</v>
      </c>
      <c r="M10019" s="2" t="s">
        <v>16</v>
      </c>
      <c r="N10019" s="2">
        <v>711.34</v>
      </c>
      <c r="O10019" s="2" t="s">
        <v>17</v>
      </c>
      <c r="P10019" s="2" t="s">
        <v>17</v>
      </c>
    </row>
    <row r="10020" spans="1:16" ht="14.25" hidden="1" customHeight="1" x14ac:dyDescent="0.3">
      <c r="A10020" s="2" t="s">
        <v>10050</v>
      </c>
      <c r="B10020" s="2" t="str">
        <f>RIGHT(DmartSalesData[[#This Row],[order_id]],6)</f>
        <v>110017</v>
      </c>
      <c r="C10020" s="2" t="s">
        <v>13</v>
      </c>
      <c r="D10020" s="2" t="s">
        <v>14</v>
      </c>
      <c r="E10020" s="2">
        <v>3190.49</v>
      </c>
      <c r="F10020" s="2">
        <v>0.35</v>
      </c>
      <c r="G10020" s="2">
        <f t="shared" si="312"/>
        <v>1116.6714999999999</v>
      </c>
      <c r="H10020" s="2">
        <f t="shared" si="313"/>
        <v>2073.8184999999999</v>
      </c>
      <c r="I10020" s="2">
        <v>5</v>
      </c>
      <c r="J10020" s="3">
        <v>45076</v>
      </c>
      <c r="K10020" s="3">
        <v>45081</v>
      </c>
      <c r="L10020" s="2" t="s">
        <v>31</v>
      </c>
      <c r="M10020" s="2" t="s">
        <v>16</v>
      </c>
      <c r="N10020" s="2">
        <v>592.04999999999995</v>
      </c>
      <c r="O10020" s="2" t="s">
        <v>48</v>
      </c>
      <c r="P10020" s="2" t="s">
        <v>48</v>
      </c>
    </row>
    <row r="10021" spans="1:16" ht="14.25" hidden="1" customHeight="1" x14ac:dyDescent="0.3">
      <c r="A10021" s="2" t="s">
        <v>10052</v>
      </c>
      <c r="B10021" s="2" t="str">
        <f>RIGHT(DmartSalesData[[#This Row],[order_id]],6)</f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2" t="s">
        <v>23</v>
      </c>
    </row>
    <row r="10022" spans="1:16" ht="14.25" hidden="1" customHeight="1" x14ac:dyDescent="0.3">
      <c r="A10022" s="2" t="s">
        <v>10053</v>
      </c>
      <c r="B10022" s="2" t="str">
        <f>RIGHT(DmartSalesData[[#This Row],[order_id]],6)</f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2" t="s">
        <v>39</v>
      </c>
    </row>
    <row r="10023" spans="1:16" ht="14.25" hidden="1" customHeight="1" x14ac:dyDescent="0.3">
      <c r="A10023" s="2" t="s">
        <v>10054</v>
      </c>
      <c r="B10023" s="2" t="str">
        <f>RIGHT(DmartSalesData[[#This Row],[order_id]],6)</f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2" t="s">
        <v>28</v>
      </c>
    </row>
    <row r="10024" spans="1:16" ht="14.25" hidden="1" customHeight="1" x14ac:dyDescent="0.3">
      <c r="A10024" s="2" t="s">
        <v>10055</v>
      </c>
      <c r="B10024" s="2" t="str">
        <f>RIGHT(DmartSalesData[[#This Row],[order_id]],6)</f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2" t="s">
        <v>28</v>
      </c>
    </row>
    <row r="10025" spans="1:16" ht="14.25" hidden="1" customHeight="1" x14ac:dyDescent="0.3">
      <c r="A10025" s="2" t="s">
        <v>10056</v>
      </c>
      <c r="B10025" s="2" t="str">
        <f>RIGHT(DmartSalesData[[#This Row],[order_id]],6)</f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2" t="s">
        <v>34</v>
      </c>
    </row>
    <row r="10026" spans="1:16" ht="14.25" hidden="1" customHeight="1" x14ac:dyDescent="0.3">
      <c r="A10026" s="2" t="s">
        <v>10057</v>
      </c>
      <c r="B10026" s="2" t="str">
        <f>RIGHT(DmartSalesData[[#This Row],[order_id]],6)</f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2" t="s">
        <v>28</v>
      </c>
    </row>
    <row r="10027" spans="1:16" ht="14.25" hidden="1" customHeight="1" x14ac:dyDescent="0.3">
      <c r="A10027" s="2" t="s">
        <v>10058</v>
      </c>
      <c r="B10027" s="2" t="str">
        <f>RIGHT(DmartSalesData[[#This Row],[order_id]],6)</f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2" t="s">
        <v>39</v>
      </c>
    </row>
    <row r="10028" spans="1:16" ht="14.25" hidden="1" customHeight="1" x14ac:dyDescent="0.3">
      <c r="A10028" s="2" t="s">
        <v>10059</v>
      </c>
      <c r="B10028" s="2" t="str">
        <f>RIGHT(DmartSalesData[[#This Row],[order_id]],6)</f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2" t="s">
        <v>23</v>
      </c>
    </row>
    <row r="10029" spans="1:16" ht="14.25" hidden="1" customHeight="1" x14ac:dyDescent="0.3">
      <c r="A10029" s="2" t="s">
        <v>10060</v>
      </c>
      <c r="B10029" s="2" t="str">
        <f>RIGHT(DmartSalesData[[#This Row],[order_id]],6)</f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2" t="s">
        <v>17</v>
      </c>
    </row>
    <row r="10030" spans="1:16" ht="14.25" hidden="1" customHeight="1" x14ac:dyDescent="0.3">
      <c r="A10030" s="2" t="s">
        <v>10061</v>
      </c>
      <c r="B10030" s="2" t="str">
        <f>RIGHT(DmartSalesData[[#This Row],[order_id]],6)</f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2" t="s">
        <v>34</v>
      </c>
    </row>
    <row r="10031" spans="1:16" ht="14.25" hidden="1" customHeight="1" x14ac:dyDescent="0.3">
      <c r="A10031" s="2" t="s">
        <v>10062</v>
      </c>
      <c r="B10031" s="2" t="str">
        <f>RIGHT(DmartSalesData[[#This Row],[order_id]],6)</f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2" t="s">
        <v>23</v>
      </c>
    </row>
    <row r="10032" spans="1:16" ht="14.25" hidden="1" customHeight="1" x14ac:dyDescent="0.3">
      <c r="A10032" s="2" t="s">
        <v>10063</v>
      </c>
      <c r="B10032" s="2" t="str">
        <f>RIGHT(DmartSalesData[[#This Row],[order_id]],6)</f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2" t="s">
        <v>34</v>
      </c>
    </row>
    <row r="10033" spans="1:16" ht="14.25" hidden="1" customHeight="1" x14ac:dyDescent="0.3">
      <c r="A10033" s="2" t="s">
        <v>10064</v>
      </c>
      <c r="B10033" s="2" t="str">
        <f>RIGHT(DmartSalesData[[#This Row],[order_id]],6)</f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2" t="s">
        <v>23</v>
      </c>
    </row>
    <row r="10034" spans="1:16" ht="14.25" hidden="1" customHeight="1" x14ac:dyDescent="0.3">
      <c r="A10034" s="2" t="s">
        <v>10065</v>
      </c>
      <c r="B10034" s="2" t="str">
        <f>RIGHT(DmartSalesData[[#This Row],[order_id]],6)</f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2" t="s">
        <v>48</v>
      </c>
    </row>
    <row r="10035" spans="1:16" ht="14.25" hidden="1" customHeight="1" x14ac:dyDescent="0.3">
      <c r="A10035" s="2" t="s">
        <v>10066</v>
      </c>
      <c r="B10035" s="2" t="str">
        <f>RIGHT(DmartSalesData[[#This Row],[order_id]],6)</f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2" t="s">
        <v>34</v>
      </c>
    </row>
    <row r="10036" spans="1:16" ht="14.25" hidden="1" customHeight="1" x14ac:dyDescent="0.3">
      <c r="A10036" s="2" t="s">
        <v>10067</v>
      </c>
      <c r="B10036" s="2" t="str">
        <f>RIGHT(DmartSalesData[[#This Row],[order_id]],6)</f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2" t="s">
        <v>48</v>
      </c>
    </row>
    <row r="10037" spans="1:16" ht="14.25" hidden="1" customHeight="1" x14ac:dyDescent="0.3">
      <c r="A10037" s="2" t="s">
        <v>10068</v>
      </c>
      <c r="B10037" s="2" t="str">
        <f>RIGHT(DmartSalesData[[#This Row],[order_id]],6)</f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2" t="s">
        <v>23</v>
      </c>
    </row>
    <row r="10038" spans="1:16" ht="14.25" hidden="1" customHeight="1" x14ac:dyDescent="0.3">
      <c r="A10038" s="2" t="s">
        <v>10069</v>
      </c>
      <c r="B10038" s="2" t="str">
        <f>RIGHT(DmartSalesData[[#This Row],[order_id]],6)</f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2" t="s">
        <v>28</v>
      </c>
    </row>
    <row r="10039" spans="1:16" ht="14.25" hidden="1" customHeight="1" x14ac:dyDescent="0.3">
      <c r="A10039" s="2" t="s">
        <v>10070</v>
      </c>
      <c r="B10039" s="2" t="str">
        <f>RIGHT(DmartSalesData[[#This Row],[order_id]],6)</f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2" t="s">
        <v>28</v>
      </c>
    </row>
    <row r="10040" spans="1:16" ht="14.25" hidden="1" customHeight="1" x14ac:dyDescent="0.3">
      <c r="A10040" s="2" t="s">
        <v>10071</v>
      </c>
      <c r="B10040" s="2" t="str">
        <f>RIGHT(DmartSalesData[[#This Row],[order_id]],6)</f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2" t="s">
        <v>28</v>
      </c>
    </row>
    <row r="10041" spans="1:16" ht="14.25" hidden="1" customHeight="1" x14ac:dyDescent="0.3">
      <c r="A10041" s="2" t="s">
        <v>10072</v>
      </c>
      <c r="B10041" s="2" t="str">
        <f>RIGHT(DmartSalesData[[#This Row],[order_id]],6)</f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2" t="s">
        <v>34</v>
      </c>
    </row>
    <row r="10042" spans="1:16" ht="14.25" hidden="1" customHeight="1" x14ac:dyDescent="0.3">
      <c r="A10042" s="2" t="s">
        <v>10051</v>
      </c>
      <c r="B10042" s="2" t="str">
        <f>RIGHT(DmartSalesData[[#This Row],[order_id]],6)</f>
        <v>110018</v>
      </c>
      <c r="C10042" s="2" t="s">
        <v>19</v>
      </c>
      <c r="D10042" s="2" t="s">
        <v>20</v>
      </c>
      <c r="E10042" s="2">
        <v>2583.2600000000002</v>
      </c>
      <c r="F10042" s="2">
        <v>0.49</v>
      </c>
      <c r="G10042" s="2">
        <f t="shared" si="312"/>
        <v>1265.7974000000002</v>
      </c>
      <c r="H10042" s="2">
        <f t="shared" si="313"/>
        <v>1317.4626000000001</v>
      </c>
      <c r="I10042" s="2">
        <v>3</v>
      </c>
      <c r="J10042" s="3">
        <v>45228</v>
      </c>
      <c r="K10042" s="3">
        <v>45235</v>
      </c>
      <c r="L10042" s="2" t="s">
        <v>31</v>
      </c>
      <c r="M10042" s="2" t="s">
        <v>22</v>
      </c>
      <c r="N10042" s="2">
        <v>190.68</v>
      </c>
      <c r="O10042" s="2" t="s">
        <v>17</v>
      </c>
      <c r="P10042" s="2" t="s">
        <v>17</v>
      </c>
    </row>
    <row r="10043" spans="1:16" ht="14.25" hidden="1" customHeight="1" x14ac:dyDescent="0.3">
      <c r="A10043" s="2" t="s">
        <v>10073</v>
      </c>
      <c r="B10043" s="2" t="str">
        <f>RIGHT(DmartSalesData[[#This Row],[order_id]],6)</f>
        <v>110040</v>
      </c>
      <c r="C10043" s="2" t="s">
        <v>19</v>
      </c>
      <c r="D10043" s="2" t="s">
        <v>20</v>
      </c>
      <c r="E10043" s="2">
        <v>3920.23</v>
      </c>
      <c r="F10043" s="2">
        <v>0.44</v>
      </c>
      <c r="G10043" s="2">
        <f t="shared" si="312"/>
        <v>1724.9012</v>
      </c>
      <c r="H10043" s="2">
        <f t="shared" si="313"/>
        <v>2195.3288000000002</v>
      </c>
      <c r="I10043" s="2">
        <v>2</v>
      </c>
      <c r="J10043" s="3">
        <v>45371</v>
      </c>
      <c r="K10043" s="3">
        <v>45378</v>
      </c>
      <c r="L10043" s="2" t="s">
        <v>31</v>
      </c>
      <c r="M10043" s="2" t="s">
        <v>27</v>
      </c>
      <c r="N10043" s="2">
        <v>295.07</v>
      </c>
      <c r="O10043" s="2" t="s">
        <v>39</v>
      </c>
      <c r="P10043" s="2" t="s">
        <v>39</v>
      </c>
    </row>
    <row r="10044" spans="1:16" ht="14.25" hidden="1" customHeight="1" x14ac:dyDescent="0.3">
      <c r="A10044" s="2" t="s">
        <v>10075</v>
      </c>
      <c r="B10044" s="2" t="str">
        <f>RIGHT(DmartSalesData[[#This Row],[order_id]],6)</f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2" t="s">
        <v>48</v>
      </c>
    </row>
    <row r="10045" spans="1:16" ht="14.25" hidden="1" customHeight="1" x14ac:dyDescent="0.3">
      <c r="A10045" s="2" t="s">
        <v>10076</v>
      </c>
      <c r="B10045" s="2" t="str">
        <f>RIGHT(DmartSalesData[[#This Row],[order_id]],6)</f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ref="G10045:G10108" si="314">E10045*F10045</f>
        <v>15.894400000000001</v>
      </c>
      <c r="H10045" s="2">
        <f t="shared" ref="H10045:H10108" si="315">E10045-G10045</f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2" t="s">
        <v>34</v>
      </c>
    </row>
    <row r="10046" spans="1:16" ht="14.25" hidden="1" customHeight="1" x14ac:dyDescent="0.3">
      <c r="A10046" s="2" t="s">
        <v>10077</v>
      </c>
      <c r="B10046" s="2" t="str">
        <f>RIGHT(DmartSalesData[[#This Row],[order_id]],6)</f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4"/>
        <v>362.67770000000002</v>
      </c>
      <c r="H10046" s="2">
        <f t="shared" si="315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2" t="s">
        <v>39</v>
      </c>
    </row>
    <row r="10047" spans="1:16" ht="14.25" hidden="1" customHeight="1" x14ac:dyDescent="0.3">
      <c r="A10047" s="2" t="s">
        <v>10078</v>
      </c>
      <c r="B10047" s="2" t="str">
        <f>RIGHT(DmartSalesData[[#This Row],[order_id]],6)</f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4"/>
        <v>378.51560000000001</v>
      </c>
      <c r="H10047" s="2">
        <f t="shared" si="315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2" t="s">
        <v>34</v>
      </c>
    </row>
    <row r="10048" spans="1:16" ht="14.25" hidden="1" customHeight="1" x14ac:dyDescent="0.3">
      <c r="A10048" s="2" t="s">
        <v>10079</v>
      </c>
      <c r="B10048" s="2" t="str">
        <f>RIGHT(DmartSalesData[[#This Row],[order_id]],6)</f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4"/>
        <v>669.90870000000007</v>
      </c>
      <c r="H10048" s="2">
        <f t="shared" si="315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2" t="s">
        <v>48</v>
      </c>
    </row>
    <row r="10049" spans="1:16" ht="14.25" hidden="1" customHeight="1" x14ac:dyDescent="0.3">
      <c r="A10049" s="2" t="s">
        <v>10080</v>
      </c>
      <c r="B10049" s="2" t="str">
        <f>RIGHT(DmartSalesData[[#This Row],[order_id]],6)</f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4"/>
        <v>97.240499999999997</v>
      </c>
      <c r="H10049" s="2">
        <f t="shared" si="315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2" t="s">
        <v>39</v>
      </c>
    </row>
    <row r="10050" spans="1:16" ht="14.25" hidden="1" customHeight="1" x14ac:dyDescent="0.3">
      <c r="A10050" s="2" t="s">
        <v>10074</v>
      </c>
      <c r="B10050" s="2" t="str">
        <f>RIGHT(DmartSalesData[[#This Row],[order_id]],6)</f>
        <v>110041</v>
      </c>
      <c r="C10050" s="2" t="s">
        <v>25</v>
      </c>
      <c r="D10050" s="2" t="s">
        <v>26</v>
      </c>
      <c r="E10050" s="2">
        <v>4654.5</v>
      </c>
      <c r="F10050" s="2">
        <v>0.5</v>
      </c>
      <c r="G10050" s="2">
        <f t="shared" si="314"/>
        <v>2327.25</v>
      </c>
      <c r="H10050" s="2">
        <f t="shared" si="315"/>
        <v>2327.25</v>
      </c>
      <c r="I10050" s="2">
        <v>9</v>
      </c>
      <c r="J10050" s="3">
        <v>45542</v>
      </c>
      <c r="K10050" s="3">
        <v>45544</v>
      </c>
      <c r="L10050" s="2" t="s">
        <v>31</v>
      </c>
      <c r="M10050" s="2" t="s">
        <v>16</v>
      </c>
      <c r="N10050" s="2">
        <v>1257.8399999999999</v>
      </c>
      <c r="O10050" s="2" t="s">
        <v>48</v>
      </c>
      <c r="P10050" s="2" t="s">
        <v>48</v>
      </c>
    </row>
    <row r="10051" spans="1:16" ht="14.25" hidden="1" customHeight="1" x14ac:dyDescent="0.3">
      <c r="A10051" s="2" t="s">
        <v>10081</v>
      </c>
      <c r="B10051" s="2" t="str">
        <f>RIGHT(DmartSalesData[[#This Row],[order_id]],6)</f>
        <v>110048</v>
      </c>
      <c r="C10051" s="2" t="s">
        <v>19</v>
      </c>
      <c r="D10051" s="2" t="s">
        <v>36</v>
      </c>
      <c r="E10051" s="2">
        <v>3498.14</v>
      </c>
      <c r="F10051" s="2">
        <v>0.44</v>
      </c>
      <c r="G10051" s="2">
        <f t="shared" si="314"/>
        <v>1539.1815999999999</v>
      </c>
      <c r="H10051" s="2">
        <f t="shared" si="315"/>
        <v>1958.9584</v>
      </c>
      <c r="I10051" s="2">
        <v>6</v>
      </c>
      <c r="J10051" s="3">
        <v>45020</v>
      </c>
      <c r="K10051" s="3">
        <v>45021</v>
      </c>
      <c r="L10051" s="2" t="s">
        <v>21</v>
      </c>
      <c r="M10051" s="2" t="s">
        <v>27</v>
      </c>
      <c r="N10051" s="2">
        <v>759.24</v>
      </c>
      <c r="O10051" s="2" t="s">
        <v>28</v>
      </c>
      <c r="P10051" s="2" t="s">
        <v>28</v>
      </c>
    </row>
    <row r="10052" spans="1:16" ht="14.25" hidden="1" customHeight="1" x14ac:dyDescent="0.3">
      <c r="A10052" s="2" t="s">
        <v>10083</v>
      </c>
      <c r="B10052" s="2" t="str">
        <f>RIGHT(DmartSalesData[[#This Row],[order_id]],6)</f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2" t="s">
        <v>28</v>
      </c>
    </row>
    <row r="10053" spans="1:16" ht="14.25" hidden="1" customHeight="1" x14ac:dyDescent="0.3">
      <c r="A10053" s="2" t="s">
        <v>10084</v>
      </c>
      <c r="B10053" s="2" t="str">
        <f>RIGHT(DmartSalesData[[#This Row],[order_id]],6)</f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2" t="s">
        <v>23</v>
      </c>
    </row>
    <row r="10054" spans="1:16" ht="14.25" hidden="1" customHeight="1" x14ac:dyDescent="0.3">
      <c r="A10054" s="2" t="s">
        <v>10085</v>
      </c>
      <c r="B10054" s="2" t="str">
        <f>RIGHT(DmartSalesData[[#This Row],[order_id]],6)</f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2" t="s">
        <v>28</v>
      </c>
    </row>
    <row r="10055" spans="1:16" ht="14.25" hidden="1" customHeight="1" x14ac:dyDescent="0.3">
      <c r="A10055" s="2" t="s">
        <v>10082</v>
      </c>
      <c r="B10055" s="2" t="str">
        <f>RIGHT(DmartSalesData[[#This Row],[order_id]],6)</f>
        <v>110049</v>
      </c>
      <c r="C10055" s="2" t="s">
        <v>41</v>
      </c>
      <c r="D10055" s="2" t="s">
        <v>26</v>
      </c>
      <c r="E10055" s="2">
        <v>4428.07</v>
      </c>
      <c r="F10055" s="2">
        <v>0.28000000000000003</v>
      </c>
      <c r="G10055" s="2">
        <f t="shared" si="314"/>
        <v>1239.8596</v>
      </c>
      <c r="H10055" s="2">
        <f t="shared" si="315"/>
        <v>3188.2103999999999</v>
      </c>
      <c r="I10055" s="2">
        <v>2</v>
      </c>
      <c r="J10055" s="3">
        <v>45459</v>
      </c>
      <c r="K10055" s="3">
        <v>45461</v>
      </c>
      <c r="L10055" s="2" t="s">
        <v>31</v>
      </c>
      <c r="M10055" s="2" t="s">
        <v>27</v>
      </c>
      <c r="N10055" s="2">
        <v>521.95000000000005</v>
      </c>
      <c r="O10055" s="2" t="s">
        <v>23</v>
      </c>
      <c r="P10055" s="2" t="s">
        <v>23</v>
      </c>
    </row>
    <row r="10056" spans="1:16" ht="14.25" hidden="1" customHeight="1" x14ac:dyDescent="0.3">
      <c r="A10056" s="2" t="s">
        <v>10087</v>
      </c>
      <c r="B10056" s="2" t="str">
        <f>RIGHT(DmartSalesData[[#This Row],[order_id]],6)</f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2" t="s">
        <v>17</v>
      </c>
    </row>
    <row r="10057" spans="1:16" ht="14.25" hidden="1" customHeight="1" x14ac:dyDescent="0.3">
      <c r="A10057" s="2" t="s">
        <v>10088</v>
      </c>
      <c r="B10057" s="2" t="str">
        <f>RIGHT(DmartSalesData[[#This Row],[order_id]],6)</f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2" t="s">
        <v>28</v>
      </c>
    </row>
    <row r="10058" spans="1:16" ht="14.25" hidden="1" customHeight="1" x14ac:dyDescent="0.3">
      <c r="A10058" s="2" t="s">
        <v>10086</v>
      </c>
      <c r="B10058" s="2" t="str">
        <f>RIGHT(DmartSalesData[[#This Row],[order_id]],6)</f>
        <v>110053</v>
      </c>
      <c r="C10058" s="2" t="s">
        <v>41</v>
      </c>
      <c r="D10058" s="2" t="s">
        <v>20</v>
      </c>
      <c r="E10058" s="2">
        <v>3294.08</v>
      </c>
      <c r="F10058" s="2">
        <v>0.36</v>
      </c>
      <c r="G10058" s="2">
        <f t="shared" si="314"/>
        <v>1185.8688</v>
      </c>
      <c r="H10058" s="2">
        <f t="shared" si="315"/>
        <v>2108.2111999999997</v>
      </c>
      <c r="I10058" s="2">
        <v>7</v>
      </c>
      <c r="J10058" s="3">
        <v>45272</v>
      </c>
      <c r="K10058" s="3">
        <v>45275</v>
      </c>
      <c r="L10058" s="2" t="s">
        <v>15</v>
      </c>
      <c r="M10058" s="2" t="s">
        <v>16</v>
      </c>
      <c r="N10058" s="2">
        <v>837.91</v>
      </c>
      <c r="O10058" s="2" t="s">
        <v>17</v>
      </c>
      <c r="P10058" s="2" t="s">
        <v>17</v>
      </c>
    </row>
    <row r="10059" spans="1:16" ht="14.25" hidden="1" customHeight="1" x14ac:dyDescent="0.3">
      <c r="A10059" s="2" t="s">
        <v>10089</v>
      </c>
      <c r="B10059" s="2" t="str">
        <f>RIGHT(DmartSalesData[[#This Row],[order_id]],6)</f>
        <v>110056</v>
      </c>
      <c r="C10059" s="2" t="s">
        <v>41</v>
      </c>
      <c r="D10059" s="2" t="s">
        <v>20</v>
      </c>
      <c r="E10059" s="2">
        <v>4520.4799999999996</v>
      </c>
      <c r="F10059" s="2">
        <v>0.31</v>
      </c>
      <c r="G10059" s="2">
        <f t="shared" si="314"/>
        <v>1401.3487999999998</v>
      </c>
      <c r="H10059" s="2">
        <f t="shared" si="315"/>
        <v>3119.1311999999998</v>
      </c>
      <c r="I10059" s="2">
        <v>3</v>
      </c>
      <c r="J10059" s="3">
        <v>45181</v>
      </c>
      <c r="K10059" s="3">
        <v>45184</v>
      </c>
      <c r="L10059" s="2" t="s">
        <v>15</v>
      </c>
      <c r="M10059" s="2" t="s">
        <v>16</v>
      </c>
      <c r="N10059" s="2">
        <v>1302.6099999999999</v>
      </c>
      <c r="O10059" s="2" t="s">
        <v>48</v>
      </c>
      <c r="P10059" s="2" t="s">
        <v>48</v>
      </c>
    </row>
    <row r="10060" spans="1:16" ht="14.25" hidden="1" customHeight="1" x14ac:dyDescent="0.3">
      <c r="A10060" s="2" t="s">
        <v>10091</v>
      </c>
      <c r="B10060" s="2" t="str">
        <f>RIGHT(DmartSalesData[[#This Row],[order_id]],6)</f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2" t="s">
        <v>48</v>
      </c>
    </row>
    <row r="10061" spans="1:16" ht="14.25" hidden="1" customHeight="1" x14ac:dyDescent="0.3">
      <c r="A10061" s="2" t="s">
        <v>10090</v>
      </c>
      <c r="B10061" s="2" t="str">
        <f>RIGHT(DmartSalesData[[#This Row],[order_id]],6)</f>
        <v>110057</v>
      </c>
      <c r="C10061" s="2" t="s">
        <v>25</v>
      </c>
      <c r="D10061" s="2" t="s">
        <v>14</v>
      </c>
      <c r="E10061" s="2">
        <v>4941.43</v>
      </c>
      <c r="F10061" s="2">
        <v>0.28000000000000003</v>
      </c>
      <c r="G10061" s="2">
        <f t="shared" si="314"/>
        <v>1383.6004000000003</v>
      </c>
      <c r="H10061" s="2">
        <f t="shared" si="315"/>
        <v>3557.8296</v>
      </c>
      <c r="I10061" s="2">
        <v>7</v>
      </c>
      <c r="J10061" s="3">
        <v>45358</v>
      </c>
      <c r="K10061" s="3">
        <v>45364</v>
      </c>
      <c r="L10061" s="2" t="s">
        <v>21</v>
      </c>
      <c r="M10061" s="2" t="s">
        <v>27</v>
      </c>
      <c r="N10061" s="2">
        <v>744.5</v>
      </c>
      <c r="O10061" s="2" t="s">
        <v>39</v>
      </c>
      <c r="P10061" s="2" t="s">
        <v>39</v>
      </c>
    </row>
    <row r="10062" spans="1:16" ht="14.25" hidden="1" customHeight="1" x14ac:dyDescent="0.3">
      <c r="A10062" s="2" t="s">
        <v>10093</v>
      </c>
      <c r="B10062" s="2" t="str">
        <f>RIGHT(DmartSalesData[[#This Row],[order_id]],6)</f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2" t="s">
        <v>39</v>
      </c>
    </row>
    <row r="10063" spans="1:16" ht="14.25" hidden="1" customHeight="1" x14ac:dyDescent="0.3">
      <c r="A10063" s="2" t="s">
        <v>10092</v>
      </c>
      <c r="B10063" s="2" t="str">
        <f>RIGHT(DmartSalesData[[#This Row],[order_id]],6)</f>
        <v>110059</v>
      </c>
      <c r="C10063" s="2" t="s">
        <v>13</v>
      </c>
      <c r="D10063" s="2" t="s">
        <v>20</v>
      </c>
      <c r="E10063" s="2">
        <v>2779.77</v>
      </c>
      <c r="F10063" s="2">
        <v>0.37</v>
      </c>
      <c r="G10063" s="2">
        <f t="shared" si="314"/>
        <v>1028.5148999999999</v>
      </c>
      <c r="H10063" s="2">
        <f t="shared" si="315"/>
        <v>1751.2551000000001</v>
      </c>
      <c r="I10063" s="2">
        <v>9</v>
      </c>
      <c r="J10063" s="3">
        <v>45542</v>
      </c>
      <c r="K10063" s="3">
        <v>45546</v>
      </c>
      <c r="L10063" s="2" t="s">
        <v>21</v>
      </c>
      <c r="M10063" s="2" t="s">
        <v>16</v>
      </c>
      <c r="N10063" s="2">
        <v>660.43</v>
      </c>
      <c r="O10063" s="2" t="s">
        <v>17</v>
      </c>
      <c r="P10063" s="2" t="s">
        <v>17</v>
      </c>
    </row>
    <row r="10064" spans="1:16" ht="14.25" hidden="1" customHeight="1" x14ac:dyDescent="0.3">
      <c r="A10064" s="2" t="s">
        <v>10094</v>
      </c>
      <c r="B10064" s="2" t="str">
        <f>RIGHT(DmartSalesData[[#This Row],[order_id]],6)</f>
        <v>110061</v>
      </c>
      <c r="C10064" s="2" t="s">
        <v>13</v>
      </c>
      <c r="D10064" s="2" t="s">
        <v>36</v>
      </c>
      <c r="E10064" s="2">
        <v>4826.92</v>
      </c>
      <c r="F10064" s="2">
        <v>0.24</v>
      </c>
      <c r="G10064" s="2">
        <f t="shared" si="314"/>
        <v>1158.4608000000001</v>
      </c>
      <c r="H10064" s="2">
        <f t="shared" si="315"/>
        <v>3668.4592000000002</v>
      </c>
      <c r="I10064" s="2">
        <v>5</v>
      </c>
      <c r="J10064" s="3">
        <v>45232</v>
      </c>
      <c r="K10064" s="3">
        <v>45237</v>
      </c>
      <c r="L10064" s="2" t="s">
        <v>21</v>
      </c>
      <c r="M10064" s="2" t="s">
        <v>16</v>
      </c>
      <c r="N10064" s="2">
        <v>254.26</v>
      </c>
      <c r="O10064" s="2" t="s">
        <v>23</v>
      </c>
      <c r="P10064" s="2" t="s">
        <v>23</v>
      </c>
    </row>
    <row r="10065" spans="1:16" ht="14.25" hidden="1" customHeight="1" x14ac:dyDescent="0.3">
      <c r="A10065" s="2" t="s">
        <v>10095</v>
      </c>
      <c r="B10065" s="2" t="str">
        <f>RIGHT(DmartSalesData[[#This Row],[order_id]],6)</f>
        <v>110062</v>
      </c>
      <c r="C10065" s="2" t="s">
        <v>13</v>
      </c>
      <c r="D10065" s="2" t="s">
        <v>26</v>
      </c>
      <c r="E10065" s="2">
        <v>2932.77</v>
      </c>
      <c r="F10065" s="2">
        <v>0.47</v>
      </c>
      <c r="G10065" s="2">
        <f t="shared" si="314"/>
        <v>1378.4018999999998</v>
      </c>
      <c r="H10065" s="2">
        <f t="shared" si="315"/>
        <v>1554.3681000000001</v>
      </c>
      <c r="I10065" s="2">
        <v>4</v>
      </c>
      <c r="J10065" s="3">
        <v>45307</v>
      </c>
      <c r="K10065" s="3">
        <v>45309</v>
      </c>
      <c r="L10065" s="2" t="s">
        <v>31</v>
      </c>
      <c r="M10065" s="2" t="s">
        <v>27</v>
      </c>
      <c r="N10065" s="2">
        <v>687.81</v>
      </c>
      <c r="O10065" s="2" t="s">
        <v>39</v>
      </c>
      <c r="P10065" s="2" t="s">
        <v>39</v>
      </c>
    </row>
    <row r="10066" spans="1:16" ht="14.25" hidden="1" customHeight="1" x14ac:dyDescent="0.3">
      <c r="A10066" s="2" t="s">
        <v>10097</v>
      </c>
      <c r="B10066" s="2" t="str">
        <f>RIGHT(DmartSalesData[[#This Row],[order_id]],6)</f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2" t="s">
        <v>28</v>
      </c>
    </row>
    <row r="10067" spans="1:16" ht="14.25" hidden="1" customHeight="1" x14ac:dyDescent="0.3">
      <c r="A10067" s="2" t="s">
        <v>10098</v>
      </c>
      <c r="B10067" s="2" t="str">
        <f>RIGHT(DmartSalesData[[#This Row],[order_id]],6)</f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2" t="s">
        <v>48</v>
      </c>
    </row>
    <row r="10068" spans="1:16" ht="14.25" hidden="1" customHeight="1" x14ac:dyDescent="0.3">
      <c r="A10068" s="2" t="s">
        <v>10099</v>
      </c>
      <c r="B10068" s="2" t="str">
        <f>RIGHT(DmartSalesData[[#This Row],[order_id]],6)</f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2" t="s">
        <v>39</v>
      </c>
    </row>
    <row r="10069" spans="1:16" ht="14.25" hidden="1" customHeight="1" x14ac:dyDescent="0.3">
      <c r="A10069" s="2" t="s">
        <v>10100</v>
      </c>
      <c r="B10069" s="2" t="str">
        <f>RIGHT(DmartSalesData[[#This Row],[order_id]],6)</f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2" t="s">
        <v>23</v>
      </c>
    </row>
    <row r="10070" spans="1:16" ht="14.25" hidden="1" customHeight="1" x14ac:dyDescent="0.3">
      <c r="A10070" s="2" t="s">
        <v>10101</v>
      </c>
      <c r="B10070" s="2" t="str">
        <f>RIGHT(DmartSalesData[[#This Row],[order_id]],6)</f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2" t="s">
        <v>23</v>
      </c>
    </row>
    <row r="10071" spans="1:16" ht="14.25" hidden="1" customHeight="1" x14ac:dyDescent="0.3">
      <c r="A10071" s="2" t="s">
        <v>10096</v>
      </c>
      <c r="B10071" s="2" t="str">
        <f>RIGHT(DmartSalesData[[#This Row],[order_id]],6)</f>
        <v>110063</v>
      </c>
      <c r="C10071" s="2" t="s">
        <v>25</v>
      </c>
      <c r="D10071" s="2" t="s">
        <v>14</v>
      </c>
      <c r="E10071" s="2">
        <v>4215.8999999999996</v>
      </c>
      <c r="F10071" s="2">
        <v>0.36</v>
      </c>
      <c r="G10071" s="2">
        <f t="shared" si="314"/>
        <v>1517.7239999999997</v>
      </c>
      <c r="H10071" s="2">
        <f t="shared" si="315"/>
        <v>2698.1759999999999</v>
      </c>
      <c r="I10071" s="2">
        <v>9</v>
      </c>
      <c r="J10071" s="3">
        <v>45306</v>
      </c>
      <c r="K10071" s="3">
        <v>45307</v>
      </c>
      <c r="L10071" s="2" t="s">
        <v>31</v>
      </c>
      <c r="M10071" s="2" t="s">
        <v>27</v>
      </c>
      <c r="N10071" s="2">
        <v>1044.32</v>
      </c>
      <c r="O10071" s="2" t="s">
        <v>34</v>
      </c>
      <c r="P10071" s="2" t="s">
        <v>34</v>
      </c>
    </row>
    <row r="10072" spans="1:16" ht="14.25" hidden="1" customHeight="1" x14ac:dyDescent="0.3">
      <c r="A10072" s="2" t="s">
        <v>10103</v>
      </c>
      <c r="B10072" s="2" t="str">
        <f>RIGHT(DmartSalesData[[#This Row],[order_id]],6)</f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2" t="s">
        <v>34</v>
      </c>
    </row>
    <row r="10073" spans="1:16" ht="14.25" hidden="1" customHeight="1" x14ac:dyDescent="0.3">
      <c r="A10073" s="2" t="s">
        <v>10104</v>
      </c>
      <c r="B10073" s="2" t="str">
        <f>RIGHT(DmartSalesData[[#This Row],[order_id]],6)</f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2" t="s">
        <v>28</v>
      </c>
    </row>
    <row r="10074" spans="1:16" ht="14.25" hidden="1" customHeight="1" x14ac:dyDescent="0.3">
      <c r="A10074" s="2" t="s">
        <v>10105</v>
      </c>
      <c r="B10074" s="2" t="str">
        <f>RIGHT(DmartSalesData[[#This Row],[order_id]],6)</f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2" t="s">
        <v>28</v>
      </c>
    </row>
    <row r="10075" spans="1:16" ht="14.25" hidden="1" customHeight="1" x14ac:dyDescent="0.3">
      <c r="A10075" s="2" t="s">
        <v>10106</v>
      </c>
      <c r="B10075" s="2" t="str">
        <f>RIGHT(DmartSalesData[[#This Row],[order_id]],6)</f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2" t="s">
        <v>17</v>
      </c>
    </row>
    <row r="10076" spans="1:16" ht="14.25" hidden="1" customHeight="1" x14ac:dyDescent="0.3">
      <c r="A10076" s="2" t="s">
        <v>10107</v>
      </c>
      <c r="B10076" s="2" t="str">
        <f>RIGHT(DmartSalesData[[#This Row],[order_id]],6)</f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2" t="s">
        <v>48</v>
      </c>
    </row>
    <row r="10077" spans="1:16" ht="14.25" hidden="1" customHeight="1" x14ac:dyDescent="0.3">
      <c r="A10077" s="2" t="s">
        <v>10108</v>
      </c>
      <c r="B10077" s="2" t="str">
        <f>RIGHT(DmartSalesData[[#This Row],[order_id]],6)</f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2" t="s">
        <v>23</v>
      </c>
    </row>
    <row r="10078" spans="1:16" ht="14.25" hidden="1" customHeight="1" x14ac:dyDescent="0.3">
      <c r="A10078" s="2" t="s">
        <v>10109</v>
      </c>
      <c r="B10078" s="2" t="str">
        <f>RIGHT(DmartSalesData[[#This Row],[order_id]],6)</f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2" t="s">
        <v>48</v>
      </c>
    </row>
    <row r="10079" spans="1:16" ht="14.25" hidden="1" customHeight="1" x14ac:dyDescent="0.3">
      <c r="A10079" s="2" t="s">
        <v>10110</v>
      </c>
      <c r="B10079" s="2" t="str">
        <f>RIGHT(DmartSalesData[[#This Row],[order_id]],6)</f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2" t="s">
        <v>34</v>
      </c>
    </row>
    <row r="10080" spans="1:16" ht="14.25" hidden="1" customHeight="1" x14ac:dyDescent="0.3">
      <c r="A10080" s="2" t="s">
        <v>10111</v>
      </c>
      <c r="B10080" s="2" t="str">
        <f>RIGHT(DmartSalesData[[#This Row],[order_id]],6)</f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2" t="s">
        <v>34</v>
      </c>
    </row>
    <row r="10081" spans="1:16" ht="14.25" hidden="1" customHeight="1" x14ac:dyDescent="0.3">
      <c r="A10081" s="2" t="s">
        <v>10102</v>
      </c>
      <c r="B10081" s="2" t="str">
        <f>RIGHT(DmartSalesData[[#This Row],[order_id]],6)</f>
        <v>110069</v>
      </c>
      <c r="C10081" s="2" t="s">
        <v>41</v>
      </c>
      <c r="D10081" s="2" t="s">
        <v>36</v>
      </c>
      <c r="E10081" s="2">
        <v>2433.98</v>
      </c>
      <c r="F10081" s="2">
        <v>0.43</v>
      </c>
      <c r="G10081" s="2">
        <f t="shared" si="314"/>
        <v>1046.6114</v>
      </c>
      <c r="H10081" s="2">
        <f t="shared" si="315"/>
        <v>1387.3686</v>
      </c>
      <c r="I10081" s="2">
        <v>7</v>
      </c>
      <c r="J10081" s="3">
        <v>45560</v>
      </c>
      <c r="K10081" s="3">
        <v>45566</v>
      </c>
      <c r="L10081" s="2" t="s">
        <v>31</v>
      </c>
      <c r="M10081" s="2" t="s">
        <v>22</v>
      </c>
      <c r="N10081" s="2">
        <v>244.53</v>
      </c>
      <c r="O10081" s="2" t="s">
        <v>39</v>
      </c>
      <c r="P10081" s="2" t="s">
        <v>39</v>
      </c>
    </row>
    <row r="10082" spans="1:16" ht="14.25" hidden="1" customHeight="1" x14ac:dyDescent="0.3">
      <c r="A10082" s="2" t="s">
        <v>10113</v>
      </c>
      <c r="B10082" s="2" t="str">
        <f>RIGHT(DmartSalesData[[#This Row],[order_id]],6)</f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2" t="s">
        <v>23</v>
      </c>
    </row>
    <row r="10083" spans="1:16" ht="14.25" hidden="1" customHeight="1" x14ac:dyDescent="0.3">
      <c r="A10083" s="2" t="s">
        <v>10114</v>
      </c>
      <c r="B10083" s="2" t="str">
        <f>RIGHT(DmartSalesData[[#This Row],[order_id]],6)</f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2" t="s">
        <v>23</v>
      </c>
    </row>
    <row r="10084" spans="1:16" ht="14.25" hidden="1" customHeight="1" x14ac:dyDescent="0.3">
      <c r="A10084" s="2" t="s">
        <v>10115</v>
      </c>
      <c r="B10084" s="2" t="str">
        <f>RIGHT(DmartSalesData[[#This Row],[order_id]],6)</f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2" t="s">
        <v>28</v>
      </c>
    </row>
    <row r="10085" spans="1:16" ht="14.25" hidden="1" customHeight="1" x14ac:dyDescent="0.3">
      <c r="A10085" s="2" t="s">
        <v>10116</v>
      </c>
      <c r="B10085" s="2" t="str">
        <f>RIGHT(DmartSalesData[[#This Row],[order_id]],6)</f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2" t="s">
        <v>39</v>
      </c>
    </row>
    <row r="10086" spans="1:16" ht="14.25" hidden="1" customHeight="1" x14ac:dyDescent="0.3">
      <c r="A10086" s="2" t="s">
        <v>10117</v>
      </c>
      <c r="B10086" s="2" t="str">
        <f>RIGHT(DmartSalesData[[#This Row],[order_id]],6)</f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2" t="s">
        <v>39</v>
      </c>
    </row>
    <row r="10087" spans="1:16" ht="14.25" hidden="1" customHeight="1" x14ac:dyDescent="0.3">
      <c r="A10087" s="2" t="s">
        <v>10112</v>
      </c>
      <c r="B10087" s="2" t="str">
        <f>RIGHT(DmartSalesData[[#This Row],[order_id]],6)</f>
        <v>110079</v>
      </c>
      <c r="C10087" s="2" t="s">
        <v>19</v>
      </c>
      <c r="D10087" s="2" t="s">
        <v>36</v>
      </c>
      <c r="E10087" s="2">
        <v>3883.93</v>
      </c>
      <c r="F10087" s="2">
        <v>0.28999999999999998</v>
      </c>
      <c r="G10087" s="2">
        <f t="shared" si="314"/>
        <v>1126.3396999999998</v>
      </c>
      <c r="H10087" s="2">
        <f t="shared" si="315"/>
        <v>2757.5902999999998</v>
      </c>
      <c r="I10087" s="2">
        <v>4</v>
      </c>
      <c r="J10087" s="3">
        <v>45442</v>
      </c>
      <c r="K10087" s="3">
        <v>45447</v>
      </c>
      <c r="L10087" s="2" t="s">
        <v>21</v>
      </c>
      <c r="M10087" s="2" t="s">
        <v>16</v>
      </c>
      <c r="N10087" s="2">
        <v>1025.22</v>
      </c>
      <c r="O10087" s="2" t="s">
        <v>34</v>
      </c>
      <c r="P10087" s="2" t="s">
        <v>34</v>
      </c>
    </row>
    <row r="10088" spans="1:16" ht="14.25" hidden="1" customHeight="1" x14ac:dyDescent="0.3">
      <c r="A10088" s="2" t="s">
        <v>10119</v>
      </c>
      <c r="B10088" s="2" t="str">
        <f>RIGHT(DmartSalesData[[#This Row],[order_id]],6)</f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2" t="s">
        <v>48</v>
      </c>
    </row>
    <row r="10089" spans="1:16" ht="14.25" hidden="1" customHeight="1" x14ac:dyDescent="0.3">
      <c r="A10089" s="2" t="s">
        <v>10120</v>
      </c>
      <c r="B10089" s="2" t="str">
        <f>RIGHT(DmartSalesData[[#This Row],[order_id]],6)</f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2" t="s">
        <v>39</v>
      </c>
    </row>
    <row r="10090" spans="1:16" ht="14.25" hidden="1" customHeight="1" x14ac:dyDescent="0.3">
      <c r="A10090" s="2" t="s">
        <v>10121</v>
      </c>
      <c r="B10090" s="2" t="str">
        <f>RIGHT(DmartSalesData[[#This Row],[order_id]],6)</f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2" t="s">
        <v>48</v>
      </c>
    </row>
    <row r="10091" spans="1:16" ht="14.25" hidden="1" customHeight="1" x14ac:dyDescent="0.3">
      <c r="A10091" s="2" t="s">
        <v>10122</v>
      </c>
      <c r="B10091" s="2" t="str">
        <f>RIGHT(DmartSalesData[[#This Row],[order_id]],6)</f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2" t="s">
        <v>17</v>
      </c>
    </row>
    <row r="10092" spans="1:16" ht="14.25" hidden="1" customHeight="1" x14ac:dyDescent="0.3">
      <c r="A10092" s="2" t="s">
        <v>10123</v>
      </c>
      <c r="B10092" s="2" t="str">
        <f>RIGHT(DmartSalesData[[#This Row],[order_id]],6)</f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2" t="s">
        <v>23</v>
      </c>
    </row>
    <row r="10093" spans="1:16" ht="14.25" hidden="1" customHeight="1" x14ac:dyDescent="0.3">
      <c r="A10093" s="2" t="s">
        <v>10118</v>
      </c>
      <c r="B10093" s="2" t="str">
        <f>RIGHT(DmartSalesData[[#This Row],[order_id]],6)</f>
        <v>110085</v>
      </c>
      <c r="C10093" s="2" t="s">
        <v>25</v>
      </c>
      <c r="D10093" s="2" t="s">
        <v>36</v>
      </c>
      <c r="E10093" s="2">
        <v>2696.84</v>
      </c>
      <c r="F10093" s="2">
        <v>0.42</v>
      </c>
      <c r="G10093" s="2">
        <f t="shared" si="314"/>
        <v>1132.6728000000001</v>
      </c>
      <c r="H10093" s="2">
        <f t="shared" si="315"/>
        <v>1564.1672000000001</v>
      </c>
      <c r="I10093" s="2">
        <v>1</v>
      </c>
      <c r="J10093" s="3">
        <v>45386</v>
      </c>
      <c r="K10093" s="3">
        <v>45393</v>
      </c>
      <c r="L10093" s="2" t="s">
        <v>21</v>
      </c>
      <c r="M10093" s="2" t="s">
        <v>16</v>
      </c>
      <c r="N10093" s="2">
        <v>244.95</v>
      </c>
      <c r="O10093" s="2" t="s">
        <v>39</v>
      </c>
      <c r="P10093" s="2" t="s">
        <v>39</v>
      </c>
    </row>
    <row r="10094" spans="1:16" ht="14.25" hidden="1" customHeight="1" x14ac:dyDescent="0.3">
      <c r="A10094" s="2" t="s">
        <v>10125</v>
      </c>
      <c r="B10094" s="2" t="str">
        <f>RIGHT(DmartSalesData[[#This Row],[order_id]],6)</f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2" t="s">
        <v>39</v>
      </c>
    </row>
    <row r="10095" spans="1:16" ht="14.25" hidden="1" customHeight="1" x14ac:dyDescent="0.3">
      <c r="A10095" s="2" t="s">
        <v>10124</v>
      </c>
      <c r="B10095" s="2" t="str">
        <f>RIGHT(DmartSalesData[[#This Row],[order_id]],6)</f>
        <v>110091</v>
      </c>
      <c r="C10095" s="2" t="s">
        <v>19</v>
      </c>
      <c r="D10095" s="2" t="s">
        <v>14</v>
      </c>
      <c r="E10095" s="2">
        <v>4005.62</v>
      </c>
      <c r="F10095" s="2">
        <v>0.46</v>
      </c>
      <c r="G10095" s="2">
        <f t="shared" si="314"/>
        <v>1842.5852</v>
      </c>
      <c r="H10095" s="2">
        <f t="shared" si="315"/>
        <v>2163.0347999999999</v>
      </c>
      <c r="I10095" s="2">
        <v>8</v>
      </c>
      <c r="J10095" s="3">
        <v>45375</v>
      </c>
      <c r="K10095" s="3">
        <v>45380</v>
      </c>
      <c r="L10095" s="2" t="s">
        <v>31</v>
      </c>
      <c r="M10095" s="2" t="s">
        <v>16</v>
      </c>
      <c r="N10095" s="2">
        <v>669.97</v>
      </c>
      <c r="O10095" s="2" t="s">
        <v>17</v>
      </c>
      <c r="P10095" s="2" t="s">
        <v>17</v>
      </c>
    </row>
    <row r="10096" spans="1:16" ht="14.25" hidden="1" customHeight="1" x14ac:dyDescent="0.3">
      <c r="A10096" s="2" t="s">
        <v>10126</v>
      </c>
      <c r="B10096" s="2" t="str">
        <f>RIGHT(DmartSalesData[[#This Row],[order_id]],6)</f>
        <v>110093</v>
      </c>
      <c r="C10096" s="2" t="s">
        <v>41</v>
      </c>
      <c r="D10096" s="2" t="s">
        <v>33</v>
      </c>
      <c r="E10096" s="2">
        <v>2777.59</v>
      </c>
      <c r="F10096" s="2">
        <v>0.49</v>
      </c>
      <c r="G10096" s="2">
        <f t="shared" si="314"/>
        <v>1361.0191</v>
      </c>
      <c r="H10096" s="2">
        <f t="shared" si="315"/>
        <v>1416.5709000000002</v>
      </c>
      <c r="I10096" s="2">
        <v>2</v>
      </c>
      <c r="J10096" s="3">
        <v>45180</v>
      </c>
      <c r="K10096" s="3">
        <v>45183</v>
      </c>
      <c r="L10096" s="2" t="s">
        <v>31</v>
      </c>
      <c r="M10096" s="2" t="s">
        <v>16</v>
      </c>
      <c r="N10096" s="2">
        <v>309.93</v>
      </c>
      <c r="O10096" s="2" t="s">
        <v>23</v>
      </c>
      <c r="P10096" s="2" t="s">
        <v>23</v>
      </c>
    </row>
    <row r="10097" spans="1:16" ht="14.25" hidden="1" customHeight="1" x14ac:dyDescent="0.3">
      <c r="A10097" s="2" t="s">
        <v>10127</v>
      </c>
      <c r="B10097" s="2" t="str">
        <f>RIGHT(DmartSalesData[[#This Row],[order_id]],6)</f>
        <v>110094</v>
      </c>
      <c r="C10097" s="2" t="s">
        <v>19</v>
      </c>
      <c r="D10097" s="2" t="s">
        <v>33</v>
      </c>
      <c r="E10097" s="2">
        <v>3019.39</v>
      </c>
      <c r="F10097" s="2">
        <v>0.37</v>
      </c>
      <c r="G10097" s="2">
        <f t="shared" si="314"/>
        <v>1117.1742999999999</v>
      </c>
      <c r="H10097" s="2">
        <f t="shared" si="315"/>
        <v>1902.2157</v>
      </c>
      <c r="I10097" s="2">
        <v>4</v>
      </c>
      <c r="J10097" s="3">
        <v>45000</v>
      </c>
      <c r="K10097" s="3">
        <v>45003</v>
      </c>
      <c r="L10097" s="2" t="s">
        <v>31</v>
      </c>
      <c r="M10097" s="2" t="s">
        <v>22</v>
      </c>
      <c r="N10097" s="2">
        <v>669.63</v>
      </c>
      <c r="O10097" s="2" t="s">
        <v>17</v>
      </c>
      <c r="P10097" s="2" t="s">
        <v>17</v>
      </c>
    </row>
    <row r="10098" spans="1:16" ht="14.25" hidden="1" customHeight="1" x14ac:dyDescent="0.3">
      <c r="A10098" s="2" t="s">
        <v>10129</v>
      </c>
      <c r="B10098" s="2" t="str">
        <f>RIGHT(DmartSalesData[[#This Row],[order_id]],6)</f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2" t="s">
        <v>23</v>
      </c>
    </row>
    <row r="10099" spans="1:16" ht="14.25" hidden="1" customHeight="1" x14ac:dyDescent="0.3">
      <c r="A10099" s="2" t="s">
        <v>10130</v>
      </c>
      <c r="B10099" s="2" t="str">
        <f>RIGHT(DmartSalesData[[#This Row],[order_id]],6)</f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2" t="s">
        <v>34</v>
      </c>
    </row>
    <row r="10100" spans="1:16" ht="14.25" hidden="1" customHeight="1" x14ac:dyDescent="0.3">
      <c r="A10100" s="2" t="s">
        <v>10128</v>
      </c>
      <c r="B10100" s="2" t="str">
        <f>RIGHT(DmartSalesData[[#This Row],[order_id]],6)</f>
        <v>110095</v>
      </c>
      <c r="C10100" s="2" t="s">
        <v>41</v>
      </c>
      <c r="D10100" s="2" t="s">
        <v>26</v>
      </c>
      <c r="E10100" s="2">
        <v>3372.55</v>
      </c>
      <c r="F10100" s="2">
        <v>0.41</v>
      </c>
      <c r="G10100" s="2">
        <f t="shared" si="314"/>
        <v>1382.7455</v>
      </c>
      <c r="H10100" s="2">
        <f t="shared" si="315"/>
        <v>1989.8045000000002</v>
      </c>
      <c r="I10100" s="2">
        <v>1</v>
      </c>
      <c r="J10100" s="3">
        <v>45568</v>
      </c>
      <c r="K10100" s="3">
        <v>45570</v>
      </c>
      <c r="L10100" s="2" t="s">
        <v>21</v>
      </c>
      <c r="M10100" s="2" t="s">
        <v>22</v>
      </c>
      <c r="N10100" s="2">
        <v>191.13</v>
      </c>
      <c r="O10100" s="2" t="s">
        <v>23</v>
      </c>
      <c r="P10100" s="2" t="s">
        <v>23</v>
      </c>
    </row>
    <row r="10101" spans="1:16" ht="14.25" hidden="1" customHeight="1" x14ac:dyDescent="0.3">
      <c r="A10101" s="2" t="s">
        <v>10132</v>
      </c>
      <c r="B10101" s="2" t="str">
        <f>RIGHT(DmartSalesData[[#This Row],[order_id]],6)</f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2" t="s">
        <v>17</v>
      </c>
    </row>
    <row r="10102" spans="1:16" ht="14.25" hidden="1" customHeight="1" x14ac:dyDescent="0.3">
      <c r="A10102" s="2" t="s">
        <v>10131</v>
      </c>
      <c r="B10102" s="2" t="str">
        <f>RIGHT(DmartSalesData[[#This Row],[order_id]],6)</f>
        <v>110098</v>
      </c>
      <c r="C10102" s="2" t="s">
        <v>25</v>
      </c>
      <c r="D10102" s="2" t="s">
        <v>33</v>
      </c>
      <c r="E10102" s="2">
        <v>4706.83</v>
      </c>
      <c r="F10102" s="2">
        <v>0.34</v>
      </c>
      <c r="G10102" s="2">
        <f t="shared" si="314"/>
        <v>1600.3222000000001</v>
      </c>
      <c r="H10102" s="2">
        <f t="shared" si="315"/>
        <v>3106.5077999999999</v>
      </c>
      <c r="I10102" s="2">
        <v>2</v>
      </c>
      <c r="J10102" s="3">
        <v>45558</v>
      </c>
      <c r="K10102" s="3">
        <v>45559</v>
      </c>
      <c r="L10102" s="2" t="s">
        <v>31</v>
      </c>
      <c r="M10102" s="2" t="s">
        <v>16</v>
      </c>
      <c r="N10102" s="2">
        <v>1053.57</v>
      </c>
      <c r="O10102" s="2" t="s">
        <v>23</v>
      </c>
      <c r="P10102" s="2" t="s">
        <v>23</v>
      </c>
    </row>
    <row r="10103" spans="1:16" ht="14.25" hidden="1" customHeight="1" x14ac:dyDescent="0.3">
      <c r="A10103" s="2" t="s">
        <v>10134</v>
      </c>
      <c r="B10103" s="2" t="str">
        <f>RIGHT(DmartSalesData[[#This Row],[order_id]],6)</f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2" t="s">
        <v>17</v>
      </c>
    </row>
    <row r="10104" spans="1:16" ht="14.25" hidden="1" customHeight="1" x14ac:dyDescent="0.3">
      <c r="A10104" s="2" t="s">
        <v>10133</v>
      </c>
      <c r="B10104" s="2" t="str">
        <f>RIGHT(DmartSalesData[[#This Row],[order_id]],6)</f>
        <v>110100</v>
      </c>
      <c r="C10104" s="2" t="s">
        <v>41</v>
      </c>
      <c r="D10104" s="2" t="s">
        <v>20</v>
      </c>
      <c r="E10104" s="2">
        <v>4457.29</v>
      </c>
      <c r="F10104" s="2">
        <v>0.47</v>
      </c>
      <c r="G10104" s="2">
        <f t="shared" si="314"/>
        <v>2094.9263000000001</v>
      </c>
      <c r="H10104" s="2">
        <f t="shared" si="315"/>
        <v>2362.3636999999999</v>
      </c>
      <c r="I10104" s="2">
        <v>3</v>
      </c>
      <c r="J10104" s="3">
        <v>45163</v>
      </c>
      <c r="K10104" s="3">
        <v>45165</v>
      </c>
      <c r="L10104" s="2" t="s">
        <v>21</v>
      </c>
      <c r="M10104" s="2" t="s">
        <v>27</v>
      </c>
      <c r="N10104" s="2">
        <v>508.02</v>
      </c>
      <c r="O10104" s="2" t="s">
        <v>34</v>
      </c>
      <c r="P10104" s="2" t="s">
        <v>34</v>
      </c>
    </row>
    <row r="10105" spans="1:16" ht="14.25" hidden="1" customHeight="1" x14ac:dyDescent="0.3">
      <c r="A10105" s="2" t="s">
        <v>10136</v>
      </c>
      <c r="B10105" s="2" t="str">
        <f>RIGHT(DmartSalesData[[#This Row],[order_id]],6)</f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2" t="s">
        <v>39</v>
      </c>
    </row>
    <row r="10106" spans="1:16" ht="14.25" hidden="1" customHeight="1" x14ac:dyDescent="0.3">
      <c r="A10106" s="2" t="s">
        <v>10137</v>
      </c>
      <c r="B10106" s="2" t="str">
        <f>RIGHT(DmartSalesData[[#This Row],[order_id]],6)</f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2" t="s">
        <v>34</v>
      </c>
    </row>
    <row r="10107" spans="1:16" ht="14.25" hidden="1" customHeight="1" x14ac:dyDescent="0.3">
      <c r="A10107" s="2" t="s">
        <v>10138</v>
      </c>
      <c r="B10107" s="2" t="str">
        <f>RIGHT(DmartSalesData[[#This Row],[order_id]],6)</f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2" t="s">
        <v>23</v>
      </c>
    </row>
    <row r="10108" spans="1:16" ht="14.25" hidden="1" customHeight="1" x14ac:dyDescent="0.3">
      <c r="A10108" s="2" t="s">
        <v>10139</v>
      </c>
      <c r="B10108" s="2" t="str">
        <f>RIGHT(DmartSalesData[[#This Row],[order_id]],6)</f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2" t="s">
        <v>17</v>
      </c>
    </row>
    <row r="10109" spans="1:16" ht="14.25" hidden="1" customHeight="1" x14ac:dyDescent="0.3">
      <c r="A10109" s="2" t="s">
        <v>10140</v>
      </c>
      <c r="B10109" s="2" t="str">
        <f>RIGHT(DmartSalesData[[#This Row],[order_id]],6)</f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ref="G10109:G10172" si="316">E10109*F10109</f>
        <v>290.72499999999997</v>
      </c>
      <c r="H10109" s="2">
        <f t="shared" ref="H10109:H10172" si="317">E10109-G10109</f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2" t="s">
        <v>34</v>
      </c>
    </row>
    <row r="10110" spans="1:16" ht="14.25" hidden="1" customHeight="1" x14ac:dyDescent="0.3">
      <c r="A10110" s="2" t="s">
        <v>10141</v>
      </c>
      <c r="B10110" s="2" t="str">
        <f>RIGHT(DmartSalesData[[#This Row],[order_id]],6)</f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6"/>
        <v>886.45440000000008</v>
      </c>
      <c r="H10110" s="2">
        <f t="shared" si="317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2" t="s">
        <v>34</v>
      </c>
    </row>
    <row r="10111" spans="1:16" ht="14.25" hidden="1" customHeight="1" x14ac:dyDescent="0.3">
      <c r="A10111" s="2" t="s">
        <v>10142</v>
      </c>
      <c r="B10111" s="2" t="str">
        <f>RIGHT(DmartSalesData[[#This Row],[order_id]],6)</f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6"/>
        <v>211.756</v>
      </c>
      <c r="H10111" s="2">
        <f t="shared" si="317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2" t="s">
        <v>28</v>
      </c>
    </row>
    <row r="10112" spans="1:16" ht="14.25" hidden="1" customHeight="1" x14ac:dyDescent="0.3">
      <c r="A10112" s="2" t="s">
        <v>10143</v>
      </c>
      <c r="B10112" s="2" t="str">
        <f>RIGHT(DmartSalesData[[#This Row],[order_id]],6)</f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6"/>
        <v>10.065299999999999</v>
      </c>
      <c r="H10112" s="2">
        <f t="shared" si="317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2" t="s">
        <v>28</v>
      </c>
    </row>
    <row r="10113" spans="1:16" ht="14.25" hidden="1" customHeight="1" x14ac:dyDescent="0.3">
      <c r="A10113" s="2" t="s">
        <v>10144</v>
      </c>
      <c r="B10113" s="2" t="str">
        <f>RIGHT(DmartSalesData[[#This Row],[order_id]],6)</f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6"/>
        <v>166.77759999999998</v>
      </c>
      <c r="H10113" s="2">
        <f t="shared" si="317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2" t="s">
        <v>23</v>
      </c>
    </row>
    <row r="10114" spans="1:16" ht="14.25" hidden="1" customHeight="1" x14ac:dyDescent="0.3">
      <c r="A10114" s="2" t="s">
        <v>10145</v>
      </c>
      <c r="B10114" s="2" t="str">
        <f>RIGHT(DmartSalesData[[#This Row],[order_id]],6)</f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6"/>
        <v>685.6816</v>
      </c>
      <c r="H10114" s="2">
        <f t="shared" si="317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2" t="s">
        <v>34</v>
      </c>
    </row>
    <row r="10115" spans="1:16" ht="14.25" hidden="1" customHeight="1" x14ac:dyDescent="0.3">
      <c r="A10115" s="2" t="s">
        <v>10146</v>
      </c>
      <c r="B10115" s="2" t="str">
        <f>RIGHT(DmartSalesData[[#This Row],[order_id]],6)</f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si="316"/>
        <v>435.46690000000001</v>
      </c>
      <c r="H10115" s="2">
        <f t="shared" si="317"/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2" t="s">
        <v>48</v>
      </c>
    </row>
    <row r="10116" spans="1:16" ht="14.25" hidden="1" customHeight="1" x14ac:dyDescent="0.3">
      <c r="A10116" s="2" t="s">
        <v>10147</v>
      </c>
      <c r="B10116" s="2" t="str">
        <f>RIGHT(DmartSalesData[[#This Row],[order_id]],6)</f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2" t="s">
        <v>39</v>
      </c>
    </row>
    <row r="10117" spans="1:16" ht="14.25" hidden="1" customHeight="1" x14ac:dyDescent="0.3">
      <c r="A10117" s="2" t="s">
        <v>10148</v>
      </c>
      <c r="B10117" s="2" t="str">
        <f>RIGHT(DmartSalesData[[#This Row],[order_id]],6)</f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2" t="s">
        <v>39</v>
      </c>
    </row>
    <row r="10118" spans="1:16" ht="14.25" hidden="1" customHeight="1" x14ac:dyDescent="0.3">
      <c r="A10118" s="2" t="s">
        <v>10149</v>
      </c>
      <c r="B10118" s="2" t="str">
        <f>RIGHT(DmartSalesData[[#This Row],[order_id]],6)</f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2" t="s">
        <v>23</v>
      </c>
    </row>
    <row r="10119" spans="1:16" ht="14.25" hidden="1" customHeight="1" x14ac:dyDescent="0.3">
      <c r="A10119" s="2" t="s">
        <v>10135</v>
      </c>
      <c r="B10119" s="2" t="str">
        <f>RIGHT(DmartSalesData[[#This Row],[order_id]],6)</f>
        <v>110102</v>
      </c>
      <c r="C10119" s="2" t="s">
        <v>19</v>
      </c>
      <c r="D10119" s="2" t="s">
        <v>26</v>
      </c>
      <c r="E10119" s="2">
        <v>4260.6499999999996</v>
      </c>
      <c r="F10119" s="2">
        <v>0.31</v>
      </c>
      <c r="G10119" s="2">
        <f t="shared" si="316"/>
        <v>1320.8014999999998</v>
      </c>
      <c r="H10119" s="2">
        <f t="shared" si="317"/>
        <v>2939.8485000000001</v>
      </c>
      <c r="I10119" s="2">
        <v>7</v>
      </c>
      <c r="J10119" s="3">
        <v>45608</v>
      </c>
      <c r="K10119" s="3">
        <v>45609</v>
      </c>
      <c r="L10119" s="2" t="s">
        <v>31</v>
      </c>
      <c r="M10119" s="2" t="s">
        <v>27</v>
      </c>
      <c r="N10119" s="2">
        <v>916.2</v>
      </c>
      <c r="O10119" s="2" t="s">
        <v>39</v>
      </c>
      <c r="P10119" s="2" t="s">
        <v>39</v>
      </c>
    </row>
    <row r="10120" spans="1:16" ht="14.25" hidden="1" customHeight="1" x14ac:dyDescent="0.3">
      <c r="A10120" s="2" t="s">
        <v>10150</v>
      </c>
      <c r="B10120" s="2" t="str">
        <f>RIGHT(DmartSalesData[[#This Row],[order_id]],6)</f>
        <v>110117</v>
      </c>
      <c r="C10120" s="2" t="s">
        <v>19</v>
      </c>
      <c r="D10120" s="2" t="s">
        <v>26</v>
      </c>
      <c r="E10120" s="2">
        <v>2924.32</v>
      </c>
      <c r="F10120" s="2">
        <v>0.5</v>
      </c>
      <c r="G10120" s="2">
        <f t="shared" si="316"/>
        <v>1462.16</v>
      </c>
      <c r="H10120" s="2">
        <f t="shared" si="317"/>
        <v>1462.16</v>
      </c>
      <c r="I10120" s="2">
        <v>1</v>
      </c>
      <c r="J10120" s="3">
        <v>45530</v>
      </c>
      <c r="K10120" s="3">
        <v>45536</v>
      </c>
      <c r="L10120" s="2" t="s">
        <v>21</v>
      </c>
      <c r="M10120" s="2" t="s">
        <v>22</v>
      </c>
      <c r="N10120" s="2">
        <v>398.51</v>
      </c>
      <c r="O10120" s="2" t="s">
        <v>23</v>
      </c>
      <c r="P10120" s="2" t="s">
        <v>23</v>
      </c>
    </row>
    <row r="10121" spans="1:16" ht="14.25" hidden="1" customHeight="1" x14ac:dyDescent="0.3">
      <c r="A10121" s="2" t="s">
        <v>10152</v>
      </c>
      <c r="B10121" s="2" t="str">
        <f>RIGHT(DmartSalesData[[#This Row],[order_id]],6)</f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2" t="s">
        <v>39</v>
      </c>
    </row>
    <row r="10122" spans="1:16" ht="14.25" hidden="1" customHeight="1" x14ac:dyDescent="0.3">
      <c r="A10122" s="2" t="s">
        <v>10153</v>
      </c>
      <c r="B10122" s="2" t="str">
        <f>RIGHT(DmartSalesData[[#This Row],[order_id]],6)</f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2" t="s">
        <v>23</v>
      </c>
    </row>
    <row r="10123" spans="1:16" ht="14.25" hidden="1" customHeight="1" x14ac:dyDescent="0.3">
      <c r="A10123" s="2" t="s">
        <v>10154</v>
      </c>
      <c r="B10123" s="2" t="str">
        <f>RIGHT(DmartSalesData[[#This Row],[order_id]],6)</f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2" t="s">
        <v>23</v>
      </c>
    </row>
    <row r="10124" spans="1:16" ht="14.25" hidden="1" customHeight="1" x14ac:dyDescent="0.3">
      <c r="A10124" s="2" t="s">
        <v>10155</v>
      </c>
      <c r="B10124" s="2" t="str">
        <f>RIGHT(DmartSalesData[[#This Row],[order_id]],6)</f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2" t="s">
        <v>39</v>
      </c>
    </row>
    <row r="10125" spans="1:16" ht="14.25" hidden="1" customHeight="1" x14ac:dyDescent="0.3">
      <c r="A10125" s="2" t="s">
        <v>10156</v>
      </c>
      <c r="B10125" s="2" t="str">
        <f>RIGHT(DmartSalesData[[#This Row],[order_id]],6)</f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2" t="s">
        <v>28</v>
      </c>
    </row>
    <row r="10126" spans="1:16" ht="14.25" hidden="1" customHeight="1" x14ac:dyDescent="0.3">
      <c r="A10126" s="2" t="s">
        <v>10157</v>
      </c>
      <c r="B10126" s="2" t="str">
        <f>RIGHT(DmartSalesData[[#This Row],[order_id]],6)</f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2" t="s">
        <v>28</v>
      </c>
    </row>
    <row r="10127" spans="1:16" ht="14.25" hidden="1" customHeight="1" x14ac:dyDescent="0.3">
      <c r="A10127" s="2" t="s">
        <v>10158</v>
      </c>
      <c r="B10127" s="2" t="str">
        <f>RIGHT(DmartSalesData[[#This Row],[order_id]],6)</f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2" t="s">
        <v>34</v>
      </c>
    </row>
    <row r="10128" spans="1:16" ht="14.25" hidden="1" customHeight="1" x14ac:dyDescent="0.3">
      <c r="A10128" s="2" t="s">
        <v>10151</v>
      </c>
      <c r="B10128" s="2" t="str">
        <f>RIGHT(DmartSalesData[[#This Row],[order_id]],6)</f>
        <v>110118</v>
      </c>
      <c r="C10128" s="2" t="s">
        <v>41</v>
      </c>
      <c r="D10128" s="2" t="s">
        <v>26</v>
      </c>
      <c r="E10128" s="2">
        <v>2954.95</v>
      </c>
      <c r="F10128" s="2">
        <v>0.35</v>
      </c>
      <c r="G10128" s="2">
        <f t="shared" si="316"/>
        <v>1034.2324999999998</v>
      </c>
      <c r="H10128" s="2">
        <f t="shared" si="317"/>
        <v>1920.7175</v>
      </c>
      <c r="I10128" s="2">
        <v>8</v>
      </c>
      <c r="J10128" s="3">
        <v>45276</v>
      </c>
      <c r="K10128" s="3">
        <v>45277</v>
      </c>
      <c r="L10128" s="2" t="s">
        <v>21</v>
      </c>
      <c r="M10128" s="2" t="s">
        <v>22</v>
      </c>
      <c r="N10128" s="2">
        <v>422.05</v>
      </c>
      <c r="O10128" s="2" t="s">
        <v>23</v>
      </c>
      <c r="P10128" s="2" t="s">
        <v>23</v>
      </c>
    </row>
    <row r="10129" spans="1:16" ht="14.25" hidden="1" customHeight="1" x14ac:dyDescent="0.3">
      <c r="A10129" s="2" t="s">
        <v>10159</v>
      </c>
      <c r="B10129" s="2" t="str">
        <f>RIGHT(DmartSalesData[[#This Row],[order_id]],6)</f>
        <v>110126</v>
      </c>
      <c r="C10129" s="2" t="s">
        <v>25</v>
      </c>
      <c r="D10129" s="2" t="s">
        <v>14</v>
      </c>
      <c r="E10129" s="2">
        <v>4152.75</v>
      </c>
      <c r="F10129" s="2">
        <v>0.36</v>
      </c>
      <c r="G10129" s="2">
        <f t="shared" si="316"/>
        <v>1494.99</v>
      </c>
      <c r="H10129" s="2">
        <f t="shared" si="317"/>
        <v>2657.76</v>
      </c>
      <c r="I10129" s="2">
        <v>9</v>
      </c>
      <c r="J10129" s="3">
        <v>45297</v>
      </c>
      <c r="K10129" s="3">
        <v>45304</v>
      </c>
      <c r="L10129" s="2" t="s">
        <v>15</v>
      </c>
      <c r="M10129" s="2" t="s">
        <v>22</v>
      </c>
      <c r="N10129" s="2">
        <v>905.32</v>
      </c>
      <c r="O10129" s="2" t="s">
        <v>48</v>
      </c>
      <c r="P10129" s="2" t="s">
        <v>48</v>
      </c>
    </row>
    <row r="10130" spans="1:16" ht="14.25" hidden="1" customHeight="1" x14ac:dyDescent="0.3">
      <c r="A10130" s="2" t="s">
        <v>10161</v>
      </c>
      <c r="B10130" s="2" t="str">
        <f>RIGHT(DmartSalesData[[#This Row],[order_id]],6)</f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2" t="s">
        <v>34</v>
      </c>
    </row>
    <row r="10131" spans="1:16" ht="14.25" hidden="1" customHeight="1" x14ac:dyDescent="0.3">
      <c r="A10131" s="2" t="s">
        <v>10162</v>
      </c>
      <c r="B10131" s="2" t="str">
        <f>RIGHT(DmartSalesData[[#This Row],[order_id]],6)</f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2" t="s">
        <v>48</v>
      </c>
    </row>
    <row r="10132" spans="1:16" ht="14.25" hidden="1" customHeight="1" x14ac:dyDescent="0.3">
      <c r="A10132" s="2" t="s">
        <v>10163</v>
      </c>
      <c r="B10132" s="2" t="str">
        <f>RIGHT(DmartSalesData[[#This Row],[order_id]],6)</f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2" t="s">
        <v>17</v>
      </c>
    </row>
    <row r="10133" spans="1:16" ht="14.25" hidden="1" customHeight="1" x14ac:dyDescent="0.3">
      <c r="A10133" s="2" t="s">
        <v>10164</v>
      </c>
      <c r="B10133" s="2" t="str">
        <f>RIGHT(DmartSalesData[[#This Row],[order_id]],6)</f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2" t="s">
        <v>48</v>
      </c>
    </row>
    <row r="10134" spans="1:16" ht="14.25" hidden="1" customHeight="1" x14ac:dyDescent="0.3">
      <c r="A10134" s="2" t="s">
        <v>10165</v>
      </c>
      <c r="B10134" s="2" t="str">
        <f>RIGHT(DmartSalesData[[#This Row],[order_id]],6)</f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2" t="s">
        <v>48</v>
      </c>
    </row>
    <row r="10135" spans="1:16" ht="14.25" hidden="1" customHeight="1" x14ac:dyDescent="0.3">
      <c r="A10135" s="2" t="s">
        <v>10166</v>
      </c>
      <c r="B10135" s="2" t="str">
        <f>RIGHT(DmartSalesData[[#This Row],[order_id]],6)</f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2" t="s">
        <v>23</v>
      </c>
    </row>
    <row r="10136" spans="1:16" ht="14.25" hidden="1" customHeight="1" x14ac:dyDescent="0.3">
      <c r="A10136" s="2" t="s">
        <v>10167</v>
      </c>
      <c r="B10136" s="2" t="str">
        <f>RIGHT(DmartSalesData[[#This Row],[order_id]],6)</f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2" t="s">
        <v>39</v>
      </c>
    </row>
    <row r="10137" spans="1:16" ht="14.25" hidden="1" customHeight="1" x14ac:dyDescent="0.3">
      <c r="A10137" s="2" t="s">
        <v>10168</v>
      </c>
      <c r="B10137" s="2" t="str">
        <f>RIGHT(DmartSalesData[[#This Row],[order_id]],6)</f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2" t="s">
        <v>48</v>
      </c>
    </row>
    <row r="10138" spans="1:16" ht="14.25" hidden="1" customHeight="1" x14ac:dyDescent="0.3">
      <c r="A10138" s="2" t="s">
        <v>10169</v>
      </c>
      <c r="B10138" s="2" t="str">
        <f>RIGHT(DmartSalesData[[#This Row],[order_id]],6)</f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2" t="s">
        <v>23</v>
      </c>
    </row>
    <row r="10139" spans="1:16" ht="14.25" hidden="1" customHeight="1" x14ac:dyDescent="0.3">
      <c r="A10139" s="2" t="s">
        <v>10170</v>
      </c>
      <c r="B10139" s="2" t="str">
        <f>RIGHT(DmartSalesData[[#This Row],[order_id]],6)</f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2" t="s">
        <v>48</v>
      </c>
    </row>
    <row r="10140" spans="1:16" ht="14.25" hidden="1" customHeight="1" x14ac:dyDescent="0.3">
      <c r="A10140" s="2" t="s">
        <v>10171</v>
      </c>
      <c r="B10140" s="2" t="str">
        <f>RIGHT(DmartSalesData[[#This Row],[order_id]],6)</f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2" t="s">
        <v>48</v>
      </c>
    </row>
    <row r="10141" spans="1:16" ht="14.25" hidden="1" customHeight="1" x14ac:dyDescent="0.3">
      <c r="A10141" s="2" t="s">
        <v>10172</v>
      </c>
      <c r="B10141" s="2" t="str">
        <f>RIGHT(DmartSalesData[[#This Row],[order_id]],6)</f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2" t="s">
        <v>39</v>
      </c>
    </row>
    <row r="10142" spans="1:16" ht="14.25" hidden="1" customHeight="1" x14ac:dyDescent="0.3">
      <c r="A10142" s="2" t="s">
        <v>10173</v>
      </c>
      <c r="B10142" s="2" t="str">
        <f>RIGHT(DmartSalesData[[#This Row],[order_id]],6)</f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2" t="s">
        <v>39</v>
      </c>
    </row>
    <row r="10143" spans="1:16" ht="14.25" hidden="1" customHeight="1" x14ac:dyDescent="0.3">
      <c r="A10143" s="2" t="s">
        <v>10174</v>
      </c>
      <c r="B10143" s="2" t="str">
        <f>RIGHT(DmartSalesData[[#This Row],[order_id]],6)</f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2" t="s">
        <v>34</v>
      </c>
    </row>
    <row r="10144" spans="1:16" ht="14.25" hidden="1" customHeight="1" x14ac:dyDescent="0.3">
      <c r="A10144" s="2" t="s">
        <v>10175</v>
      </c>
      <c r="B10144" s="2" t="str">
        <f>RIGHT(DmartSalesData[[#This Row],[order_id]],6)</f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2" t="s">
        <v>23</v>
      </c>
    </row>
    <row r="10145" spans="1:16" ht="14.25" hidden="1" customHeight="1" x14ac:dyDescent="0.3">
      <c r="A10145" s="2" t="s">
        <v>10176</v>
      </c>
      <c r="B10145" s="2" t="str">
        <f>RIGHT(DmartSalesData[[#This Row],[order_id]],6)</f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2" t="s">
        <v>28</v>
      </c>
    </row>
    <row r="10146" spans="1:16" ht="14.25" hidden="1" customHeight="1" x14ac:dyDescent="0.3">
      <c r="A10146" s="2" t="s">
        <v>10177</v>
      </c>
      <c r="B10146" s="2" t="str">
        <f>RIGHT(DmartSalesData[[#This Row],[order_id]],6)</f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2" t="s">
        <v>39</v>
      </c>
    </row>
    <row r="10147" spans="1:16" ht="14.25" hidden="1" customHeight="1" x14ac:dyDescent="0.3">
      <c r="A10147" s="2" t="s">
        <v>10160</v>
      </c>
      <c r="B10147" s="2" t="str">
        <f>RIGHT(DmartSalesData[[#This Row],[order_id]],6)</f>
        <v>110127</v>
      </c>
      <c r="C10147" s="2" t="s">
        <v>41</v>
      </c>
      <c r="D10147" s="2" t="s">
        <v>20</v>
      </c>
      <c r="E10147" s="2">
        <v>4795.6400000000003</v>
      </c>
      <c r="F10147" s="2">
        <v>0.35</v>
      </c>
      <c r="G10147" s="2">
        <f t="shared" si="316"/>
        <v>1678.4739999999999</v>
      </c>
      <c r="H10147" s="2">
        <f t="shared" si="317"/>
        <v>3117.1660000000002</v>
      </c>
      <c r="I10147" s="2">
        <v>4</v>
      </c>
      <c r="J10147" s="3">
        <v>45092</v>
      </c>
      <c r="K10147" s="3">
        <v>45095</v>
      </c>
      <c r="L10147" s="2" t="s">
        <v>15</v>
      </c>
      <c r="M10147" s="2" t="s">
        <v>16</v>
      </c>
      <c r="N10147" s="2">
        <v>1008.18</v>
      </c>
      <c r="O10147" s="2" t="s">
        <v>23</v>
      </c>
      <c r="P10147" s="2" t="s">
        <v>23</v>
      </c>
    </row>
    <row r="10148" spans="1:16" ht="14.25" hidden="1" customHeight="1" x14ac:dyDescent="0.3">
      <c r="A10148" s="2" t="s">
        <v>10179</v>
      </c>
      <c r="B10148" s="2" t="str">
        <f>RIGHT(DmartSalesData[[#This Row],[order_id]],6)</f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2" t="s">
        <v>23</v>
      </c>
    </row>
    <row r="10149" spans="1:16" ht="14.25" hidden="1" customHeight="1" x14ac:dyDescent="0.3">
      <c r="A10149" s="2" t="s">
        <v>10180</v>
      </c>
      <c r="B10149" s="2" t="str">
        <f>RIGHT(DmartSalesData[[#This Row],[order_id]],6)</f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2" t="s">
        <v>39</v>
      </c>
    </row>
    <row r="10150" spans="1:16" ht="14.25" hidden="1" customHeight="1" x14ac:dyDescent="0.3">
      <c r="A10150" s="2" t="s">
        <v>10181</v>
      </c>
      <c r="B10150" s="2" t="str">
        <f>RIGHT(DmartSalesData[[#This Row],[order_id]],6)</f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2" t="s">
        <v>23</v>
      </c>
    </row>
    <row r="10151" spans="1:16" ht="14.25" hidden="1" customHeight="1" x14ac:dyDescent="0.3">
      <c r="A10151" s="2" t="s">
        <v>10182</v>
      </c>
      <c r="B10151" s="2" t="str">
        <f>RIGHT(DmartSalesData[[#This Row],[order_id]],6)</f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2" t="s">
        <v>34</v>
      </c>
    </row>
    <row r="10152" spans="1:16" ht="14.25" hidden="1" customHeight="1" x14ac:dyDescent="0.3">
      <c r="A10152" s="2" t="s">
        <v>10183</v>
      </c>
      <c r="B10152" s="2" t="str">
        <f>RIGHT(DmartSalesData[[#This Row],[order_id]],6)</f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2" t="s">
        <v>48</v>
      </c>
    </row>
    <row r="10153" spans="1:16" ht="14.25" hidden="1" customHeight="1" x14ac:dyDescent="0.3">
      <c r="A10153" s="2" t="s">
        <v>10184</v>
      </c>
      <c r="B10153" s="2" t="str">
        <f>RIGHT(DmartSalesData[[#This Row],[order_id]],6)</f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2" t="s">
        <v>17</v>
      </c>
    </row>
    <row r="10154" spans="1:16" ht="14.25" hidden="1" customHeight="1" x14ac:dyDescent="0.3">
      <c r="A10154" s="2" t="s">
        <v>10185</v>
      </c>
      <c r="B10154" s="2" t="str">
        <f>RIGHT(DmartSalesData[[#This Row],[order_id]],6)</f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2" t="s">
        <v>23</v>
      </c>
    </row>
    <row r="10155" spans="1:16" ht="14.25" hidden="1" customHeight="1" x14ac:dyDescent="0.3">
      <c r="A10155" s="2" t="s">
        <v>10178</v>
      </c>
      <c r="B10155" s="2" t="str">
        <f>RIGHT(DmartSalesData[[#This Row],[order_id]],6)</f>
        <v>110145</v>
      </c>
      <c r="C10155" s="2" t="s">
        <v>13</v>
      </c>
      <c r="D10155" s="2" t="s">
        <v>36</v>
      </c>
      <c r="E10155" s="2">
        <v>4273.4399999999996</v>
      </c>
      <c r="F10155" s="2">
        <v>0.36</v>
      </c>
      <c r="G10155" s="2">
        <f t="shared" si="316"/>
        <v>1538.4383999999998</v>
      </c>
      <c r="H10155" s="2">
        <f t="shared" si="317"/>
        <v>2735.0015999999996</v>
      </c>
      <c r="I10155" s="2">
        <v>2</v>
      </c>
      <c r="J10155" s="3">
        <v>45334</v>
      </c>
      <c r="K10155" s="3">
        <v>45337</v>
      </c>
      <c r="L10155" s="2" t="s">
        <v>15</v>
      </c>
      <c r="M10155" s="2" t="s">
        <v>27</v>
      </c>
      <c r="N10155" s="2">
        <v>449.11</v>
      </c>
      <c r="O10155" s="2" t="s">
        <v>28</v>
      </c>
      <c r="P10155" s="2" t="s">
        <v>28</v>
      </c>
    </row>
    <row r="10156" spans="1:16" ht="14.25" hidden="1" customHeight="1" x14ac:dyDescent="0.3">
      <c r="A10156" s="2" t="s">
        <v>10187</v>
      </c>
      <c r="B10156" s="2" t="str">
        <f>RIGHT(DmartSalesData[[#This Row],[order_id]],6)</f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2" t="s">
        <v>39</v>
      </c>
    </row>
    <row r="10157" spans="1:16" ht="14.25" hidden="1" customHeight="1" x14ac:dyDescent="0.3">
      <c r="A10157" s="2" t="s">
        <v>10188</v>
      </c>
      <c r="B10157" s="2" t="str">
        <f>RIGHT(DmartSalesData[[#This Row],[order_id]],6)</f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2" t="s">
        <v>34</v>
      </c>
    </row>
    <row r="10158" spans="1:16" ht="14.25" hidden="1" customHeight="1" x14ac:dyDescent="0.3">
      <c r="A10158" s="2" t="s">
        <v>10189</v>
      </c>
      <c r="B10158" s="2" t="str">
        <f>RIGHT(DmartSalesData[[#This Row],[order_id]],6)</f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2" t="s">
        <v>17</v>
      </c>
    </row>
    <row r="10159" spans="1:16" ht="14.25" hidden="1" customHeight="1" x14ac:dyDescent="0.3">
      <c r="A10159" s="2" t="s">
        <v>10190</v>
      </c>
      <c r="B10159" s="2" t="str">
        <f>RIGHT(DmartSalesData[[#This Row],[order_id]],6)</f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2" t="s">
        <v>23</v>
      </c>
    </row>
    <row r="10160" spans="1:16" ht="14.25" hidden="1" customHeight="1" x14ac:dyDescent="0.3">
      <c r="A10160" s="2" t="s">
        <v>10191</v>
      </c>
      <c r="B10160" s="2" t="str">
        <f>RIGHT(DmartSalesData[[#This Row],[order_id]],6)</f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2" t="s">
        <v>23</v>
      </c>
    </row>
    <row r="10161" spans="1:16" ht="14.25" hidden="1" customHeight="1" x14ac:dyDescent="0.3">
      <c r="A10161" s="2" t="s">
        <v>10192</v>
      </c>
      <c r="B10161" s="2" t="str">
        <f>RIGHT(DmartSalesData[[#This Row],[order_id]],6)</f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2" t="s">
        <v>17</v>
      </c>
    </row>
    <row r="10162" spans="1:16" ht="14.25" hidden="1" customHeight="1" x14ac:dyDescent="0.3">
      <c r="A10162" s="2" t="s">
        <v>10193</v>
      </c>
      <c r="B10162" s="2" t="str">
        <f>RIGHT(DmartSalesData[[#This Row],[order_id]],6)</f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2" t="s">
        <v>48</v>
      </c>
    </row>
    <row r="10163" spans="1:16" ht="14.25" hidden="1" customHeight="1" x14ac:dyDescent="0.3">
      <c r="A10163" s="2" t="s">
        <v>10194</v>
      </c>
      <c r="B10163" s="2" t="str">
        <f>RIGHT(DmartSalesData[[#This Row],[order_id]],6)</f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2" t="s">
        <v>48</v>
      </c>
    </row>
    <row r="10164" spans="1:16" ht="14.25" hidden="1" customHeight="1" x14ac:dyDescent="0.3">
      <c r="A10164" s="2" t="s">
        <v>10195</v>
      </c>
      <c r="B10164" s="2" t="str">
        <f>RIGHT(DmartSalesData[[#This Row],[order_id]],6)</f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2" t="s">
        <v>23</v>
      </c>
    </row>
    <row r="10165" spans="1:16" ht="14.25" hidden="1" customHeight="1" x14ac:dyDescent="0.3">
      <c r="A10165" s="2" t="s">
        <v>10186</v>
      </c>
      <c r="B10165" s="2" t="str">
        <f>RIGHT(DmartSalesData[[#This Row],[order_id]],6)</f>
        <v>110153</v>
      </c>
      <c r="C10165" s="2" t="s">
        <v>25</v>
      </c>
      <c r="D10165" s="2" t="s">
        <v>36</v>
      </c>
      <c r="E10165" s="2">
        <v>3416.97</v>
      </c>
      <c r="F10165" s="2">
        <v>0.35</v>
      </c>
      <c r="G10165" s="2">
        <f t="shared" si="316"/>
        <v>1195.9395</v>
      </c>
      <c r="H10165" s="2">
        <f t="shared" si="317"/>
        <v>2221.0304999999998</v>
      </c>
      <c r="I10165" s="2">
        <v>7</v>
      </c>
      <c r="J10165" s="3">
        <v>45178</v>
      </c>
      <c r="K10165" s="3">
        <v>45180</v>
      </c>
      <c r="L10165" s="2" t="s">
        <v>31</v>
      </c>
      <c r="M10165" s="2" t="s">
        <v>27</v>
      </c>
      <c r="N10165" s="2">
        <v>387.79</v>
      </c>
      <c r="O10165" s="2" t="s">
        <v>23</v>
      </c>
      <c r="P10165" s="2" t="s">
        <v>23</v>
      </c>
    </row>
    <row r="10166" spans="1:16" ht="14.25" hidden="1" customHeight="1" x14ac:dyDescent="0.3">
      <c r="A10166" s="2" t="s">
        <v>10196</v>
      </c>
      <c r="B10166" s="2" t="str">
        <f>RIGHT(DmartSalesData[[#This Row],[order_id]],6)</f>
        <v>110163</v>
      </c>
      <c r="C10166" s="2" t="s">
        <v>19</v>
      </c>
      <c r="D10166" s="2" t="s">
        <v>20</v>
      </c>
      <c r="E10166" s="2">
        <v>2939.64</v>
      </c>
      <c r="F10166" s="2">
        <v>0.38</v>
      </c>
      <c r="G10166" s="2">
        <f t="shared" si="316"/>
        <v>1117.0632000000001</v>
      </c>
      <c r="H10166" s="2">
        <f t="shared" si="317"/>
        <v>1822.5767999999998</v>
      </c>
      <c r="I10166" s="2">
        <v>5</v>
      </c>
      <c r="J10166" s="3">
        <v>45024</v>
      </c>
      <c r="K10166" s="3">
        <v>45026</v>
      </c>
      <c r="L10166" s="2" t="s">
        <v>15</v>
      </c>
      <c r="M10166" s="2" t="s">
        <v>27</v>
      </c>
      <c r="N10166" s="2">
        <v>189.28</v>
      </c>
      <c r="O10166" s="2" t="s">
        <v>48</v>
      </c>
      <c r="P10166" s="2" t="s">
        <v>48</v>
      </c>
    </row>
    <row r="10167" spans="1:16" ht="14.25" hidden="1" customHeight="1" x14ac:dyDescent="0.3">
      <c r="A10167" s="2" t="s">
        <v>10198</v>
      </c>
      <c r="B10167" s="2" t="str">
        <f>RIGHT(DmartSalesData[[#This Row],[order_id]],6)</f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2" t="s">
        <v>48</v>
      </c>
    </row>
    <row r="10168" spans="1:16" ht="14.25" hidden="1" customHeight="1" x14ac:dyDescent="0.3">
      <c r="A10168" s="2" t="s">
        <v>10199</v>
      </c>
      <c r="B10168" s="2" t="str">
        <f>RIGHT(DmartSalesData[[#This Row],[order_id]],6)</f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2" t="s">
        <v>34</v>
      </c>
    </row>
    <row r="10169" spans="1:16" ht="14.25" hidden="1" customHeight="1" x14ac:dyDescent="0.3">
      <c r="A10169" s="2" t="s">
        <v>10200</v>
      </c>
      <c r="B10169" s="2" t="str">
        <f>RIGHT(DmartSalesData[[#This Row],[order_id]],6)</f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2" t="s">
        <v>48</v>
      </c>
    </row>
    <row r="10170" spans="1:16" ht="14.25" hidden="1" customHeight="1" x14ac:dyDescent="0.3">
      <c r="A10170" s="2" t="s">
        <v>10197</v>
      </c>
      <c r="B10170" s="2" t="str">
        <f>RIGHT(DmartSalesData[[#This Row],[order_id]],6)</f>
        <v>110164</v>
      </c>
      <c r="C10170" s="2" t="s">
        <v>19</v>
      </c>
      <c r="D10170" s="2" t="s">
        <v>20</v>
      </c>
      <c r="E10170" s="2">
        <v>3610.49</v>
      </c>
      <c r="F10170" s="2">
        <v>0.32</v>
      </c>
      <c r="G10170" s="2">
        <f t="shared" si="316"/>
        <v>1155.3568</v>
      </c>
      <c r="H10170" s="2">
        <f t="shared" si="317"/>
        <v>2455.1331999999998</v>
      </c>
      <c r="I10170" s="2">
        <v>5</v>
      </c>
      <c r="J10170" s="3">
        <v>45396</v>
      </c>
      <c r="K10170" s="3">
        <v>45402</v>
      </c>
      <c r="L10170" s="2" t="s">
        <v>31</v>
      </c>
      <c r="M10170" s="2" t="s">
        <v>16</v>
      </c>
      <c r="N10170" s="2">
        <v>241.07</v>
      </c>
      <c r="O10170" s="2" t="s">
        <v>39</v>
      </c>
      <c r="P10170" s="2" t="s">
        <v>39</v>
      </c>
    </row>
    <row r="10171" spans="1:16" ht="14.25" hidden="1" customHeight="1" x14ac:dyDescent="0.3">
      <c r="A10171" s="2" t="s">
        <v>10202</v>
      </c>
      <c r="B10171" s="2" t="str">
        <f>RIGHT(DmartSalesData[[#This Row],[order_id]],6)</f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2" t="s">
        <v>23</v>
      </c>
    </row>
    <row r="10172" spans="1:16" ht="14.25" hidden="1" customHeight="1" x14ac:dyDescent="0.3">
      <c r="A10172" s="2" t="s">
        <v>10203</v>
      </c>
      <c r="B10172" s="2" t="str">
        <f>RIGHT(DmartSalesData[[#This Row],[order_id]],6)</f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2" t="s">
        <v>39</v>
      </c>
    </row>
    <row r="10173" spans="1:16" ht="14.25" hidden="1" customHeight="1" x14ac:dyDescent="0.3">
      <c r="A10173" s="2" t="s">
        <v>10204</v>
      </c>
      <c r="B10173" s="2" t="str">
        <f>RIGHT(DmartSalesData[[#This Row],[order_id]],6)</f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ref="G10173:G10236" si="318">E10173*F10173</f>
        <v>992.05269999999996</v>
      </c>
      <c r="H10173" s="2">
        <f t="shared" ref="H10173:H10236" si="319">E10173-G10173</f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2" t="s">
        <v>28</v>
      </c>
    </row>
    <row r="10174" spans="1:16" ht="14.25" hidden="1" customHeight="1" x14ac:dyDescent="0.3">
      <c r="A10174" s="2" t="s">
        <v>10205</v>
      </c>
      <c r="B10174" s="2" t="str">
        <f>RIGHT(DmartSalesData[[#This Row],[order_id]],6)</f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8"/>
        <v>23.142600000000002</v>
      </c>
      <c r="H10174" s="2">
        <f t="shared" si="319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2" t="s">
        <v>17</v>
      </c>
    </row>
    <row r="10175" spans="1:16" ht="14.25" hidden="1" customHeight="1" x14ac:dyDescent="0.3">
      <c r="A10175" s="2" t="s">
        <v>10206</v>
      </c>
      <c r="B10175" s="2" t="str">
        <f>RIGHT(DmartSalesData[[#This Row],[order_id]],6)</f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8"/>
        <v>47.175599999999996</v>
      </c>
      <c r="H10175" s="2">
        <f t="shared" si="319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2" t="s">
        <v>23</v>
      </c>
    </row>
    <row r="10176" spans="1:16" ht="14.25" hidden="1" customHeight="1" x14ac:dyDescent="0.3">
      <c r="A10176" s="2" t="s">
        <v>10207</v>
      </c>
      <c r="B10176" s="2" t="str">
        <f>RIGHT(DmartSalesData[[#This Row],[order_id]],6)</f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8"/>
        <v>921.04100000000005</v>
      </c>
      <c r="H10176" s="2">
        <f t="shared" si="319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2" t="s">
        <v>48</v>
      </c>
    </row>
    <row r="10177" spans="1:16" ht="14.25" hidden="1" customHeight="1" x14ac:dyDescent="0.3">
      <c r="A10177" s="2" t="s">
        <v>10208</v>
      </c>
      <c r="B10177" s="2" t="str">
        <f>RIGHT(DmartSalesData[[#This Row],[order_id]],6)</f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8"/>
        <v>166.6782</v>
      </c>
      <c r="H10177" s="2">
        <f t="shared" si="319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2" t="s">
        <v>17</v>
      </c>
    </row>
    <row r="10178" spans="1:16" ht="14.25" hidden="1" customHeight="1" x14ac:dyDescent="0.3">
      <c r="A10178" s="2" t="s">
        <v>10209</v>
      </c>
      <c r="B10178" s="2" t="str">
        <f>RIGHT(DmartSalesData[[#This Row],[order_id]],6)</f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8"/>
        <v>127.4308</v>
      </c>
      <c r="H10178" s="2">
        <f t="shared" si="319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2" t="s">
        <v>39</v>
      </c>
    </row>
    <row r="10179" spans="1:16" ht="14.25" hidden="1" customHeight="1" x14ac:dyDescent="0.3">
      <c r="A10179" s="2" t="s">
        <v>10210</v>
      </c>
      <c r="B10179" s="2" t="str">
        <f>RIGHT(DmartSalesData[[#This Row],[order_id]],6)</f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si="318"/>
        <v>707.02319999999997</v>
      </c>
      <c r="H10179" s="2">
        <f t="shared" si="319"/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2" t="s">
        <v>34</v>
      </c>
    </row>
    <row r="10180" spans="1:16" ht="14.25" hidden="1" customHeight="1" x14ac:dyDescent="0.3">
      <c r="A10180" s="2" t="s">
        <v>10211</v>
      </c>
      <c r="B10180" s="2" t="str">
        <f>RIGHT(DmartSalesData[[#This Row],[order_id]],6)</f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2" t="s">
        <v>48</v>
      </c>
    </row>
    <row r="10181" spans="1:16" ht="14.25" hidden="1" customHeight="1" x14ac:dyDescent="0.3">
      <c r="A10181" s="2" t="s">
        <v>10212</v>
      </c>
      <c r="B10181" s="2" t="str">
        <f>RIGHT(DmartSalesData[[#This Row],[order_id]],6)</f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2" t="s">
        <v>17</v>
      </c>
    </row>
    <row r="10182" spans="1:16" ht="14.25" hidden="1" customHeight="1" x14ac:dyDescent="0.3">
      <c r="A10182" s="2" t="s">
        <v>10213</v>
      </c>
      <c r="B10182" s="2" t="str">
        <f>RIGHT(DmartSalesData[[#This Row],[order_id]],6)</f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2" t="s">
        <v>23</v>
      </c>
    </row>
    <row r="10183" spans="1:16" ht="14.25" hidden="1" customHeight="1" x14ac:dyDescent="0.3">
      <c r="A10183" s="2" t="s">
        <v>10214</v>
      </c>
      <c r="B10183" s="2" t="str">
        <f>RIGHT(DmartSalesData[[#This Row],[order_id]],6)</f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2" t="s">
        <v>28</v>
      </c>
    </row>
    <row r="10184" spans="1:16" ht="14.25" hidden="1" customHeight="1" x14ac:dyDescent="0.3">
      <c r="A10184" s="2" t="s">
        <v>10215</v>
      </c>
      <c r="B10184" s="2" t="str">
        <f>RIGHT(DmartSalesData[[#This Row],[order_id]],6)</f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2" t="s">
        <v>39</v>
      </c>
    </row>
    <row r="10185" spans="1:16" ht="14.25" hidden="1" customHeight="1" x14ac:dyDescent="0.3">
      <c r="A10185" s="2" t="s">
        <v>10201</v>
      </c>
      <c r="B10185" s="2" t="str">
        <f>RIGHT(DmartSalesData[[#This Row],[order_id]],6)</f>
        <v>110168</v>
      </c>
      <c r="C10185" s="2" t="s">
        <v>13</v>
      </c>
      <c r="D10185" s="2" t="s">
        <v>26</v>
      </c>
      <c r="E10185" s="2">
        <v>4249.5200000000004</v>
      </c>
      <c r="F10185" s="2">
        <v>0.44</v>
      </c>
      <c r="G10185" s="2">
        <f t="shared" si="318"/>
        <v>1869.7888000000003</v>
      </c>
      <c r="H10185" s="2">
        <f t="shared" si="319"/>
        <v>2379.7312000000002</v>
      </c>
      <c r="I10185" s="2">
        <v>3</v>
      </c>
      <c r="J10185" s="3">
        <v>44953</v>
      </c>
      <c r="K10185" s="3">
        <v>44958</v>
      </c>
      <c r="L10185" s="2" t="s">
        <v>31</v>
      </c>
      <c r="M10185" s="2" t="s">
        <v>22</v>
      </c>
      <c r="N10185" s="2">
        <v>870.98</v>
      </c>
      <c r="O10185" s="2" t="s">
        <v>39</v>
      </c>
      <c r="P10185" s="2" t="s">
        <v>39</v>
      </c>
    </row>
    <row r="10186" spans="1:16" ht="14.25" hidden="1" customHeight="1" x14ac:dyDescent="0.3">
      <c r="A10186" s="2" t="s">
        <v>10217</v>
      </c>
      <c r="B10186" s="2" t="str">
        <f>RIGHT(DmartSalesData[[#This Row],[order_id]],6)</f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2" t="s">
        <v>23</v>
      </c>
    </row>
    <row r="10187" spans="1:16" ht="14.25" hidden="1" customHeight="1" x14ac:dyDescent="0.3">
      <c r="A10187" s="2" t="s">
        <v>10218</v>
      </c>
      <c r="B10187" s="2" t="str">
        <f>RIGHT(DmartSalesData[[#This Row],[order_id]],6)</f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2" t="s">
        <v>34</v>
      </c>
    </row>
    <row r="10188" spans="1:16" ht="14.25" hidden="1" customHeight="1" x14ac:dyDescent="0.3">
      <c r="A10188" s="2" t="s">
        <v>10219</v>
      </c>
      <c r="B10188" s="2" t="str">
        <f>RIGHT(DmartSalesData[[#This Row],[order_id]],6)</f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2" t="s">
        <v>23</v>
      </c>
    </row>
    <row r="10189" spans="1:16" ht="14.25" hidden="1" customHeight="1" x14ac:dyDescent="0.3">
      <c r="A10189" s="2" t="s">
        <v>10220</v>
      </c>
      <c r="B10189" s="2" t="str">
        <f>RIGHT(DmartSalesData[[#This Row],[order_id]],6)</f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2" t="s">
        <v>17</v>
      </c>
    </row>
    <row r="10190" spans="1:16" ht="14.25" hidden="1" customHeight="1" x14ac:dyDescent="0.3">
      <c r="A10190" s="2" t="s">
        <v>10221</v>
      </c>
      <c r="B10190" s="2" t="str">
        <f>RIGHT(DmartSalesData[[#This Row],[order_id]],6)</f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2" t="s">
        <v>34</v>
      </c>
    </row>
    <row r="10191" spans="1:16" ht="14.25" hidden="1" customHeight="1" x14ac:dyDescent="0.3">
      <c r="A10191" s="2" t="s">
        <v>10222</v>
      </c>
      <c r="B10191" s="2" t="str">
        <f>RIGHT(DmartSalesData[[#This Row],[order_id]],6)</f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2" t="s">
        <v>23</v>
      </c>
    </row>
    <row r="10192" spans="1:16" ht="14.25" hidden="1" customHeight="1" x14ac:dyDescent="0.3">
      <c r="A10192" s="2" t="s">
        <v>10223</v>
      </c>
      <c r="B10192" s="2" t="str">
        <f>RIGHT(DmartSalesData[[#This Row],[order_id]],6)</f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2" t="s">
        <v>39</v>
      </c>
    </row>
    <row r="10193" spans="1:16" ht="14.25" hidden="1" customHeight="1" x14ac:dyDescent="0.3">
      <c r="A10193" s="2" t="s">
        <v>10224</v>
      </c>
      <c r="B10193" s="2" t="str">
        <f>RIGHT(DmartSalesData[[#This Row],[order_id]],6)</f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2" t="s">
        <v>34</v>
      </c>
    </row>
    <row r="10194" spans="1:16" ht="14.25" hidden="1" customHeight="1" x14ac:dyDescent="0.3">
      <c r="A10194" s="2" t="s">
        <v>10216</v>
      </c>
      <c r="B10194" s="2" t="str">
        <f>RIGHT(DmartSalesData[[#This Row],[order_id]],6)</f>
        <v>110183</v>
      </c>
      <c r="C10194" s="2" t="s">
        <v>19</v>
      </c>
      <c r="D10194" s="2" t="s">
        <v>33</v>
      </c>
      <c r="E10194" s="2">
        <v>4127.8900000000003</v>
      </c>
      <c r="F10194" s="2">
        <v>0.26</v>
      </c>
      <c r="G10194" s="2">
        <f t="shared" si="318"/>
        <v>1073.2514000000001</v>
      </c>
      <c r="H10194" s="2">
        <f t="shared" si="319"/>
        <v>3054.6386000000002</v>
      </c>
      <c r="I10194" s="2">
        <v>9</v>
      </c>
      <c r="J10194" s="3">
        <v>45209</v>
      </c>
      <c r="K10194" s="3">
        <v>45215</v>
      </c>
      <c r="L10194" s="2" t="s">
        <v>31</v>
      </c>
      <c r="M10194" s="2" t="s">
        <v>22</v>
      </c>
      <c r="N10194" s="2">
        <v>877.98</v>
      </c>
      <c r="O10194" s="2" t="s">
        <v>23</v>
      </c>
      <c r="P10194" s="2" t="s">
        <v>23</v>
      </c>
    </row>
    <row r="10195" spans="1:16" ht="14.25" hidden="1" customHeight="1" x14ac:dyDescent="0.3">
      <c r="A10195" s="2" t="s">
        <v>10226</v>
      </c>
      <c r="B10195" s="2" t="str">
        <f>RIGHT(DmartSalesData[[#This Row],[order_id]],6)</f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2" t="s">
        <v>28</v>
      </c>
    </row>
    <row r="10196" spans="1:16" ht="14.25" hidden="1" customHeight="1" x14ac:dyDescent="0.3">
      <c r="A10196" s="2" t="s">
        <v>10227</v>
      </c>
      <c r="B10196" s="2" t="str">
        <f>RIGHT(DmartSalesData[[#This Row],[order_id]],6)</f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2" t="s">
        <v>17</v>
      </c>
    </row>
    <row r="10197" spans="1:16" ht="14.25" hidden="1" customHeight="1" x14ac:dyDescent="0.3">
      <c r="A10197" s="2" t="s">
        <v>10225</v>
      </c>
      <c r="B10197" s="2" t="str">
        <f>RIGHT(DmartSalesData[[#This Row],[order_id]],6)</f>
        <v>110192</v>
      </c>
      <c r="C10197" s="2" t="s">
        <v>25</v>
      </c>
      <c r="D10197" s="2" t="s">
        <v>14</v>
      </c>
      <c r="E10197" s="2">
        <v>3191.26</v>
      </c>
      <c r="F10197" s="2">
        <v>0.32</v>
      </c>
      <c r="G10197" s="2">
        <f t="shared" si="318"/>
        <v>1021.2032</v>
      </c>
      <c r="H10197" s="2">
        <f t="shared" si="319"/>
        <v>2170.0568000000003</v>
      </c>
      <c r="I10197" s="2">
        <v>4</v>
      </c>
      <c r="J10197" s="3">
        <v>45204</v>
      </c>
      <c r="K10197" s="3">
        <v>45206</v>
      </c>
      <c r="L10197" s="2" t="s">
        <v>15</v>
      </c>
      <c r="M10197" s="2" t="s">
        <v>27</v>
      </c>
      <c r="N10197" s="2">
        <v>608.04</v>
      </c>
      <c r="O10197" s="2" t="s">
        <v>34</v>
      </c>
      <c r="P10197" s="2" t="s">
        <v>34</v>
      </c>
    </row>
    <row r="10198" spans="1:16" ht="14.25" hidden="1" customHeight="1" x14ac:dyDescent="0.3">
      <c r="A10198" s="2" t="s">
        <v>10228</v>
      </c>
      <c r="B10198" s="2" t="str">
        <f>RIGHT(DmartSalesData[[#This Row],[order_id]],6)</f>
        <v>110195</v>
      </c>
      <c r="C10198" s="2" t="s">
        <v>13</v>
      </c>
      <c r="D10198" s="2" t="s">
        <v>36</v>
      </c>
      <c r="E10198" s="2">
        <v>4995.72</v>
      </c>
      <c r="F10198" s="2">
        <v>0.4</v>
      </c>
      <c r="G10198" s="2">
        <f t="shared" si="318"/>
        <v>1998.2880000000002</v>
      </c>
      <c r="H10198" s="2">
        <f t="shared" si="319"/>
        <v>2997.4319999999998</v>
      </c>
      <c r="I10198" s="2">
        <v>6</v>
      </c>
      <c r="J10198" s="3">
        <v>45077</v>
      </c>
      <c r="K10198" s="3">
        <v>45084</v>
      </c>
      <c r="L10198" s="2" t="s">
        <v>21</v>
      </c>
      <c r="M10198" s="2" t="s">
        <v>16</v>
      </c>
      <c r="N10198" s="2">
        <v>310.63</v>
      </c>
      <c r="O10198" s="2" t="s">
        <v>17</v>
      </c>
      <c r="P10198" s="2" t="s">
        <v>17</v>
      </c>
    </row>
    <row r="10199" spans="1:16" ht="14.25" hidden="1" customHeight="1" x14ac:dyDescent="0.3">
      <c r="A10199" s="2" t="s">
        <v>10230</v>
      </c>
      <c r="B10199" s="2" t="str">
        <f>RIGHT(DmartSalesData[[#This Row],[order_id]],6)</f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2" t="s">
        <v>17</v>
      </c>
    </row>
    <row r="10200" spans="1:16" ht="14.25" hidden="1" customHeight="1" x14ac:dyDescent="0.3">
      <c r="A10200" s="2" t="s">
        <v>10231</v>
      </c>
      <c r="B10200" s="2" t="str">
        <f>RIGHT(DmartSalesData[[#This Row],[order_id]],6)</f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2" t="s">
        <v>17</v>
      </c>
    </row>
    <row r="10201" spans="1:16" ht="14.25" hidden="1" customHeight="1" x14ac:dyDescent="0.3">
      <c r="A10201" s="2" t="s">
        <v>10232</v>
      </c>
      <c r="B10201" s="2" t="str">
        <f>RIGHT(DmartSalesData[[#This Row],[order_id]],6)</f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2" t="s">
        <v>39</v>
      </c>
    </row>
    <row r="10202" spans="1:16" ht="14.25" hidden="1" customHeight="1" x14ac:dyDescent="0.3">
      <c r="A10202" s="2" t="s">
        <v>10233</v>
      </c>
      <c r="B10202" s="2" t="str">
        <f>RIGHT(DmartSalesData[[#This Row],[order_id]],6)</f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2" t="s">
        <v>39</v>
      </c>
    </row>
    <row r="10203" spans="1:16" ht="14.25" hidden="1" customHeight="1" x14ac:dyDescent="0.3">
      <c r="A10203" s="2" t="s">
        <v>10234</v>
      </c>
      <c r="B10203" s="2" t="str">
        <f>RIGHT(DmartSalesData[[#This Row],[order_id]],6)</f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2" t="s">
        <v>28</v>
      </c>
    </row>
    <row r="10204" spans="1:16" ht="14.25" hidden="1" customHeight="1" x14ac:dyDescent="0.3">
      <c r="A10204" s="2" t="s">
        <v>10235</v>
      </c>
      <c r="B10204" s="2" t="str">
        <f>RIGHT(DmartSalesData[[#This Row],[order_id]],6)</f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2" t="s">
        <v>23</v>
      </c>
    </row>
    <row r="10205" spans="1:16" ht="14.25" hidden="1" customHeight="1" x14ac:dyDescent="0.3">
      <c r="A10205" s="2" t="s">
        <v>10236</v>
      </c>
      <c r="B10205" s="2" t="str">
        <f>RIGHT(DmartSalesData[[#This Row],[order_id]],6)</f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2" t="s">
        <v>34</v>
      </c>
    </row>
    <row r="10206" spans="1:16" ht="14.25" hidden="1" customHeight="1" x14ac:dyDescent="0.3">
      <c r="A10206" s="2" t="s">
        <v>10229</v>
      </c>
      <c r="B10206" s="2" t="str">
        <f>RIGHT(DmartSalesData[[#This Row],[order_id]],6)</f>
        <v>110196</v>
      </c>
      <c r="C10206" s="2" t="s">
        <v>25</v>
      </c>
      <c r="D10206" s="2" t="s">
        <v>36</v>
      </c>
      <c r="E10206" s="2">
        <v>4445.8999999999996</v>
      </c>
      <c r="F10206" s="2">
        <v>0.37</v>
      </c>
      <c r="G10206" s="2">
        <f t="shared" si="318"/>
        <v>1644.9829999999999</v>
      </c>
      <c r="H10206" s="2">
        <f t="shared" si="319"/>
        <v>2800.9169999999995</v>
      </c>
      <c r="I10206" s="2">
        <v>4</v>
      </c>
      <c r="J10206" s="3">
        <v>45107</v>
      </c>
      <c r="K10206" s="3">
        <v>45112</v>
      </c>
      <c r="L10206" s="2" t="s">
        <v>15</v>
      </c>
      <c r="M10206" s="2" t="s">
        <v>27</v>
      </c>
      <c r="N10206" s="2">
        <v>684.39</v>
      </c>
      <c r="O10206" s="2" t="s">
        <v>17</v>
      </c>
      <c r="P10206" s="2" t="s">
        <v>17</v>
      </c>
    </row>
    <row r="10207" spans="1:16" ht="14.25" hidden="1" customHeight="1" x14ac:dyDescent="0.3">
      <c r="A10207" s="2" t="s">
        <v>10238</v>
      </c>
      <c r="B10207" s="2" t="str">
        <f>RIGHT(DmartSalesData[[#This Row],[order_id]],6)</f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2" t="s">
        <v>23</v>
      </c>
    </row>
    <row r="10208" spans="1:16" ht="14.25" hidden="1" customHeight="1" x14ac:dyDescent="0.3">
      <c r="A10208" s="2" t="s">
        <v>10239</v>
      </c>
      <c r="B10208" s="2" t="str">
        <f>RIGHT(DmartSalesData[[#This Row],[order_id]],6)</f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2" t="s">
        <v>28</v>
      </c>
    </row>
    <row r="10209" spans="1:16" ht="14.25" hidden="1" customHeight="1" x14ac:dyDescent="0.3">
      <c r="A10209" s="2" t="s">
        <v>10240</v>
      </c>
      <c r="B10209" s="2" t="str">
        <f>RIGHT(DmartSalesData[[#This Row],[order_id]],6)</f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2" t="s">
        <v>23</v>
      </c>
    </row>
    <row r="10210" spans="1:16" ht="14.25" hidden="1" customHeight="1" x14ac:dyDescent="0.3">
      <c r="A10210" s="2" t="s">
        <v>10241</v>
      </c>
      <c r="B10210" s="2" t="str">
        <f>RIGHT(DmartSalesData[[#This Row],[order_id]],6)</f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2" t="s">
        <v>39</v>
      </c>
    </row>
    <row r="10211" spans="1:16" ht="14.25" hidden="1" customHeight="1" x14ac:dyDescent="0.3">
      <c r="A10211" s="2" t="s">
        <v>10242</v>
      </c>
      <c r="B10211" s="2" t="str">
        <f>RIGHT(DmartSalesData[[#This Row],[order_id]],6)</f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2" t="s">
        <v>28</v>
      </c>
    </row>
    <row r="10212" spans="1:16" ht="14.25" hidden="1" customHeight="1" x14ac:dyDescent="0.3">
      <c r="A10212" s="2" t="s">
        <v>10237</v>
      </c>
      <c r="B10212" s="2" t="str">
        <f>RIGHT(DmartSalesData[[#This Row],[order_id]],6)</f>
        <v>110204</v>
      </c>
      <c r="C10212" s="2" t="s">
        <v>41</v>
      </c>
      <c r="D10212" s="2" t="s">
        <v>14</v>
      </c>
      <c r="E10212" s="2">
        <v>2696.57</v>
      </c>
      <c r="F10212" s="2">
        <v>0.42</v>
      </c>
      <c r="G10212" s="2">
        <f t="shared" si="318"/>
        <v>1132.5594000000001</v>
      </c>
      <c r="H10212" s="2">
        <f t="shared" si="319"/>
        <v>1564.0106000000001</v>
      </c>
      <c r="I10212" s="2">
        <v>5</v>
      </c>
      <c r="J10212" s="3">
        <v>45414</v>
      </c>
      <c r="K10212" s="3">
        <v>45421</v>
      </c>
      <c r="L10212" s="2" t="s">
        <v>15</v>
      </c>
      <c r="M10212" s="2" t="s">
        <v>22</v>
      </c>
      <c r="N10212" s="2">
        <v>742.05</v>
      </c>
      <c r="O10212" s="2" t="s">
        <v>39</v>
      </c>
      <c r="P10212" s="2" t="s">
        <v>39</v>
      </c>
    </row>
    <row r="10213" spans="1:16" ht="14.25" hidden="1" customHeight="1" x14ac:dyDescent="0.3">
      <c r="A10213" s="2" t="s">
        <v>10244</v>
      </c>
      <c r="B10213" s="2" t="str">
        <f>RIGHT(DmartSalesData[[#This Row],[order_id]],6)</f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2" t="s">
        <v>23</v>
      </c>
    </row>
    <row r="10214" spans="1:16" ht="14.25" hidden="1" customHeight="1" x14ac:dyDescent="0.3">
      <c r="A10214" s="2" t="s">
        <v>10243</v>
      </c>
      <c r="B10214" s="2" t="str">
        <f>RIGHT(DmartSalesData[[#This Row],[order_id]],6)</f>
        <v>110210</v>
      </c>
      <c r="C10214" s="2" t="s">
        <v>25</v>
      </c>
      <c r="D10214" s="2" t="s">
        <v>33</v>
      </c>
      <c r="E10214" s="2">
        <v>4853.49</v>
      </c>
      <c r="F10214" s="2">
        <v>0.43</v>
      </c>
      <c r="G10214" s="2">
        <f t="shared" si="318"/>
        <v>2087.0007000000001</v>
      </c>
      <c r="H10214" s="2">
        <f t="shared" si="319"/>
        <v>2766.4892999999997</v>
      </c>
      <c r="I10214" s="2">
        <v>3</v>
      </c>
      <c r="J10214" s="3">
        <v>45401</v>
      </c>
      <c r="K10214" s="3">
        <v>45404</v>
      </c>
      <c r="L10214" s="2" t="s">
        <v>21</v>
      </c>
      <c r="M10214" s="2" t="s">
        <v>16</v>
      </c>
      <c r="N10214" s="2">
        <v>784.27</v>
      </c>
      <c r="O10214" s="2" t="s">
        <v>23</v>
      </c>
      <c r="P10214" s="2" t="s">
        <v>23</v>
      </c>
    </row>
    <row r="10215" spans="1:16" ht="14.25" hidden="1" customHeight="1" x14ac:dyDescent="0.3">
      <c r="A10215" s="2" t="s">
        <v>10246</v>
      </c>
      <c r="B10215" s="2" t="str">
        <f>RIGHT(DmartSalesData[[#This Row],[order_id]],6)</f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2" t="s">
        <v>17</v>
      </c>
    </row>
    <row r="10216" spans="1:16" ht="14.25" hidden="1" customHeight="1" x14ac:dyDescent="0.3">
      <c r="A10216" s="2" t="s">
        <v>10247</v>
      </c>
      <c r="B10216" s="2" t="str">
        <f>RIGHT(DmartSalesData[[#This Row],[order_id]],6)</f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2" t="s">
        <v>34</v>
      </c>
    </row>
    <row r="10217" spans="1:16" ht="14.25" hidden="1" customHeight="1" x14ac:dyDescent="0.3">
      <c r="A10217" s="2" t="s">
        <v>10248</v>
      </c>
      <c r="B10217" s="2" t="str">
        <f>RIGHT(DmartSalesData[[#This Row],[order_id]],6)</f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2" t="s">
        <v>48</v>
      </c>
    </row>
    <row r="10218" spans="1:16" ht="14.25" hidden="1" customHeight="1" x14ac:dyDescent="0.3">
      <c r="A10218" s="2" t="s">
        <v>10245</v>
      </c>
      <c r="B10218" s="2" t="str">
        <f>RIGHT(DmartSalesData[[#This Row],[order_id]],6)</f>
        <v>110212</v>
      </c>
      <c r="C10218" s="2" t="s">
        <v>19</v>
      </c>
      <c r="D10218" s="2" t="s">
        <v>36</v>
      </c>
      <c r="E10218" s="2">
        <v>2681.95</v>
      </c>
      <c r="F10218" s="2">
        <v>0.45</v>
      </c>
      <c r="G10218" s="2">
        <f t="shared" si="318"/>
        <v>1206.8775000000001</v>
      </c>
      <c r="H10218" s="2">
        <f t="shared" si="319"/>
        <v>1475.0724999999998</v>
      </c>
      <c r="I10218" s="2">
        <v>1</v>
      </c>
      <c r="J10218" s="3">
        <v>45411</v>
      </c>
      <c r="K10218" s="3">
        <v>45414</v>
      </c>
      <c r="L10218" s="2" t="s">
        <v>15</v>
      </c>
      <c r="M10218" s="2" t="s">
        <v>16</v>
      </c>
      <c r="N10218" s="2">
        <v>692.89</v>
      </c>
      <c r="O10218" s="2" t="s">
        <v>23</v>
      </c>
      <c r="P10218" s="2" t="s">
        <v>23</v>
      </c>
    </row>
    <row r="10219" spans="1:16" ht="14.25" hidden="1" customHeight="1" x14ac:dyDescent="0.3">
      <c r="A10219" s="2" t="s">
        <v>10250</v>
      </c>
      <c r="B10219" s="2" t="str">
        <f>RIGHT(DmartSalesData[[#This Row],[order_id]],6)</f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2" t="s">
        <v>34</v>
      </c>
    </row>
    <row r="10220" spans="1:16" ht="14.25" hidden="1" customHeight="1" x14ac:dyDescent="0.3">
      <c r="A10220" s="2" t="s">
        <v>10251</v>
      </c>
      <c r="B10220" s="2" t="str">
        <f>RIGHT(DmartSalesData[[#This Row],[order_id]],6)</f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2" t="s">
        <v>48</v>
      </c>
    </row>
    <row r="10221" spans="1:16" ht="14.25" hidden="1" customHeight="1" x14ac:dyDescent="0.3">
      <c r="A10221" s="2" t="s">
        <v>10252</v>
      </c>
      <c r="B10221" s="2" t="str">
        <f>RIGHT(DmartSalesData[[#This Row],[order_id]],6)</f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2" t="s">
        <v>28</v>
      </c>
    </row>
    <row r="10222" spans="1:16" ht="14.25" hidden="1" customHeight="1" x14ac:dyDescent="0.3">
      <c r="A10222" s="2" t="s">
        <v>10253</v>
      </c>
      <c r="B10222" s="2" t="str">
        <f>RIGHT(DmartSalesData[[#This Row],[order_id]],6)</f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2" t="s">
        <v>34</v>
      </c>
    </row>
    <row r="10223" spans="1:16" ht="14.25" hidden="1" customHeight="1" x14ac:dyDescent="0.3">
      <c r="A10223" s="2" t="s">
        <v>10254</v>
      </c>
      <c r="B10223" s="2" t="str">
        <f>RIGHT(DmartSalesData[[#This Row],[order_id]],6)</f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2" t="s">
        <v>23</v>
      </c>
    </row>
    <row r="10224" spans="1:16" ht="14.25" hidden="1" customHeight="1" x14ac:dyDescent="0.3">
      <c r="A10224" s="2" t="s">
        <v>10255</v>
      </c>
      <c r="B10224" s="2" t="str">
        <f>RIGHT(DmartSalesData[[#This Row],[order_id]],6)</f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2" t="s">
        <v>39</v>
      </c>
    </row>
    <row r="10225" spans="1:16" ht="14.25" hidden="1" customHeight="1" x14ac:dyDescent="0.3">
      <c r="A10225" s="2" t="s">
        <v>10256</v>
      </c>
      <c r="B10225" s="2" t="str">
        <f>RIGHT(DmartSalesData[[#This Row],[order_id]],6)</f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2" t="s">
        <v>39</v>
      </c>
    </row>
    <row r="10226" spans="1:16" ht="14.25" hidden="1" customHeight="1" x14ac:dyDescent="0.3">
      <c r="A10226" s="2" t="s">
        <v>10249</v>
      </c>
      <c r="B10226" s="2" t="str">
        <f>RIGHT(DmartSalesData[[#This Row],[order_id]],6)</f>
        <v>110216</v>
      </c>
      <c r="C10226" s="2" t="s">
        <v>19</v>
      </c>
      <c r="D10226" s="2" t="s">
        <v>36</v>
      </c>
      <c r="E10226" s="2">
        <v>3426.61</v>
      </c>
      <c r="F10226" s="2">
        <v>0.44</v>
      </c>
      <c r="G10226" s="2">
        <f t="shared" si="318"/>
        <v>1507.7084</v>
      </c>
      <c r="H10226" s="2">
        <f t="shared" si="319"/>
        <v>1918.9016000000001</v>
      </c>
      <c r="I10226" s="2">
        <v>1</v>
      </c>
      <c r="J10226" s="3">
        <v>44968</v>
      </c>
      <c r="K10226" s="3">
        <v>44971</v>
      </c>
      <c r="L10226" s="2" t="s">
        <v>31</v>
      </c>
      <c r="M10226" s="2" t="s">
        <v>27</v>
      </c>
      <c r="N10226" s="2">
        <v>717.97</v>
      </c>
      <c r="O10226" s="2" t="s">
        <v>39</v>
      </c>
      <c r="P10226" s="2" t="s">
        <v>39</v>
      </c>
    </row>
    <row r="10227" spans="1:16" ht="14.25" hidden="1" customHeight="1" x14ac:dyDescent="0.3">
      <c r="A10227" s="2" t="s">
        <v>10258</v>
      </c>
      <c r="B10227" s="2" t="str">
        <f>RIGHT(DmartSalesData[[#This Row],[order_id]],6)</f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2" t="s">
        <v>17</v>
      </c>
    </row>
    <row r="10228" spans="1:16" ht="14.25" hidden="1" customHeight="1" x14ac:dyDescent="0.3">
      <c r="A10228" s="2" t="s">
        <v>10259</v>
      </c>
      <c r="B10228" s="2" t="str">
        <f>RIGHT(DmartSalesData[[#This Row],[order_id]],6)</f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2" t="s">
        <v>39</v>
      </c>
    </row>
    <row r="10229" spans="1:16" ht="14.25" hidden="1" customHeight="1" x14ac:dyDescent="0.3">
      <c r="A10229" s="2" t="s">
        <v>10260</v>
      </c>
      <c r="B10229" s="2" t="str">
        <f>RIGHT(DmartSalesData[[#This Row],[order_id]],6)</f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2" t="s">
        <v>39</v>
      </c>
    </row>
    <row r="10230" spans="1:16" ht="14.25" hidden="1" customHeight="1" x14ac:dyDescent="0.3">
      <c r="A10230" s="2" t="s">
        <v>10261</v>
      </c>
      <c r="B10230" s="2" t="str">
        <f>RIGHT(DmartSalesData[[#This Row],[order_id]],6)</f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2" t="s">
        <v>39</v>
      </c>
    </row>
    <row r="10231" spans="1:16" ht="14.25" hidden="1" customHeight="1" x14ac:dyDescent="0.3">
      <c r="A10231" s="2" t="s">
        <v>10262</v>
      </c>
      <c r="B10231" s="2" t="str">
        <f>RIGHT(DmartSalesData[[#This Row],[order_id]],6)</f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2" t="s">
        <v>39</v>
      </c>
    </row>
    <row r="10232" spans="1:16" ht="14.25" hidden="1" customHeight="1" x14ac:dyDescent="0.3">
      <c r="A10232" s="2" t="s">
        <v>10263</v>
      </c>
      <c r="B10232" s="2" t="str">
        <f>RIGHT(DmartSalesData[[#This Row],[order_id]],6)</f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2" t="s">
        <v>39</v>
      </c>
    </row>
    <row r="10233" spans="1:16" ht="14.25" hidden="1" customHeight="1" x14ac:dyDescent="0.3">
      <c r="A10233" s="2" t="s">
        <v>10257</v>
      </c>
      <c r="B10233" s="2" t="str">
        <f>RIGHT(DmartSalesData[[#This Row],[order_id]],6)</f>
        <v>110224</v>
      </c>
      <c r="C10233" s="2" t="s">
        <v>13</v>
      </c>
      <c r="D10233" s="2" t="s">
        <v>36</v>
      </c>
      <c r="E10233" s="2">
        <v>4597.17</v>
      </c>
      <c r="F10233" s="2">
        <v>0.28000000000000003</v>
      </c>
      <c r="G10233" s="2">
        <f t="shared" si="318"/>
        <v>1287.2076000000002</v>
      </c>
      <c r="H10233" s="2">
        <f t="shared" si="319"/>
        <v>3309.9623999999999</v>
      </c>
      <c r="I10233" s="2">
        <v>7</v>
      </c>
      <c r="J10233" s="3">
        <v>45541</v>
      </c>
      <c r="K10233" s="3">
        <v>45548</v>
      </c>
      <c r="L10233" s="2" t="s">
        <v>15</v>
      </c>
      <c r="M10233" s="2" t="s">
        <v>22</v>
      </c>
      <c r="N10233" s="2">
        <v>474.45</v>
      </c>
      <c r="O10233" s="2" t="s">
        <v>39</v>
      </c>
      <c r="P10233" s="2" t="s">
        <v>39</v>
      </c>
    </row>
    <row r="10234" spans="1:16" ht="14.25" hidden="1" customHeight="1" x14ac:dyDescent="0.3">
      <c r="A10234" s="2" t="s">
        <v>10265</v>
      </c>
      <c r="B10234" s="2" t="str">
        <f>RIGHT(DmartSalesData[[#This Row],[order_id]],6)</f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2" t="s">
        <v>28</v>
      </c>
    </row>
    <row r="10235" spans="1:16" ht="14.25" hidden="1" customHeight="1" x14ac:dyDescent="0.3">
      <c r="A10235" s="2" t="s">
        <v>10266</v>
      </c>
      <c r="B10235" s="2" t="str">
        <f>RIGHT(DmartSalesData[[#This Row],[order_id]],6)</f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2" t="s">
        <v>39</v>
      </c>
    </row>
    <row r="10236" spans="1:16" ht="14.25" hidden="1" customHeight="1" x14ac:dyDescent="0.3">
      <c r="A10236" s="2" t="s">
        <v>10267</v>
      </c>
      <c r="B10236" s="2" t="str">
        <f>RIGHT(DmartSalesData[[#This Row],[order_id]],6)</f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2" t="s">
        <v>23</v>
      </c>
    </row>
    <row r="10237" spans="1:16" ht="14.25" hidden="1" customHeight="1" x14ac:dyDescent="0.3">
      <c r="A10237" s="2" t="s">
        <v>10264</v>
      </c>
      <c r="B10237" s="2" t="str">
        <f>RIGHT(DmartSalesData[[#This Row],[order_id]],6)</f>
        <v>110231</v>
      </c>
      <c r="C10237" s="2" t="s">
        <v>41</v>
      </c>
      <c r="D10237" s="2" t="s">
        <v>36</v>
      </c>
      <c r="E10237" s="2">
        <v>4977.9799999999996</v>
      </c>
      <c r="F10237" s="2">
        <v>0.22</v>
      </c>
      <c r="G10237" s="2">
        <f t="shared" ref="G10237:G10300" si="320">E10237*F10237</f>
        <v>1095.1555999999998</v>
      </c>
      <c r="H10237" s="2">
        <f t="shared" ref="H10237:H10300" si="321">E10237-G10237</f>
        <v>3882.8243999999995</v>
      </c>
      <c r="I10237" s="2">
        <v>3</v>
      </c>
      <c r="J10237" s="3">
        <v>45501</v>
      </c>
      <c r="K10237" s="3">
        <v>45502</v>
      </c>
      <c r="L10237" s="2" t="s">
        <v>21</v>
      </c>
      <c r="M10237" s="2" t="s">
        <v>16</v>
      </c>
      <c r="N10237" s="2">
        <v>474.15</v>
      </c>
      <c r="O10237" s="2" t="s">
        <v>23</v>
      </c>
      <c r="P10237" s="2" t="s">
        <v>23</v>
      </c>
    </row>
    <row r="10238" spans="1:16" ht="14.25" hidden="1" customHeight="1" x14ac:dyDescent="0.3">
      <c r="A10238" s="2" t="s">
        <v>10269</v>
      </c>
      <c r="B10238" s="2" t="str">
        <f>RIGHT(DmartSalesData[[#This Row],[order_id]],6)</f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20"/>
        <v>577.38</v>
      </c>
      <c r="H10238" s="2">
        <f t="shared" si="321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2" t="s">
        <v>17</v>
      </c>
    </row>
    <row r="10239" spans="1:16" ht="14.25" hidden="1" customHeight="1" x14ac:dyDescent="0.3">
      <c r="A10239" s="2" t="s">
        <v>10270</v>
      </c>
      <c r="B10239" s="2" t="str">
        <f>RIGHT(DmartSalesData[[#This Row],[order_id]],6)</f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20"/>
        <v>412.51499999999999</v>
      </c>
      <c r="H10239" s="2">
        <f t="shared" si="321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2" t="s">
        <v>23</v>
      </c>
    </row>
    <row r="10240" spans="1:16" ht="14.25" hidden="1" customHeight="1" x14ac:dyDescent="0.3">
      <c r="A10240" s="2" t="s">
        <v>10271</v>
      </c>
      <c r="B10240" s="2" t="str">
        <f>RIGHT(DmartSalesData[[#This Row],[order_id]],6)</f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20"/>
        <v>344.72339999999997</v>
      </c>
      <c r="H10240" s="2">
        <f t="shared" si="321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2" t="s">
        <v>23</v>
      </c>
    </row>
    <row r="10241" spans="1:16" ht="14.25" hidden="1" customHeight="1" x14ac:dyDescent="0.3">
      <c r="A10241" s="2" t="s">
        <v>10272</v>
      </c>
      <c r="B10241" s="2" t="str">
        <f>RIGHT(DmartSalesData[[#This Row],[order_id]],6)</f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20"/>
        <v>141.97199999999998</v>
      </c>
      <c r="H10241" s="2">
        <f t="shared" si="321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2" t="s">
        <v>23</v>
      </c>
    </row>
    <row r="10242" spans="1:16" ht="14.25" hidden="1" customHeight="1" x14ac:dyDescent="0.3">
      <c r="A10242" s="2" t="s">
        <v>10273</v>
      </c>
      <c r="B10242" s="2" t="str">
        <f>RIGHT(DmartSalesData[[#This Row],[order_id]],6)</f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20"/>
        <v>22.897199999999998</v>
      </c>
      <c r="H10242" s="2">
        <f t="shared" si="321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2" t="s">
        <v>39</v>
      </c>
    </row>
    <row r="10243" spans="1:16" ht="14.25" hidden="1" customHeight="1" x14ac:dyDescent="0.3">
      <c r="A10243" s="2" t="s">
        <v>10268</v>
      </c>
      <c r="B10243" s="2" t="str">
        <f>RIGHT(DmartSalesData[[#This Row],[order_id]],6)</f>
        <v>110235</v>
      </c>
      <c r="C10243" s="2" t="s">
        <v>41</v>
      </c>
      <c r="D10243" s="2" t="s">
        <v>36</v>
      </c>
      <c r="E10243" s="2">
        <v>4675.3100000000004</v>
      </c>
      <c r="F10243" s="2">
        <v>0.27</v>
      </c>
      <c r="G10243" s="2">
        <f t="shared" si="320"/>
        <v>1262.3337000000001</v>
      </c>
      <c r="H10243" s="2">
        <f t="shared" si="321"/>
        <v>3412.9763000000003</v>
      </c>
      <c r="I10243" s="2">
        <v>7</v>
      </c>
      <c r="J10243" s="3">
        <v>44955</v>
      </c>
      <c r="K10243" s="3">
        <v>44956</v>
      </c>
      <c r="L10243" s="2" t="s">
        <v>15</v>
      </c>
      <c r="M10243" s="2" t="s">
        <v>22</v>
      </c>
      <c r="N10243" s="2">
        <v>333.84</v>
      </c>
      <c r="O10243" s="2" t="s">
        <v>23</v>
      </c>
      <c r="P10243" s="2" t="s">
        <v>23</v>
      </c>
    </row>
    <row r="10244" spans="1:16" ht="14.25" hidden="1" customHeight="1" x14ac:dyDescent="0.3">
      <c r="A10244" s="2" t="s">
        <v>10275</v>
      </c>
      <c r="B10244" s="2" t="str">
        <f>RIGHT(DmartSalesData[[#This Row],[order_id]],6)</f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2" t="s">
        <v>17</v>
      </c>
    </row>
    <row r="10245" spans="1:16" ht="14.25" hidden="1" customHeight="1" x14ac:dyDescent="0.3">
      <c r="A10245" s="2" t="s">
        <v>10276</v>
      </c>
      <c r="B10245" s="2" t="str">
        <f>RIGHT(DmartSalesData[[#This Row],[order_id]],6)</f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2" t="s">
        <v>28</v>
      </c>
    </row>
    <row r="10246" spans="1:16" ht="14.25" hidden="1" customHeight="1" x14ac:dyDescent="0.3">
      <c r="A10246" s="2" t="s">
        <v>10277</v>
      </c>
      <c r="B10246" s="2" t="str">
        <f>RIGHT(DmartSalesData[[#This Row],[order_id]],6)</f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2" t="s">
        <v>48</v>
      </c>
    </row>
    <row r="10247" spans="1:16" ht="14.25" hidden="1" customHeight="1" x14ac:dyDescent="0.3">
      <c r="A10247" s="2" t="s">
        <v>10278</v>
      </c>
      <c r="B10247" s="2" t="str">
        <f>RIGHT(DmartSalesData[[#This Row],[order_id]],6)</f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2" t="s">
        <v>34</v>
      </c>
    </row>
    <row r="10248" spans="1:16" ht="14.25" hidden="1" customHeight="1" x14ac:dyDescent="0.3">
      <c r="A10248" s="2" t="s">
        <v>10279</v>
      </c>
      <c r="B10248" s="2" t="str">
        <f>RIGHT(DmartSalesData[[#This Row],[order_id]],6)</f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2" t="s">
        <v>48</v>
      </c>
    </row>
    <row r="10249" spans="1:16" ht="14.25" hidden="1" customHeight="1" x14ac:dyDescent="0.3">
      <c r="A10249" s="2" t="s">
        <v>10274</v>
      </c>
      <c r="B10249" s="2" t="str">
        <f>RIGHT(DmartSalesData[[#This Row],[order_id]],6)</f>
        <v>110241</v>
      </c>
      <c r="C10249" s="2" t="s">
        <v>19</v>
      </c>
      <c r="D10249" s="2" t="s">
        <v>20</v>
      </c>
      <c r="E10249" s="2">
        <v>3029.4</v>
      </c>
      <c r="F10249" s="2">
        <v>0.47</v>
      </c>
      <c r="G10249" s="2">
        <f t="shared" si="320"/>
        <v>1423.818</v>
      </c>
      <c r="H10249" s="2">
        <f t="shared" si="321"/>
        <v>1605.5820000000001</v>
      </c>
      <c r="I10249" s="2">
        <v>4</v>
      </c>
      <c r="J10249" s="3">
        <v>45398</v>
      </c>
      <c r="K10249" s="3">
        <v>45401</v>
      </c>
      <c r="L10249" s="2" t="s">
        <v>15</v>
      </c>
      <c r="M10249" s="2" t="s">
        <v>22</v>
      </c>
      <c r="N10249" s="2">
        <v>152.46</v>
      </c>
      <c r="O10249" s="2" t="s">
        <v>28</v>
      </c>
      <c r="P10249" s="2" t="s">
        <v>28</v>
      </c>
    </row>
    <row r="10250" spans="1:16" ht="14.25" hidden="1" customHeight="1" x14ac:dyDescent="0.3">
      <c r="A10250" s="2" t="s">
        <v>10281</v>
      </c>
      <c r="B10250" s="2" t="str">
        <f>RIGHT(DmartSalesData[[#This Row],[order_id]],6)</f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2" t="s">
        <v>17</v>
      </c>
    </row>
    <row r="10251" spans="1:16" ht="14.25" hidden="1" customHeight="1" x14ac:dyDescent="0.3">
      <c r="A10251" s="2" t="s">
        <v>10282</v>
      </c>
      <c r="B10251" s="2" t="str">
        <f>RIGHT(DmartSalesData[[#This Row],[order_id]],6)</f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2" t="s">
        <v>34</v>
      </c>
    </row>
    <row r="10252" spans="1:16" ht="14.25" hidden="1" customHeight="1" x14ac:dyDescent="0.3">
      <c r="A10252" s="2" t="s">
        <v>10280</v>
      </c>
      <c r="B10252" s="2" t="str">
        <f>RIGHT(DmartSalesData[[#This Row],[order_id]],6)</f>
        <v>110247</v>
      </c>
      <c r="C10252" s="2" t="s">
        <v>41</v>
      </c>
      <c r="D10252" s="2" t="s">
        <v>26</v>
      </c>
      <c r="E10252" s="2">
        <v>3557.73</v>
      </c>
      <c r="F10252" s="2">
        <v>0.28999999999999998</v>
      </c>
      <c r="G10252" s="2">
        <f t="shared" si="320"/>
        <v>1031.7417</v>
      </c>
      <c r="H10252" s="2">
        <f t="shared" si="321"/>
        <v>2525.9883</v>
      </c>
      <c r="I10252" s="2">
        <v>5</v>
      </c>
      <c r="J10252" s="3">
        <v>45030</v>
      </c>
      <c r="K10252" s="3">
        <v>45034</v>
      </c>
      <c r="L10252" s="2" t="s">
        <v>15</v>
      </c>
      <c r="M10252" s="2" t="s">
        <v>27</v>
      </c>
      <c r="N10252" s="2">
        <v>566.65</v>
      </c>
      <c r="O10252" s="2" t="s">
        <v>48</v>
      </c>
      <c r="P10252" s="2" t="s">
        <v>48</v>
      </c>
    </row>
    <row r="10253" spans="1:16" ht="14.25" hidden="1" customHeight="1" x14ac:dyDescent="0.3">
      <c r="A10253" s="2" t="s">
        <v>10284</v>
      </c>
      <c r="B10253" s="2" t="str">
        <f>RIGHT(DmartSalesData[[#This Row],[order_id]],6)</f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2" t="s">
        <v>23</v>
      </c>
    </row>
    <row r="10254" spans="1:16" ht="14.25" hidden="1" customHeight="1" x14ac:dyDescent="0.3">
      <c r="A10254" s="2" t="s">
        <v>10285</v>
      </c>
      <c r="B10254" s="2" t="str">
        <f>RIGHT(DmartSalesData[[#This Row],[order_id]],6)</f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2" t="s">
        <v>48</v>
      </c>
    </row>
    <row r="10255" spans="1:16" ht="14.25" hidden="1" customHeight="1" x14ac:dyDescent="0.3">
      <c r="A10255" s="2" t="s">
        <v>10286</v>
      </c>
      <c r="B10255" s="2" t="str">
        <f>RIGHT(DmartSalesData[[#This Row],[order_id]],6)</f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2" t="s">
        <v>23</v>
      </c>
    </row>
    <row r="10256" spans="1:16" ht="14.25" hidden="1" customHeight="1" x14ac:dyDescent="0.3">
      <c r="A10256" s="2" t="s">
        <v>10287</v>
      </c>
      <c r="B10256" s="2" t="str">
        <f>RIGHT(DmartSalesData[[#This Row],[order_id]],6)</f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2" t="s">
        <v>34</v>
      </c>
    </row>
    <row r="10257" spans="1:16" ht="14.25" hidden="1" customHeight="1" x14ac:dyDescent="0.3">
      <c r="A10257" s="2" t="s">
        <v>10288</v>
      </c>
      <c r="B10257" s="2" t="str">
        <f>RIGHT(DmartSalesData[[#This Row],[order_id]],6)</f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2" t="s">
        <v>48</v>
      </c>
    </row>
    <row r="10258" spans="1:16" ht="14.25" hidden="1" customHeight="1" x14ac:dyDescent="0.3">
      <c r="A10258" s="2" t="s">
        <v>10289</v>
      </c>
      <c r="B10258" s="2" t="str">
        <f>RIGHT(DmartSalesData[[#This Row],[order_id]],6)</f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2" t="s">
        <v>23</v>
      </c>
    </row>
    <row r="10259" spans="1:16" ht="14.25" hidden="1" customHeight="1" x14ac:dyDescent="0.3">
      <c r="A10259" s="2" t="s">
        <v>10290</v>
      </c>
      <c r="B10259" s="2" t="str">
        <f>RIGHT(DmartSalesData[[#This Row],[order_id]],6)</f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2" t="s">
        <v>34</v>
      </c>
    </row>
    <row r="10260" spans="1:16" ht="14.25" hidden="1" customHeight="1" x14ac:dyDescent="0.3">
      <c r="A10260" s="2" t="s">
        <v>10283</v>
      </c>
      <c r="B10260" s="2" t="str">
        <f>RIGHT(DmartSalesData[[#This Row],[order_id]],6)</f>
        <v>110250</v>
      </c>
      <c r="C10260" s="2" t="s">
        <v>25</v>
      </c>
      <c r="D10260" s="2" t="s">
        <v>36</v>
      </c>
      <c r="E10260" s="2">
        <v>3433.46</v>
      </c>
      <c r="F10260" s="2">
        <v>0.41</v>
      </c>
      <c r="G10260" s="2">
        <f t="shared" si="320"/>
        <v>1407.7185999999999</v>
      </c>
      <c r="H10260" s="2">
        <f t="shared" si="321"/>
        <v>2025.7414000000001</v>
      </c>
      <c r="I10260" s="2">
        <v>5</v>
      </c>
      <c r="J10260" s="3">
        <v>45401</v>
      </c>
      <c r="K10260" s="3">
        <v>45405</v>
      </c>
      <c r="L10260" s="2" t="s">
        <v>21</v>
      </c>
      <c r="M10260" s="2" t="s">
        <v>16</v>
      </c>
      <c r="N10260" s="2">
        <v>546.72</v>
      </c>
      <c r="O10260" s="2" t="s">
        <v>34</v>
      </c>
      <c r="P10260" s="2" t="s">
        <v>34</v>
      </c>
    </row>
    <row r="10261" spans="1:16" ht="14.25" hidden="1" customHeight="1" x14ac:dyDescent="0.3">
      <c r="A10261" s="2" t="s">
        <v>10292</v>
      </c>
      <c r="B10261" s="2" t="str">
        <f>RIGHT(DmartSalesData[[#This Row],[order_id]],6)</f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2" t="s">
        <v>28</v>
      </c>
    </row>
    <row r="10262" spans="1:16" ht="14.25" hidden="1" customHeight="1" x14ac:dyDescent="0.3">
      <c r="A10262" s="2" t="s">
        <v>10293</v>
      </c>
      <c r="B10262" s="2" t="str">
        <f>RIGHT(DmartSalesData[[#This Row],[order_id]],6)</f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2" t="s">
        <v>48</v>
      </c>
    </row>
    <row r="10263" spans="1:16" ht="14.25" hidden="1" customHeight="1" x14ac:dyDescent="0.3">
      <c r="A10263" s="2" t="s">
        <v>10291</v>
      </c>
      <c r="B10263" s="2" t="str">
        <f>RIGHT(DmartSalesData[[#This Row],[order_id]],6)</f>
        <v>110258</v>
      </c>
      <c r="C10263" s="2" t="s">
        <v>41</v>
      </c>
      <c r="D10263" s="2" t="s">
        <v>26</v>
      </c>
      <c r="E10263" s="2">
        <v>3677.09</v>
      </c>
      <c r="F10263" s="2">
        <v>0.44</v>
      </c>
      <c r="G10263" s="2">
        <f t="shared" si="320"/>
        <v>1617.9196000000002</v>
      </c>
      <c r="H10263" s="2">
        <f t="shared" si="321"/>
        <v>2059.1704</v>
      </c>
      <c r="I10263" s="2">
        <v>9</v>
      </c>
      <c r="J10263" s="3">
        <v>45158</v>
      </c>
      <c r="K10263" s="3">
        <v>45165</v>
      </c>
      <c r="L10263" s="2" t="s">
        <v>21</v>
      </c>
      <c r="M10263" s="2" t="s">
        <v>16</v>
      </c>
      <c r="N10263" s="2">
        <v>263.82</v>
      </c>
      <c r="O10263" s="2" t="s">
        <v>28</v>
      </c>
      <c r="P10263" s="2" t="s">
        <v>28</v>
      </c>
    </row>
    <row r="10264" spans="1:16" ht="14.25" hidden="1" customHeight="1" x14ac:dyDescent="0.3">
      <c r="A10264" s="2" t="s">
        <v>10295</v>
      </c>
      <c r="B10264" s="2" t="str">
        <f>RIGHT(DmartSalesData[[#This Row],[order_id]],6)</f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2" t="s">
        <v>48</v>
      </c>
    </row>
    <row r="10265" spans="1:16" ht="14.25" hidden="1" customHeight="1" x14ac:dyDescent="0.3">
      <c r="A10265" s="2" t="s">
        <v>10296</v>
      </c>
      <c r="B10265" s="2" t="str">
        <f>RIGHT(DmartSalesData[[#This Row],[order_id]],6)</f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2" t="s">
        <v>28</v>
      </c>
    </row>
    <row r="10266" spans="1:16" ht="14.25" hidden="1" customHeight="1" x14ac:dyDescent="0.3">
      <c r="A10266" s="2" t="s">
        <v>10294</v>
      </c>
      <c r="B10266" s="2" t="str">
        <f>RIGHT(DmartSalesData[[#This Row],[order_id]],6)</f>
        <v>110261</v>
      </c>
      <c r="C10266" s="2" t="s">
        <v>41</v>
      </c>
      <c r="D10266" s="2" t="s">
        <v>20</v>
      </c>
      <c r="E10266" s="2">
        <v>4597.32</v>
      </c>
      <c r="F10266" s="2">
        <v>0.47</v>
      </c>
      <c r="G10266" s="2">
        <f t="shared" si="320"/>
        <v>2160.7403999999997</v>
      </c>
      <c r="H10266" s="2">
        <f t="shared" si="321"/>
        <v>2436.5796</v>
      </c>
      <c r="I10266" s="2">
        <v>3</v>
      </c>
      <c r="J10266" s="3">
        <v>45091</v>
      </c>
      <c r="K10266" s="3">
        <v>45095</v>
      </c>
      <c r="L10266" s="2" t="s">
        <v>21</v>
      </c>
      <c r="M10266" s="2" t="s">
        <v>27</v>
      </c>
      <c r="N10266" s="2">
        <v>940.55</v>
      </c>
      <c r="O10266" s="2" t="s">
        <v>39</v>
      </c>
      <c r="P10266" s="2" t="s">
        <v>39</v>
      </c>
    </row>
    <row r="10267" spans="1:16" ht="14.25" hidden="1" customHeight="1" x14ac:dyDescent="0.3">
      <c r="A10267" s="2" t="s">
        <v>10298</v>
      </c>
      <c r="B10267" s="2" t="str">
        <f>RIGHT(DmartSalesData[[#This Row],[order_id]],6)</f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2" t="s">
        <v>39</v>
      </c>
    </row>
    <row r="10268" spans="1:16" ht="14.25" hidden="1" customHeight="1" x14ac:dyDescent="0.3">
      <c r="A10268" s="2" t="s">
        <v>10299</v>
      </c>
      <c r="B10268" s="2" t="str">
        <f>RIGHT(DmartSalesData[[#This Row],[order_id]],6)</f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2" t="s">
        <v>23</v>
      </c>
    </row>
    <row r="10269" spans="1:16" ht="14.25" hidden="1" customHeight="1" x14ac:dyDescent="0.3">
      <c r="A10269" s="2" t="s">
        <v>10297</v>
      </c>
      <c r="B10269" s="2" t="str">
        <f>RIGHT(DmartSalesData[[#This Row],[order_id]],6)</f>
        <v>110264</v>
      </c>
      <c r="C10269" s="2" t="s">
        <v>19</v>
      </c>
      <c r="D10269" s="2" t="s">
        <v>20</v>
      </c>
      <c r="E10269" s="2">
        <v>2989.52</v>
      </c>
      <c r="F10269" s="2">
        <v>0.46</v>
      </c>
      <c r="G10269" s="2">
        <f t="shared" si="320"/>
        <v>1375.1792</v>
      </c>
      <c r="H10269" s="2">
        <f t="shared" si="321"/>
        <v>1614.3407999999999</v>
      </c>
      <c r="I10269" s="2">
        <v>8</v>
      </c>
      <c r="J10269" s="3">
        <v>45439</v>
      </c>
      <c r="K10269" s="3">
        <v>45443</v>
      </c>
      <c r="L10269" s="2" t="s">
        <v>31</v>
      </c>
      <c r="M10269" s="2" t="s">
        <v>16</v>
      </c>
      <c r="N10269" s="2">
        <v>813.91</v>
      </c>
      <c r="O10269" s="2" t="s">
        <v>17</v>
      </c>
      <c r="P10269" s="2" t="s">
        <v>17</v>
      </c>
    </row>
    <row r="10270" spans="1:16" ht="14.25" hidden="1" customHeight="1" x14ac:dyDescent="0.3">
      <c r="A10270" s="2" t="s">
        <v>10301</v>
      </c>
      <c r="B10270" s="2" t="str">
        <f>RIGHT(DmartSalesData[[#This Row],[order_id]],6)</f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2" t="s">
        <v>17</v>
      </c>
    </row>
    <row r="10271" spans="1:16" ht="14.25" hidden="1" customHeight="1" x14ac:dyDescent="0.3">
      <c r="A10271" s="2" t="s">
        <v>10302</v>
      </c>
      <c r="B10271" s="2" t="str">
        <f>RIGHT(DmartSalesData[[#This Row],[order_id]],6)</f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2" t="s">
        <v>17</v>
      </c>
    </row>
    <row r="10272" spans="1:16" ht="14.25" hidden="1" customHeight="1" x14ac:dyDescent="0.3">
      <c r="A10272" s="2" t="s">
        <v>10303</v>
      </c>
      <c r="B10272" s="2" t="str">
        <f>RIGHT(DmartSalesData[[#This Row],[order_id]],6)</f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2" t="s">
        <v>34</v>
      </c>
    </row>
    <row r="10273" spans="1:16" ht="14.25" hidden="1" customHeight="1" x14ac:dyDescent="0.3">
      <c r="A10273" s="2" t="s">
        <v>10300</v>
      </c>
      <c r="B10273" s="2" t="str">
        <f>RIGHT(DmartSalesData[[#This Row],[order_id]],6)</f>
        <v>110267</v>
      </c>
      <c r="C10273" s="2" t="s">
        <v>19</v>
      </c>
      <c r="D10273" s="2" t="s">
        <v>36</v>
      </c>
      <c r="E10273" s="2">
        <v>4263.41</v>
      </c>
      <c r="F10273" s="2">
        <v>0.28999999999999998</v>
      </c>
      <c r="G10273" s="2">
        <f t="shared" si="320"/>
        <v>1236.3888999999999</v>
      </c>
      <c r="H10273" s="2">
        <f t="shared" si="321"/>
        <v>3027.0210999999999</v>
      </c>
      <c r="I10273" s="2">
        <v>8</v>
      </c>
      <c r="J10273" s="3">
        <v>45503</v>
      </c>
      <c r="K10273" s="3">
        <v>45506</v>
      </c>
      <c r="L10273" s="2" t="s">
        <v>15</v>
      </c>
      <c r="M10273" s="2" t="s">
        <v>22</v>
      </c>
      <c r="N10273" s="2">
        <v>329.55</v>
      </c>
      <c r="O10273" s="2" t="s">
        <v>34</v>
      </c>
      <c r="P10273" s="2" t="s">
        <v>34</v>
      </c>
    </row>
    <row r="10274" spans="1:16" ht="14.25" hidden="1" customHeight="1" x14ac:dyDescent="0.3">
      <c r="A10274" s="2" t="s">
        <v>10305</v>
      </c>
      <c r="B10274" s="2" t="str">
        <f>RIGHT(DmartSalesData[[#This Row],[order_id]],6)</f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2" t="s">
        <v>28</v>
      </c>
    </row>
    <row r="10275" spans="1:16" ht="14.25" hidden="1" customHeight="1" x14ac:dyDescent="0.3">
      <c r="A10275" s="2" t="s">
        <v>10306</v>
      </c>
      <c r="B10275" s="2" t="str">
        <f>RIGHT(DmartSalesData[[#This Row],[order_id]],6)</f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2" t="s">
        <v>39</v>
      </c>
    </row>
    <row r="10276" spans="1:16" ht="14.25" hidden="1" customHeight="1" x14ac:dyDescent="0.3">
      <c r="A10276" s="2" t="s">
        <v>10307</v>
      </c>
      <c r="B10276" s="2" t="str">
        <f>RIGHT(DmartSalesData[[#This Row],[order_id]],6)</f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2" t="s">
        <v>28</v>
      </c>
    </row>
    <row r="10277" spans="1:16" ht="14.25" hidden="1" customHeight="1" x14ac:dyDescent="0.3">
      <c r="A10277" s="2" t="s">
        <v>10308</v>
      </c>
      <c r="B10277" s="2" t="str">
        <f>RIGHT(DmartSalesData[[#This Row],[order_id]],6)</f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2" t="s">
        <v>39</v>
      </c>
    </row>
    <row r="10278" spans="1:16" ht="14.25" hidden="1" customHeight="1" x14ac:dyDescent="0.3">
      <c r="A10278" s="2" t="s">
        <v>10304</v>
      </c>
      <c r="B10278" s="2" t="str">
        <f>RIGHT(DmartSalesData[[#This Row],[order_id]],6)</f>
        <v>110271</v>
      </c>
      <c r="C10278" s="2" t="s">
        <v>25</v>
      </c>
      <c r="D10278" s="2" t="s">
        <v>36</v>
      </c>
      <c r="E10278" s="2">
        <v>4997.04</v>
      </c>
      <c r="F10278" s="2">
        <v>0.37</v>
      </c>
      <c r="G10278" s="2">
        <f t="shared" si="320"/>
        <v>1848.9048</v>
      </c>
      <c r="H10278" s="2">
        <f t="shared" si="321"/>
        <v>3148.1351999999997</v>
      </c>
      <c r="I10278" s="2">
        <v>6</v>
      </c>
      <c r="J10278" s="3">
        <v>45103</v>
      </c>
      <c r="K10278" s="3">
        <v>45105</v>
      </c>
      <c r="L10278" s="2" t="s">
        <v>21</v>
      </c>
      <c r="M10278" s="2" t="s">
        <v>22</v>
      </c>
      <c r="N10278" s="2">
        <v>720.21</v>
      </c>
      <c r="O10278" s="2" t="s">
        <v>48</v>
      </c>
      <c r="P10278" s="2" t="s">
        <v>48</v>
      </c>
    </row>
    <row r="10279" spans="1:16" ht="14.25" hidden="1" customHeight="1" x14ac:dyDescent="0.3">
      <c r="A10279" s="2" t="s">
        <v>10309</v>
      </c>
      <c r="B10279" s="2" t="str">
        <f>RIGHT(DmartSalesData[[#This Row],[order_id]],6)</f>
        <v>110276</v>
      </c>
      <c r="C10279" s="2" t="s">
        <v>25</v>
      </c>
      <c r="D10279" s="2" t="s">
        <v>33</v>
      </c>
      <c r="E10279" s="2">
        <v>2303.14</v>
      </c>
      <c r="F10279" s="2">
        <v>0.48</v>
      </c>
      <c r="G10279" s="2">
        <f t="shared" si="320"/>
        <v>1105.5072</v>
      </c>
      <c r="H10279" s="2">
        <f t="shared" si="321"/>
        <v>1197.6327999999999</v>
      </c>
      <c r="I10279" s="2">
        <v>2</v>
      </c>
      <c r="J10279" s="3">
        <v>44976</v>
      </c>
      <c r="K10279" s="3">
        <v>44978</v>
      </c>
      <c r="L10279" s="2" t="s">
        <v>15</v>
      </c>
      <c r="M10279" s="2" t="s">
        <v>27</v>
      </c>
      <c r="N10279" s="2">
        <v>164.53</v>
      </c>
      <c r="O10279" s="2" t="s">
        <v>28</v>
      </c>
      <c r="P10279" s="2" t="s">
        <v>28</v>
      </c>
    </row>
    <row r="10280" spans="1:16" ht="14.25" hidden="1" customHeight="1" x14ac:dyDescent="0.3">
      <c r="A10280" s="2" t="s">
        <v>10311</v>
      </c>
      <c r="B10280" s="2" t="str">
        <f>RIGHT(DmartSalesData[[#This Row],[order_id]],6)</f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2" t="s">
        <v>28</v>
      </c>
    </row>
    <row r="10281" spans="1:16" ht="14.25" hidden="1" customHeight="1" x14ac:dyDescent="0.3">
      <c r="A10281" s="2" t="s">
        <v>10312</v>
      </c>
      <c r="B10281" s="2" t="str">
        <f>RIGHT(DmartSalesData[[#This Row],[order_id]],6)</f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2" t="s">
        <v>48</v>
      </c>
    </row>
    <row r="10282" spans="1:16" ht="14.25" hidden="1" customHeight="1" x14ac:dyDescent="0.3">
      <c r="A10282" s="2" t="s">
        <v>10313</v>
      </c>
      <c r="B10282" s="2" t="str">
        <f>RIGHT(DmartSalesData[[#This Row],[order_id]],6)</f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2" t="s">
        <v>48</v>
      </c>
    </row>
    <row r="10283" spans="1:16" ht="14.25" hidden="1" customHeight="1" x14ac:dyDescent="0.3">
      <c r="A10283" s="2" t="s">
        <v>10314</v>
      </c>
      <c r="B10283" s="2" t="str">
        <f>RIGHT(DmartSalesData[[#This Row],[order_id]],6)</f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2" t="s">
        <v>34</v>
      </c>
    </row>
    <row r="10284" spans="1:16" ht="14.25" hidden="1" customHeight="1" x14ac:dyDescent="0.3">
      <c r="A10284" s="2" t="s">
        <v>10315</v>
      </c>
      <c r="B10284" s="2" t="str">
        <f>RIGHT(DmartSalesData[[#This Row],[order_id]],6)</f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2" t="s">
        <v>17</v>
      </c>
    </row>
    <row r="10285" spans="1:16" ht="14.25" hidden="1" customHeight="1" x14ac:dyDescent="0.3">
      <c r="A10285" s="2" t="s">
        <v>10310</v>
      </c>
      <c r="B10285" s="2" t="str">
        <f>RIGHT(DmartSalesData[[#This Row],[order_id]],6)</f>
        <v>110277</v>
      </c>
      <c r="C10285" s="2" t="s">
        <v>13</v>
      </c>
      <c r="D10285" s="2" t="s">
        <v>36</v>
      </c>
      <c r="E10285" s="2">
        <v>4738.6000000000004</v>
      </c>
      <c r="F10285" s="2">
        <v>0.3</v>
      </c>
      <c r="G10285" s="2">
        <f t="shared" si="320"/>
        <v>1421.5800000000002</v>
      </c>
      <c r="H10285" s="2">
        <f t="shared" si="321"/>
        <v>3317.0200000000004</v>
      </c>
      <c r="I10285" s="2">
        <v>3</v>
      </c>
      <c r="J10285" s="3">
        <v>45612</v>
      </c>
      <c r="K10285" s="3">
        <v>45615</v>
      </c>
      <c r="L10285" s="2" t="s">
        <v>31</v>
      </c>
      <c r="M10285" s="2" t="s">
        <v>27</v>
      </c>
      <c r="N10285" s="2">
        <v>730.16</v>
      </c>
      <c r="O10285" s="2" t="s">
        <v>23</v>
      </c>
      <c r="P10285" s="2" t="s">
        <v>23</v>
      </c>
    </row>
    <row r="10286" spans="1:16" ht="14.25" hidden="1" customHeight="1" x14ac:dyDescent="0.3">
      <c r="A10286" s="2" t="s">
        <v>10317</v>
      </c>
      <c r="B10286" s="2" t="str">
        <f>RIGHT(DmartSalesData[[#This Row],[order_id]],6)</f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2" t="s">
        <v>48</v>
      </c>
    </row>
    <row r="10287" spans="1:16" ht="14.25" hidden="1" customHeight="1" x14ac:dyDescent="0.3">
      <c r="A10287" s="2" t="s">
        <v>10318</v>
      </c>
      <c r="B10287" s="2" t="str">
        <f>RIGHT(DmartSalesData[[#This Row],[order_id]],6)</f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2" t="s">
        <v>39</v>
      </c>
    </row>
    <row r="10288" spans="1:16" ht="14.25" hidden="1" customHeight="1" x14ac:dyDescent="0.3">
      <c r="A10288" s="2" t="s">
        <v>10316</v>
      </c>
      <c r="B10288" s="2" t="str">
        <f>RIGHT(DmartSalesData[[#This Row],[order_id]],6)</f>
        <v>110283</v>
      </c>
      <c r="C10288" s="2" t="s">
        <v>13</v>
      </c>
      <c r="D10288" s="2" t="s">
        <v>14</v>
      </c>
      <c r="E10288" s="2">
        <v>4033.43</v>
      </c>
      <c r="F10288" s="2">
        <v>0.48</v>
      </c>
      <c r="G10288" s="2">
        <f t="shared" si="320"/>
        <v>1936.0463999999999</v>
      </c>
      <c r="H10288" s="2">
        <f t="shared" si="321"/>
        <v>2097.3836000000001</v>
      </c>
      <c r="I10288" s="2">
        <v>3</v>
      </c>
      <c r="J10288" s="3">
        <v>45325</v>
      </c>
      <c r="K10288" s="3">
        <v>45327</v>
      </c>
      <c r="L10288" s="2" t="s">
        <v>21</v>
      </c>
      <c r="M10288" s="2" t="s">
        <v>16</v>
      </c>
      <c r="N10288" s="2">
        <v>1092.94</v>
      </c>
      <c r="O10288" s="2" t="s">
        <v>23</v>
      </c>
      <c r="P10288" s="2" t="s">
        <v>23</v>
      </c>
    </row>
    <row r="10289" spans="1:16" ht="14.25" hidden="1" customHeight="1" x14ac:dyDescent="0.3">
      <c r="A10289" s="2" t="s">
        <v>10320</v>
      </c>
      <c r="B10289" s="2" t="str">
        <f>RIGHT(DmartSalesData[[#This Row],[order_id]],6)</f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2" t="s">
        <v>23</v>
      </c>
    </row>
    <row r="10290" spans="1:16" ht="14.25" hidden="1" customHeight="1" x14ac:dyDescent="0.3">
      <c r="A10290" s="2" t="s">
        <v>10321</v>
      </c>
      <c r="B10290" s="2" t="str">
        <f>RIGHT(DmartSalesData[[#This Row],[order_id]],6)</f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2" t="s">
        <v>28</v>
      </c>
    </row>
    <row r="10291" spans="1:16" ht="14.25" hidden="1" customHeight="1" x14ac:dyDescent="0.3">
      <c r="A10291" s="2" t="s">
        <v>10322</v>
      </c>
      <c r="B10291" s="2" t="str">
        <f>RIGHT(DmartSalesData[[#This Row],[order_id]],6)</f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2" t="s">
        <v>23</v>
      </c>
    </row>
    <row r="10292" spans="1:16" ht="14.25" hidden="1" customHeight="1" x14ac:dyDescent="0.3">
      <c r="A10292" s="2" t="s">
        <v>10319</v>
      </c>
      <c r="B10292" s="2" t="str">
        <f>RIGHT(DmartSalesData[[#This Row],[order_id]],6)</f>
        <v>110286</v>
      </c>
      <c r="C10292" s="2" t="s">
        <v>19</v>
      </c>
      <c r="D10292" s="2" t="s">
        <v>20</v>
      </c>
      <c r="E10292" s="2">
        <v>4966.3</v>
      </c>
      <c r="F10292" s="2">
        <v>0.41</v>
      </c>
      <c r="G10292" s="2">
        <f t="shared" si="320"/>
        <v>2036.183</v>
      </c>
      <c r="H10292" s="2">
        <f t="shared" si="321"/>
        <v>2930.1170000000002</v>
      </c>
      <c r="I10292" s="2">
        <v>2</v>
      </c>
      <c r="J10292" s="3">
        <v>45563</v>
      </c>
      <c r="K10292" s="3">
        <v>45565</v>
      </c>
      <c r="L10292" s="2" t="s">
        <v>31</v>
      </c>
      <c r="M10292" s="2" t="s">
        <v>27</v>
      </c>
      <c r="N10292" s="2">
        <v>646.51</v>
      </c>
      <c r="O10292" s="2" t="s">
        <v>39</v>
      </c>
      <c r="P10292" s="2" t="s">
        <v>39</v>
      </c>
    </row>
    <row r="10293" spans="1:16" ht="14.25" hidden="1" customHeight="1" x14ac:dyDescent="0.3">
      <c r="A10293" s="2" t="s">
        <v>10323</v>
      </c>
      <c r="B10293" s="2" t="str">
        <f>RIGHT(DmartSalesData[[#This Row],[order_id]],6)</f>
        <v>110290</v>
      </c>
      <c r="C10293" s="2" t="s">
        <v>25</v>
      </c>
      <c r="D10293" s="2" t="s">
        <v>14</v>
      </c>
      <c r="E10293" s="2">
        <v>3360.12</v>
      </c>
      <c r="F10293" s="2">
        <v>0.5</v>
      </c>
      <c r="G10293" s="2">
        <f t="shared" si="320"/>
        <v>1680.06</v>
      </c>
      <c r="H10293" s="2">
        <f t="shared" si="321"/>
        <v>1680.06</v>
      </c>
      <c r="I10293" s="2">
        <v>4</v>
      </c>
      <c r="J10293" s="3">
        <v>45357</v>
      </c>
      <c r="K10293" s="3">
        <v>45362</v>
      </c>
      <c r="L10293" s="2" t="s">
        <v>31</v>
      </c>
      <c r="M10293" s="2" t="s">
        <v>22</v>
      </c>
      <c r="N10293" s="2">
        <v>482.28</v>
      </c>
      <c r="O10293" s="2" t="s">
        <v>17</v>
      </c>
      <c r="P10293" s="2" t="s">
        <v>17</v>
      </c>
    </row>
    <row r="10294" spans="1:16" ht="14.25" hidden="1" customHeight="1" x14ac:dyDescent="0.3">
      <c r="A10294" s="2" t="s">
        <v>10325</v>
      </c>
      <c r="B10294" s="2" t="str">
        <f>RIGHT(DmartSalesData[[#This Row],[order_id]],6)</f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2" t="s">
        <v>17</v>
      </c>
    </row>
    <row r="10295" spans="1:16" ht="14.25" hidden="1" customHeight="1" x14ac:dyDescent="0.3">
      <c r="A10295" s="2" t="s">
        <v>10324</v>
      </c>
      <c r="B10295" s="2" t="str">
        <f>RIGHT(DmartSalesData[[#This Row],[order_id]],6)</f>
        <v>110291</v>
      </c>
      <c r="C10295" s="2" t="s">
        <v>25</v>
      </c>
      <c r="D10295" s="2" t="s">
        <v>33</v>
      </c>
      <c r="E10295" s="2">
        <v>3914.34</v>
      </c>
      <c r="F10295" s="2">
        <v>0.28999999999999998</v>
      </c>
      <c r="G10295" s="2">
        <f t="shared" si="320"/>
        <v>1135.1586</v>
      </c>
      <c r="H10295" s="2">
        <f t="shared" si="321"/>
        <v>2779.1814000000004</v>
      </c>
      <c r="I10295" s="2">
        <v>7</v>
      </c>
      <c r="J10295" s="3">
        <v>44959</v>
      </c>
      <c r="K10295" s="3">
        <v>44962</v>
      </c>
      <c r="L10295" s="2" t="s">
        <v>31</v>
      </c>
      <c r="M10295" s="2" t="s">
        <v>16</v>
      </c>
      <c r="N10295" s="2">
        <v>218.38</v>
      </c>
      <c r="O10295" s="2" t="s">
        <v>28</v>
      </c>
      <c r="P10295" s="2" t="s">
        <v>28</v>
      </c>
    </row>
    <row r="10296" spans="1:16" ht="14.25" hidden="1" customHeight="1" x14ac:dyDescent="0.3">
      <c r="A10296" s="2" t="s">
        <v>10327</v>
      </c>
      <c r="B10296" s="2" t="str">
        <f>RIGHT(DmartSalesData[[#This Row],[order_id]],6)</f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2" t="s">
        <v>17</v>
      </c>
    </row>
    <row r="10297" spans="1:16" ht="14.25" hidden="1" customHeight="1" x14ac:dyDescent="0.3">
      <c r="A10297" s="2" t="s">
        <v>10328</v>
      </c>
      <c r="B10297" s="2" t="str">
        <f>RIGHT(DmartSalesData[[#This Row],[order_id]],6)</f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2" t="s">
        <v>48</v>
      </c>
    </row>
    <row r="10298" spans="1:16" ht="14.25" hidden="1" customHeight="1" x14ac:dyDescent="0.3">
      <c r="A10298" s="2" t="s">
        <v>10329</v>
      </c>
      <c r="B10298" s="2" t="str">
        <f>RIGHT(DmartSalesData[[#This Row],[order_id]],6)</f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2" t="s">
        <v>48</v>
      </c>
    </row>
    <row r="10299" spans="1:16" ht="14.25" hidden="1" customHeight="1" x14ac:dyDescent="0.3">
      <c r="A10299" s="2" t="s">
        <v>10326</v>
      </c>
      <c r="B10299" s="2" t="str">
        <f>RIGHT(DmartSalesData[[#This Row],[order_id]],6)</f>
        <v>110293</v>
      </c>
      <c r="C10299" s="2" t="s">
        <v>13</v>
      </c>
      <c r="D10299" s="2" t="s">
        <v>33</v>
      </c>
      <c r="E10299" s="2">
        <v>4588.7299999999996</v>
      </c>
      <c r="F10299" s="2">
        <v>0.44</v>
      </c>
      <c r="G10299" s="2">
        <f t="shared" si="320"/>
        <v>2019.0411999999999</v>
      </c>
      <c r="H10299" s="2">
        <f t="shared" si="321"/>
        <v>2569.6887999999999</v>
      </c>
      <c r="I10299" s="2">
        <v>8</v>
      </c>
      <c r="J10299" s="3">
        <v>44964</v>
      </c>
      <c r="K10299" s="3">
        <v>44965</v>
      </c>
      <c r="L10299" s="2" t="s">
        <v>31</v>
      </c>
      <c r="M10299" s="2" t="s">
        <v>22</v>
      </c>
      <c r="N10299" s="2">
        <v>904.71</v>
      </c>
      <c r="O10299" s="2" t="s">
        <v>28</v>
      </c>
      <c r="P10299" s="2" t="s">
        <v>28</v>
      </c>
    </row>
    <row r="10300" spans="1:16" ht="14.25" hidden="1" customHeight="1" x14ac:dyDescent="0.3">
      <c r="A10300" s="2" t="s">
        <v>10331</v>
      </c>
      <c r="B10300" s="2" t="str">
        <f>RIGHT(DmartSalesData[[#This Row],[order_id]],6)</f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2" t="s">
        <v>48</v>
      </c>
    </row>
    <row r="10301" spans="1:16" ht="14.25" hidden="1" customHeight="1" x14ac:dyDescent="0.3">
      <c r="A10301" s="2" t="s">
        <v>10332</v>
      </c>
      <c r="B10301" s="2" t="str">
        <f>RIGHT(DmartSalesData[[#This Row],[order_id]],6)</f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ref="G10301:G10364" si="322">E10301*F10301</f>
        <v>164.73050000000001</v>
      </c>
      <c r="H10301" s="2">
        <f t="shared" ref="H10301:H10364" si="323">E10301-G10301</f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2" t="s">
        <v>23</v>
      </c>
    </row>
    <row r="10302" spans="1:16" ht="14.25" hidden="1" customHeight="1" x14ac:dyDescent="0.3">
      <c r="A10302" s="2" t="s">
        <v>10330</v>
      </c>
      <c r="B10302" s="2" t="str">
        <f>RIGHT(DmartSalesData[[#This Row],[order_id]],6)</f>
        <v>110297</v>
      </c>
      <c r="C10302" s="2" t="s">
        <v>25</v>
      </c>
      <c r="D10302" s="2" t="s">
        <v>33</v>
      </c>
      <c r="E10302" s="2">
        <v>4809.17</v>
      </c>
      <c r="F10302" s="2">
        <v>0.37</v>
      </c>
      <c r="G10302" s="2">
        <f t="shared" si="322"/>
        <v>1779.3929000000001</v>
      </c>
      <c r="H10302" s="2">
        <f t="shared" si="323"/>
        <v>3029.7771000000002</v>
      </c>
      <c r="I10302" s="2">
        <v>8</v>
      </c>
      <c r="J10302" s="3">
        <v>45403</v>
      </c>
      <c r="K10302" s="3">
        <v>45409</v>
      </c>
      <c r="L10302" s="2" t="s">
        <v>21</v>
      </c>
      <c r="M10302" s="2" t="s">
        <v>16</v>
      </c>
      <c r="N10302" s="2">
        <v>1324.74</v>
      </c>
      <c r="O10302" s="2" t="s">
        <v>48</v>
      </c>
      <c r="P10302" s="2" t="s">
        <v>48</v>
      </c>
    </row>
    <row r="10303" spans="1:16" ht="14.25" hidden="1" customHeight="1" x14ac:dyDescent="0.3">
      <c r="A10303" s="2" t="s">
        <v>10334</v>
      </c>
      <c r="B10303" s="2" t="str">
        <f>RIGHT(DmartSalesData[[#This Row],[order_id]],6)</f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2"/>
        <v>328.38160000000005</v>
      </c>
      <c r="H10303" s="2">
        <f t="shared" si="323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2" t="s">
        <v>39</v>
      </c>
    </row>
    <row r="10304" spans="1:16" ht="14.25" hidden="1" customHeight="1" x14ac:dyDescent="0.3">
      <c r="A10304" s="2" t="s">
        <v>10335</v>
      </c>
      <c r="B10304" s="2" t="str">
        <f>RIGHT(DmartSalesData[[#This Row],[order_id]],6)</f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2"/>
        <v>82.912900000000008</v>
      </c>
      <c r="H10304" s="2">
        <f t="shared" si="323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2" t="s">
        <v>48</v>
      </c>
    </row>
    <row r="10305" spans="1:16" ht="14.25" hidden="1" customHeight="1" x14ac:dyDescent="0.3">
      <c r="A10305" s="2" t="s">
        <v>10336</v>
      </c>
      <c r="B10305" s="2" t="str">
        <f>RIGHT(DmartSalesData[[#This Row],[order_id]],6)</f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2"/>
        <v>413.68210000000005</v>
      </c>
      <c r="H10305" s="2">
        <f t="shared" si="323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2" t="s">
        <v>48</v>
      </c>
    </row>
    <row r="10306" spans="1:16" ht="14.25" hidden="1" customHeight="1" x14ac:dyDescent="0.3">
      <c r="A10306" s="2" t="s">
        <v>10333</v>
      </c>
      <c r="B10306" s="2" t="str">
        <f>RIGHT(DmartSalesData[[#This Row],[order_id]],6)</f>
        <v>110300</v>
      </c>
      <c r="C10306" s="2" t="s">
        <v>41</v>
      </c>
      <c r="D10306" s="2" t="s">
        <v>20</v>
      </c>
      <c r="E10306" s="2">
        <v>4092.37</v>
      </c>
      <c r="F10306" s="2">
        <v>0.3</v>
      </c>
      <c r="G10306" s="2">
        <f t="shared" si="322"/>
        <v>1227.711</v>
      </c>
      <c r="H10306" s="2">
        <f t="shared" si="323"/>
        <v>2864.6589999999997</v>
      </c>
      <c r="I10306" s="2">
        <v>9</v>
      </c>
      <c r="J10306" s="3">
        <v>45308</v>
      </c>
      <c r="K10306" s="3">
        <v>45312</v>
      </c>
      <c r="L10306" s="2" t="s">
        <v>15</v>
      </c>
      <c r="M10306" s="2" t="s">
        <v>16</v>
      </c>
      <c r="N10306" s="2">
        <v>1090.5999999999999</v>
      </c>
      <c r="O10306" s="2" t="s">
        <v>34</v>
      </c>
      <c r="P10306" s="2" t="s">
        <v>34</v>
      </c>
    </row>
    <row r="10307" spans="1:16" ht="14.25" hidden="1" customHeight="1" x14ac:dyDescent="0.3">
      <c r="A10307" s="2" t="s">
        <v>10338</v>
      </c>
      <c r="B10307" s="2" t="str">
        <f>RIGHT(DmartSalesData[[#This Row],[order_id]],6)</f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si="322"/>
        <v>407.08799999999997</v>
      </c>
      <c r="H10307" s="2">
        <f t="shared" si="323"/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2" t="s">
        <v>39</v>
      </c>
    </row>
    <row r="10308" spans="1:16" ht="14.25" hidden="1" customHeight="1" x14ac:dyDescent="0.3">
      <c r="A10308" s="2" t="s">
        <v>10337</v>
      </c>
      <c r="B10308" s="2" t="str">
        <f>RIGHT(DmartSalesData[[#This Row],[order_id]],6)</f>
        <v>110304</v>
      </c>
      <c r="C10308" s="2" t="s">
        <v>13</v>
      </c>
      <c r="D10308" s="2" t="s">
        <v>14</v>
      </c>
      <c r="E10308" s="2">
        <v>4871.13</v>
      </c>
      <c r="F10308" s="2">
        <v>0.35</v>
      </c>
      <c r="G10308" s="2">
        <f t="shared" si="322"/>
        <v>1704.8954999999999</v>
      </c>
      <c r="H10308" s="2">
        <f t="shared" si="323"/>
        <v>3166.2345000000005</v>
      </c>
      <c r="I10308" s="2">
        <v>8</v>
      </c>
      <c r="J10308" s="3">
        <v>45420</v>
      </c>
      <c r="K10308" s="3">
        <v>45424</v>
      </c>
      <c r="L10308" s="2" t="s">
        <v>31</v>
      </c>
      <c r="M10308" s="2" t="s">
        <v>16</v>
      </c>
      <c r="N10308" s="2">
        <v>856.22</v>
      </c>
      <c r="O10308" s="2" t="s">
        <v>34</v>
      </c>
      <c r="P10308" s="2" t="s">
        <v>34</v>
      </c>
    </row>
    <row r="10309" spans="1:16" ht="14.25" hidden="1" customHeight="1" x14ac:dyDescent="0.3">
      <c r="A10309" s="2" t="s">
        <v>10340</v>
      </c>
      <c r="B10309" s="2" t="str">
        <f>RIGHT(DmartSalesData[[#This Row],[order_id]],6)</f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2" t="s">
        <v>39</v>
      </c>
    </row>
    <row r="10310" spans="1:16" ht="14.25" hidden="1" customHeight="1" x14ac:dyDescent="0.3">
      <c r="A10310" s="2" t="s">
        <v>10341</v>
      </c>
      <c r="B10310" s="2" t="str">
        <f>RIGHT(DmartSalesData[[#This Row],[order_id]],6)</f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2" t="s">
        <v>17</v>
      </c>
    </row>
    <row r="10311" spans="1:16" ht="14.25" hidden="1" customHeight="1" x14ac:dyDescent="0.3">
      <c r="A10311" s="2" t="s">
        <v>10342</v>
      </c>
      <c r="B10311" s="2" t="str">
        <f>RIGHT(DmartSalesData[[#This Row],[order_id]],6)</f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2" t="s">
        <v>28</v>
      </c>
    </row>
    <row r="10312" spans="1:16" ht="14.25" hidden="1" customHeight="1" x14ac:dyDescent="0.3">
      <c r="A10312" s="2" t="s">
        <v>10343</v>
      </c>
      <c r="B10312" s="2" t="str">
        <f>RIGHT(DmartSalesData[[#This Row],[order_id]],6)</f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2" t="s">
        <v>28</v>
      </c>
    </row>
    <row r="10313" spans="1:16" ht="14.25" hidden="1" customHeight="1" x14ac:dyDescent="0.3">
      <c r="A10313" s="2" t="s">
        <v>10344</v>
      </c>
      <c r="B10313" s="2" t="str">
        <f>RIGHT(DmartSalesData[[#This Row],[order_id]],6)</f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2" t="s">
        <v>17</v>
      </c>
    </row>
    <row r="10314" spans="1:16" ht="14.25" hidden="1" customHeight="1" x14ac:dyDescent="0.3">
      <c r="A10314" s="2" t="s">
        <v>10345</v>
      </c>
      <c r="B10314" s="2" t="str">
        <f>RIGHT(DmartSalesData[[#This Row],[order_id]],6)</f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2" t="s">
        <v>48</v>
      </c>
    </row>
    <row r="10315" spans="1:16" ht="14.25" hidden="1" customHeight="1" x14ac:dyDescent="0.3">
      <c r="A10315" s="2" t="s">
        <v>10346</v>
      </c>
      <c r="B10315" s="2" t="str">
        <f>RIGHT(DmartSalesData[[#This Row],[order_id]],6)</f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2" t="s">
        <v>39</v>
      </c>
    </row>
    <row r="10316" spans="1:16" ht="14.25" hidden="1" customHeight="1" x14ac:dyDescent="0.3">
      <c r="A10316" s="2" t="s">
        <v>10347</v>
      </c>
      <c r="B10316" s="2" t="str">
        <f>RIGHT(DmartSalesData[[#This Row],[order_id]],6)</f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2" t="s">
        <v>17</v>
      </c>
    </row>
    <row r="10317" spans="1:16" ht="14.25" hidden="1" customHeight="1" x14ac:dyDescent="0.3">
      <c r="A10317" s="2" t="s">
        <v>10348</v>
      </c>
      <c r="B10317" s="2" t="str">
        <f>RIGHT(DmartSalesData[[#This Row],[order_id]],6)</f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2" t="s">
        <v>39</v>
      </c>
    </row>
    <row r="10318" spans="1:16" ht="14.25" hidden="1" customHeight="1" x14ac:dyDescent="0.3">
      <c r="A10318" s="2" t="s">
        <v>10339</v>
      </c>
      <c r="B10318" s="2" t="str">
        <f>RIGHT(DmartSalesData[[#This Row],[order_id]],6)</f>
        <v>110306</v>
      </c>
      <c r="C10318" s="2" t="s">
        <v>19</v>
      </c>
      <c r="D10318" s="2" t="s">
        <v>26</v>
      </c>
      <c r="E10318" s="2">
        <v>3998.48</v>
      </c>
      <c r="F10318" s="2">
        <v>0.35</v>
      </c>
      <c r="G10318" s="2">
        <f t="shared" si="322"/>
        <v>1399.4679999999998</v>
      </c>
      <c r="H10318" s="2">
        <f t="shared" si="323"/>
        <v>2599.0120000000002</v>
      </c>
      <c r="I10318" s="2">
        <v>5</v>
      </c>
      <c r="J10318" s="3">
        <v>45225</v>
      </c>
      <c r="K10318" s="3">
        <v>45226</v>
      </c>
      <c r="L10318" s="2" t="s">
        <v>31</v>
      </c>
      <c r="M10318" s="2" t="s">
        <v>16</v>
      </c>
      <c r="N10318" s="2">
        <v>269.07</v>
      </c>
      <c r="O10318" s="2" t="s">
        <v>28</v>
      </c>
      <c r="P10318" s="2" t="s">
        <v>28</v>
      </c>
    </row>
    <row r="10319" spans="1:16" ht="14.25" hidden="1" customHeight="1" x14ac:dyDescent="0.3">
      <c r="A10319" s="2" t="s">
        <v>10349</v>
      </c>
      <c r="B10319" s="2" t="str">
        <f>RIGHT(DmartSalesData[[#This Row],[order_id]],6)</f>
        <v>110316</v>
      </c>
      <c r="C10319" s="2" t="s">
        <v>25</v>
      </c>
      <c r="D10319" s="2" t="s">
        <v>33</v>
      </c>
      <c r="E10319" s="2">
        <v>3386.15</v>
      </c>
      <c r="F10319" s="2">
        <v>0.48</v>
      </c>
      <c r="G10319" s="2">
        <f t="shared" si="322"/>
        <v>1625.3520000000001</v>
      </c>
      <c r="H10319" s="2">
        <f t="shared" si="323"/>
        <v>1760.798</v>
      </c>
      <c r="I10319" s="2">
        <v>4</v>
      </c>
      <c r="J10319" s="3">
        <v>45326</v>
      </c>
      <c r="K10319" s="3">
        <v>45328</v>
      </c>
      <c r="L10319" s="2" t="s">
        <v>21</v>
      </c>
      <c r="M10319" s="2" t="s">
        <v>22</v>
      </c>
      <c r="N10319" s="2">
        <v>1005.45</v>
      </c>
      <c r="O10319" s="2" t="s">
        <v>23</v>
      </c>
      <c r="P10319" s="2" t="s">
        <v>23</v>
      </c>
    </row>
    <row r="10320" spans="1:16" ht="14.25" hidden="1" customHeight="1" x14ac:dyDescent="0.3">
      <c r="A10320" s="2" t="s">
        <v>10351</v>
      </c>
      <c r="B10320" s="2" t="str">
        <f>RIGHT(DmartSalesData[[#This Row],[order_id]],6)</f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2" t="s">
        <v>28</v>
      </c>
    </row>
    <row r="10321" spans="1:16" ht="14.25" hidden="1" customHeight="1" x14ac:dyDescent="0.3">
      <c r="A10321" s="2" t="s">
        <v>10352</v>
      </c>
      <c r="B10321" s="2" t="str">
        <f>RIGHT(DmartSalesData[[#This Row],[order_id]],6)</f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2" t="s">
        <v>48</v>
      </c>
    </row>
    <row r="10322" spans="1:16" ht="14.25" hidden="1" customHeight="1" x14ac:dyDescent="0.3">
      <c r="A10322" s="2" t="s">
        <v>10353</v>
      </c>
      <c r="B10322" s="2" t="str">
        <f>RIGHT(DmartSalesData[[#This Row],[order_id]],6)</f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2" t="s">
        <v>23</v>
      </c>
    </row>
    <row r="10323" spans="1:16" ht="14.25" hidden="1" customHeight="1" x14ac:dyDescent="0.3">
      <c r="A10323" s="2" t="s">
        <v>10354</v>
      </c>
      <c r="B10323" s="2" t="str">
        <f>RIGHT(DmartSalesData[[#This Row],[order_id]],6)</f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2" t="s">
        <v>48</v>
      </c>
    </row>
    <row r="10324" spans="1:16" ht="14.25" hidden="1" customHeight="1" x14ac:dyDescent="0.3">
      <c r="A10324" s="2" t="s">
        <v>10350</v>
      </c>
      <c r="B10324" s="2" t="str">
        <f>RIGHT(DmartSalesData[[#This Row],[order_id]],6)</f>
        <v>110317</v>
      </c>
      <c r="C10324" s="2" t="s">
        <v>19</v>
      </c>
      <c r="D10324" s="2" t="s">
        <v>36</v>
      </c>
      <c r="E10324" s="2">
        <v>3493.45</v>
      </c>
      <c r="F10324" s="2">
        <v>0.42</v>
      </c>
      <c r="G10324" s="2">
        <f t="shared" si="322"/>
        <v>1467.2489999999998</v>
      </c>
      <c r="H10324" s="2">
        <f t="shared" si="323"/>
        <v>2026.201</v>
      </c>
      <c r="I10324" s="2">
        <v>6</v>
      </c>
      <c r="J10324" s="3">
        <v>45321</v>
      </c>
      <c r="K10324" s="3">
        <v>45324</v>
      </c>
      <c r="L10324" s="2" t="s">
        <v>15</v>
      </c>
      <c r="M10324" s="2" t="s">
        <v>16</v>
      </c>
      <c r="N10324" s="2">
        <v>199.81</v>
      </c>
      <c r="O10324" s="2" t="s">
        <v>28</v>
      </c>
      <c r="P10324" s="2" t="s">
        <v>28</v>
      </c>
    </row>
    <row r="10325" spans="1:16" ht="14.25" hidden="1" customHeight="1" x14ac:dyDescent="0.3">
      <c r="A10325" s="2" t="s">
        <v>10356</v>
      </c>
      <c r="B10325" s="2" t="str">
        <f>RIGHT(DmartSalesData[[#This Row],[order_id]],6)</f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2" t="s">
        <v>39</v>
      </c>
    </row>
    <row r="10326" spans="1:16" ht="14.25" hidden="1" customHeight="1" x14ac:dyDescent="0.3">
      <c r="A10326" s="2" t="s">
        <v>10357</v>
      </c>
      <c r="B10326" s="2" t="str">
        <f>RIGHT(DmartSalesData[[#This Row],[order_id]],6)</f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2" t="s">
        <v>23</v>
      </c>
    </row>
    <row r="10327" spans="1:16" ht="14.25" hidden="1" customHeight="1" x14ac:dyDescent="0.3">
      <c r="A10327" s="2" t="s">
        <v>10358</v>
      </c>
      <c r="B10327" s="2" t="str">
        <f>RIGHT(DmartSalesData[[#This Row],[order_id]],6)</f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2" t="s">
        <v>48</v>
      </c>
    </row>
    <row r="10328" spans="1:16" ht="14.25" hidden="1" customHeight="1" x14ac:dyDescent="0.3">
      <c r="A10328" s="2" t="s">
        <v>10359</v>
      </c>
      <c r="B10328" s="2" t="str">
        <f>RIGHT(DmartSalesData[[#This Row],[order_id]],6)</f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2" t="s">
        <v>39</v>
      </c>
    </row>
    <row r="10329" spans="1:16" ht="14.25" hidden="1" customHeight="1" x14ac:dyDescent="0.3">
      <c r="A10329" s="2" t="s">
        <v>10360</v>
      </c>
      <c r="B10329" s="2" t="str">
        <f>RIGHT(DmartSalesData[[#This Row],[order_id]],6)</f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2" t="s">
        <v>34</v>
      </c>
    </row>
    <row r="10330" spans="1:16" ht="14.25" hidden="1" customHeight="1" x14ac:dyDescent="0.3">
      <c r="A10330" s="2" t="s">
        <v>10361</v>
      </c>
      <c r="B10330" s="2" t="str">
        <f>RIGHT(DmartSalesData[[#This Row],[order_id]],6)</f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2" t="s">
        <v>17</v>
      </c>
    </row>
    <row r="10331" spans="1:16" ht="14.25" hidden="1" customHeight="1" x14ac:dyDescent="0.3">
      <c r="A10331" s="2" t="s">
        <v>10362</v>
      </c>
      <c r="B10331" s="2" t="str">
        <f>RIGHT(DmartSalesData[[#This Row],[order_id]],6)</f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2" t="s">
        <v>23</v>
      </c>
    </row>
    <row r="10332" spans="1:16" ht="14.25" hidden="1" customHeight="1" x14ac:dyDescent="0.3">
      <c r="A10332" s="2" t="s">
        <v>10363</v>
      </c>
      <c r="B10332" s="2" t="str">
        <f>RIGHT(DmartSalesData[[#This Row],[order_id]],6)</f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2" t="s">
        <v>39</v>
      </c>
    </row>
    <row r="10333" spans="1:16" ht="14.25" hidden="1" customHeight="1" x14ac:dyDescent="0.3">
      <c r="A10333" s="2" t="s">
        <v>10364</v>
      </c>
      <c r="B10333" s="2" t="str">
        <f>RIGHT(DmartSalesData[[#This Row],[order_id]],6)</f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2" t="s">
        <v>48</v>
      </c>
    </row>
    <row r="10334" spans="1:16" ht="14.25" hidden="1" customHeight="1" x14ac:dyDescent="0.3">
      <c r="A10334" s="2" t="s">
        <v>10355</v>
      </c>
      <c r="B10334" s="2" t="str">
        <f>RIGHT(DmartSalesData[[#This Row],[order_id]],6)</f>
        <v>110322</v>
      </c>
      <c r="C10334" s="2" t="s">
        <v>25</v>
      </c>
      <c r="D10334" s="2" t="s">
        <v>14</v>
      </c>
      <c r="E10334" s="2">
        <v>4482.8599999999997</v>
      </c>
      <c r="F10334" s="2">
        <v>0.38</v>
      </c>
      <c r="G10334" s="2">
        <f t="shared" si="322"/>
        <v>1703.4867999999999</v>
      </c>
      <c r="H10334" s="2">
        <f t="shared" si="323"/>
        <v>2779.3732</v>
      </c>
      <c r="I10334" s="2">
        <v>4</v>
      </c>
      <c r="J10334" s="3">
        <v>45345</v>
      </c>
      <c r="K10334" s="3">
        <v>45349</v>
      </c>
      <c r="L10334" s="2" t="s">
        <v>15</v>
      </c>
      <c r="M10334" s="2" t="s">
        <v>22</v>
      </c>
      <c r="N10334" s="2">
        <v>1289.45</v>
      </c>
      <c r="O10334" s="2" t="s">
        <v>17</v>
      </c>
      <c r="P10334" s="2" t="s">
        <v>17</v>
      </c>
    </row>
    <row r="10335" spans="1:16" ht="14.25" hidden="1" customHeight="1" x14ac:dyDescent="0.3">
      <c r="A10335" s="2" t="s">
        <v>10365</v>
      </c>
      <c r="B10335" s="2" t="str">
        <f>RIGHT(DmartSalesData[[#This Row],[order_id]],6)</f>
        <v>110332</v>
      </c>
      <c r="C10335" s="2" t="s">
        <v>19</v>
      </c>
      <c r="D10335" s="2" t="s">
        <v>20</v>
      </c>
      <c r="E10335" s="2">
        <v>4476.21</v>
      </c>
      <c r="F10335" s="2">
        <v>0.27</v>
      </c>
      <c r="G10335" s="2">
        <f t="shared" si="322"/>
        <v>1208.5767000000001</v>
      </c>
      <c r="H10335" s="2">
        <f t="shared" si="323"/>
        <v>3267.6333</v>
      </c>
      <c r="I10335" s="2">
        <v>9</v>
      </c>
      <c r="J10335" s="3">
        <v>45486</v>
      </c>
      <c r="K10335" s="3">
        <v>45487</v>
      </c>
      <c r="L10335" s="2" t="s">
        <v>31</v>
      </c>
      <c r="M10335" s="2" t="s">
        <v>27</v>
      </c>
      <c r="N10335" s="2">
        <v>484.09</v>
      </c>
      <c r="O10335" s="2" t="s">
        <v>48</v>
      </c>
      <c r="P10335" s="2" t="s">
        <v>48</v>
      </c>
    </row>
    <row r="10336" spans="1:16" ht="14.25" hidden="1" customHeight="1" x14ac:dyDescent="0.3">
      <c r="A10336" s="2" t="s">
        <v>10367</v>
      </c>
      <c r="B10336" s="2" t="str">
        <f>RIGHT(DmartSalesData[[#This Row],[order_id]],6)</f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2" t="s">
        <v>39</v>
      </c>
    </row>
    <row r="10337" spans="1:16" ht="14.25" hidden="1" customHeight="1" x14ac:dyDescent="0.3">
      <c r="A10337" s="2" t="s">
        <v>10366</v>
      </c>
      <c r="B10337" s="2" t="str">
        <f>RIGHT(DmartSalesData[[#This Row],[order_id]],6)</f>
        <v>110333</v>
      </c>
      <c r="C10337" s="2" t="s">
        <v>25</v>
      </c>
      <c r="D10337" s="2" t="s">
        <v>26</v>
      </c>
      <c r="E10337" s="2">
        <v>2840.25</v>
      </c>
      <c r="F10337" s="2">
        <v>0.47</v>
      </c>
      <c r="G10337" s="2">
        <f t="shared" si="322"/>
        <v>1334.9175</v>
      </c>
      <c r="H10337" s="2">
        <f t="shared" si="323"/>
        <v>1505.3325</v>
      </c>
      <c r="I10337" s="2">
        <v>7</v>
      </c>
      <c r="J10337" s="3">
        <v>45264</v>
      </c>
      <c r="K10337" s="3">
        <v>45271</v>
      </c>
      <c r="L10337" s="2" t="s">
        <v>21</v>
      </c>
      <c r="M10337" s="2" t="s">
        <v>22</v>
      </c>
      <c r="N10337" s="2">
        <v>572.65</v>
      </c>
      <c r="O10337" s="2" t="s">
        <v>23</v>
      </c>
      <c r="P10337" s="2" t="s">
        <v>23</v>
      </c>
    </row>
    <row r="10338" spans="1:16" ht="14.25" hidden="1" customHeight="1" x14ac:dyDescent="0.3">
      <c r="A10338" s="2" t="s">
        <v>10369</v>
      </c>
      <c r="B10338" s="2" t="str">
        <f>RIGHT(DmartSalesData[[#This Row],[order_id]],6)</f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2" t="s">
        <v>34</v>
      </c>
    </row>
    <row r="10339" spans="1:16" ht="14.25" hidden="1" customHeight="1" x14ac:dyDescent="0.3">
      <c r="A10339" s="2" t="s">
        <v>10368</v>
      </c>
      <c r="B10339" s="2" t="str">
        <f>RIGHT(DmartSalesData[[#This Row],[order_id]],6)</f>
        <v>110335</v>
      </c>
      <c r="C10339" s="2" t="s">
        <v>13</v>
      </c>
      <c r="D10339" s="2" t="s">
        <v>20</v>
      </c>
      <c r="E10339" s="2">
        <v>3466.95</v>
      </c>
      <c r="F10339" s="2">
        <v>0.43</v>
      </c>
      <c r="G10339" s="2">
        <f t="shared" si="322"/>
        <v>1490.7884999999999</v>
      </c>
      <c r="H10339" s="2">
        <f t="shared" si="323"/>
        <v>1976.1614999999999</v>
      </c>
      <c r="I10339" s="2">
        <v>4</v>
      </c>
      <c r="J10339" s="3">
        <v>44988</v>
      </c>
      <c r="K10339" s="3">
        <v>44995</v>
      </c>
      <c r="L10339" s="2" t="s">
        <v>31</v>
      </c>
      <c r="M10339" s="2" t="s">
        <v>16</v>
      </c>
      <c r="N10339" s="2">
        <v>773.33</v>
      </c>
      <c r="O10339" s="2" t="s">
        <v>28</v>
      </c>
      <c r="P10339" s="2" t="s">
        <v>28</v>
      </c>
    </row>
    <row r="10340" spans="1:16" ht="14.25" hidden="1" customHeight="1" x14ac:dyDescent="0.3">
      <c r="A10340" s="2" t="s">
        <v>10371</v>
      </c>
      <c r="B10340" s="2" t="str">
        <f>RIGHT(DmartSalesData[[#This Row],[order_id]],6)</f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2" t="s">
        <v>39</v>
      </c>
    </row>
    <row r="10341" spans="1:16" ht="14.25" hidden="1" customHeight="1" x14ac:dyDescent="0.3">
      <c r="A10341" s="2" t="s">
        <v>10372</v>
      </c>
      <c r="B10341" s="2" t="str">
        <f>RIGHT(DmartSalesData[[#This Row],[order_id]],6)</f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2" t="s">
        <v>48</v>
      </c>
    </row>
    <row r="10342" spans="1:16" ht="14.25" hidden="1" customHeight="1" x14ac:dyDescent="0.3">
      <c r="A10342" s="2" t="s">
        <v>10373</v>
      </c>
      <c r="B10342" s="2" t="str">
        <f>RIGHT(DmartSalesData[[#This Row],[order_id]],6)</f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2" t="s">
        <v>17</v>
      </c>
    </row>
    <row r="10343" spans="1:16" ht="14.25" hidden="1" customHeight="1" x14ac:dyDescent="0.3">
      <c r="A10343" s="2" t="s">
        <v>10374</v>
      </c>
      <c r="B10343" s="2" t="str">
        <f>RIGHT(DmartSalesData[[#This Row],[order_id]],6)</f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2" t="s">
        <v>39</v>
      </c>
    </row>
    <row r="10344" spans="1:16" ht="14.25" hidden="1" customHeight="1" x14ac:dyDescent="0.3">
      <c r="A10344" s="2" t="s">
        <v>10375</v>
      </c>
      <c r="B10344" s="2" t="str">
        <f>RIGHT(DmartSalesData[[#This Row],[order_id]],6)</f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2" t="s">
        <v>48</v>
      </c>
    </row>
    <row r="10345" spans="1:16" ht="14.25" hidden="1" customHeight="1" x14ac:dyDescent="0.3">
      <c r="A10345" s="2" t="s">
        <v>10376</v>
      </c>
      <c r="B10345" s="2" t="str">
        <f>RIGHT(DmartSalesData[[#This Row],[order_id]],6)</f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2" t="s">
        <v>23</v>
      </c>
    </row>
    <row r="10346" spans="1:16" ht="14.25" hidden="1" customHeight="1" x14ac:dyDescent="0.3">
      <c r="A10346" s="2" t="s">
        <v>10377</v>
      </c>
      <c r="B10346" s="2" t="str">
        <f>RIGHT(DmartSalesData[[#This Row],[order_id]],6)</f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2" t="s">
        <v>34</v>
      </c>
    </row>
    <row r="10347" spans="1:16" ht="14.25" hidden="1" customHeight="1" x14ac:dyDescent="0.3">
      <c r="A10347" s="2" t="s">
        <v>10378</v>
      </c>
      <c r="B10347" s="2" t="str">
        <f>RIGHT(DmartSalesData[[#This Row],[order_id]],6)</f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2" t="s">
        <v>23</v>
      </c>
    </row>
    <row r="10348" spans="1:16" ht="14.25" hidden="1" customHeight="1" x14ac:dyDescent="0.3">
      <c r="A10348" s="2" t="s">
        <v>10379</v>
      </c>
      <c r="B10348" s="2" t="str">
        <f>RIGHT(DmartSalesData[[#This Row],[order_id]],6)</f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2" t="s">
        <v>39</v>
      </c>
    </row>
    <row r="10349" spans="1:16" ht="14.25" hidden="1" customHeight="1" x14ac:dyDescent="0.3">
      <c r="A10349" s="2" t="s">
        <v>10380</v>
      </c>
      <c r="B10349" s="2" t="str">
        <f>RIGHT(DmartSalesData[[#This Row],[order_id]],6)</f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2" t="s">
        <v>39</v>
      </c>
    </row>
    <row r="10350" spans="1:16" ht="14.25" hidden="1" customHeight="1" x14ac:dyDescent="0.3">
      <c r="A10350" s="2" t="s">
        <v>10381</v>
      </c>
      <c r="B10350" s="2" t="str">
        <f>RIGHT(DmartSalesData[[#This Row],[order_id]],6)</f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2" t="s">
        <v>17</v>
      </c>
    </row>
    <row r="10351" spans="1:16" ht="14.25" hidden="1" customHeight="1" x14ac:dyDescent="0.3">
      <c r="A10351" s="2" t="s">
        <v>10382</v>
      </c>
      <c r="B10351" s="2" t="str">
        <f>RIGHT(DmartSalesData[[#This Row],[order_id]],6)</f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2" t="s">
        <v>17</v>
      </c>
    </row>
    <row r="10352" spans="1:16" ht="14.25" hidden="1" customHeight="1" x14ac:dyDescent="0.3">
      <c r="A10352" s="2" t="s">
        <v>10383</v>
      </c>
      <c r="B10352" s="2" t="str">
        <f>RIGHT(DmartSalesData[[#This Row],[order_id]],6)</f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2" t="s">
        <v>48</v>
      </c>
    </row>
    <row r="10353" spans="1:16" ht="14.25" hidden="1" customHeight="1" x14ac:dyDescent="0.3">
      <c r="A10353" s="2" t="s">
        <v>10384</v>
      </c>
      <c r="B10353" s="2" t="str">
        <f>RIGHT(DmartSalesData[[#This Row],[order_id]],6)</f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2" t="s">
        <v>28</v>
      </c>
    </row>
    <row r="10354" spans="1:16" ht="14.25" hidden="1" customHeight="1" x14ac:dyDescent="0.3">
      <c r="A10354" s="2" t="s">
        <v>10385</v>
      </c>
      <c r="B10354" s="2" t="str">
        <f>RIGHT(DmartSalesData[[#This Row],[order_id]],6)</f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2" t="s">
        <v>34</v>
      </c>
    </row>
    <row r="10355" spans="1:16" ht="14.25" hidden="1" customHeight="1" x14ac:dyDescent="0.3">
      <c r="A10355" s="2" t="s">
        <v>10370</v>
      </c>
      <c r="B10355" s="2" t="str">
        <f>RIGHT(DmartSalesData[[#This Row],[order_id]],6)</f>
        <v>110337</v>
      </c>
      <c r="C10355" s="2" t="s">
        <v>41</v>
      </c>
      <c r="D10355" s="2" t="s">
        <v>20</v>
      </c>
      <c r="E10355" s="2">
        <v>3749.13</v>
      </c>
      <c r="F10355" s="2">
        <v>0.28000000000000003</v>
      </c>
      <c r="G10355" s="2">
        <f t="shared" si="322"/>
        <v>1049.7564000000002</v>
      </c>
      <c r="H10355" s="2">
        <f t="shared" si="323"/>
        <v>2699.3735999999999</v>
      </c>
      <c r="I10355" s="2">
        <v>9</v>
      </c>
      <c r="J10355" s="3">
        <v>44949</v>
      </c>
      <c r="K10355" s="3">
        <v>44955</v>
      </c>
      <c r="L10355" s="2" t="s">
        <v>31</v>
      </c>
      <c r="M10355" s="2" t="s">
        <v>22</v>
      </c>
      <c r="N10355" s="2">
        <v>1115.19</v>
      </c>
      <c r="O10355" s="2" t="s">
        <v>17</v>
      </c>
      <c r="P10355" s="2" t="s">
        <v>17</v>
      </c>
    </row>
    <row r="10356" spans="1:16" ht="14.25" hidden="1" customHeight="1" x14ac:dyDescent="0.3">
      <c r="A10356" s="2" t="s">
        <v>10387</v>
      </c>
      <c r="B10356" s="2" t="str">
        <f>RIGHT(DmartSalesData[[#This Row],[order_id]],6)</f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2" t="s">
        <v>23</v>
      </c>
    </row>
    <row r="10357" spans="1:16" ht="14.25" hidden="1" customHeight="1" x14ac:dyDescent="0.3">
      <c r="A10357" s="2" t="s">
        <v>10386</v>
      </c>
      <c r="B10357" s="2" t="str">
        <f>RIGHT(DmartSalesData[[#This Row],[order_id]],6)</f>
        <v>110353</v>
      </c>
      <c r="C10357" s="2" t="s">
        <v>25</v>
      </c>
      <c r="D10357" s="2" t="s">
        <v>20</v>
      </c>
      <c r="E10357" s="2">
        <v>4480.41</v>
      </c>
      <c r="F10357" s="2">
        <v>0.38</v>
      </c>
      <c r="G10357" s="2">
        <f t="shared" si="322"/>
        <v>1702.5557999999999</v>
      </c>
      <c r="H10357" s="2">
        <f t="shared" si="323"/>
        <v>2777.8541999999998</v>
      </c>
      <c r="I10357" s="2">
        <v>2</v>
      </c>
      <c r="J10357" s="3">
        <v>44943</v>
      </c>
      <c r="K10357" s="3">
        <v>44946</v>
      </c>
      <c r="L10357" s="2" t="s">
        <v>15</v>
      </c>
      <c r="M10357" s="2" t="s">
        <v>22</v>
      </c>
      <c r="N10357" s="2">
        <v>1046.83</v>
      </c>
      <c r="O10357" s="2" t="s">
        <v>48</v>
      </c>
      <c r="P10357" s="2" t="s">
        <v>48</v>
      </c>
    </row>
    <row r="10358" spans="1:16" ht="14.25" hidden="1" customHeight="1" x14ac:dyDescent="0.3">
      <c r="A10358" s="2" t="s">
        <v>10388</v>
      </c>
      <c r="B10358" s="2" t="str">
        <f>RIGHT(DmartSalesData[[#This Row],[order_id]],6)</f>
        <v>110355</v>
      </c>
      <c r="C10358" s="2" t="s">
        <v>25</v>
      </c>
      <c r="D10358" s="2" t="s">
        <v>33</v>
      </c>
      <c r="E10358" s="2">
        <v>4857.22</v>
      </c>
      <c r="F10358" s="2">
        <v>0.23</v>
      </c>
      <c r="G10358" s="2">
        <f t="shared" si="322"/>
        <v>1117.1606000000002</v>
      </c>
      <c r="H10358" s="2">
        <f t="shared" si="323"/>
        <v>3740.0594000000001</v>
      </c>
      <c r="I10358" s="2">
        <v>6</v>
      </c>
      <c r="J10358" s="3">
        <v>45014</v>
      </c>
      <c r="K10358" s="3">
        <v>45021</v>
      </c>
      <c r="L10358" s="2" t="s">
        <v>31</v>
      </c>
      <c r="M10358" s="2" t="s">
        <v>22</v>
      </c>
      <c r="N10358" s="2">
        <v>1090.6300000000001</v>
      </c>
      <c r="O10358" s="2" t="s">
        <v>23</v>
      </c>
      <c r="P10358" s="2" t="s">
        <v>23</v>
      </c>
    </row>
    <row r="10359" spans="1:16" ht="14.25" hidden="1" customHeight="1" x14ac:dyDescent="0.3">
      <c r="A10359" s="2" t="s">
        <v>10390</v>
      </c>
      <c r="B10359" s="2" t="str">
        <f>RIGHT(DmartSalesData[[#This Row],[order_id]],6)</f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2" t="s">
        <v>17</v>
      </c>
    </row>
    <row r="10360" spans="1:16" ht="14.25" hidden="1" customHeight="1" x14ac:dyDescent="0.3">
      <c r="A10360" s="2" t="s">
        <v>10391</v>
      </c>
      <c r="B10360" s="2" t="str">
        <f>RIGHT(DmartSalesData[[#This Row],[order_id]],6)</f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2" t="s">
        <v>48</v>
      </c>
    </row>
    <row r="10361" spans="1:16" ht="14.25" hidden="1" customHeight="1" x14ac:dyDescent="0.3">
      <c r="A10361" s="2" t="s">
        <v>10389</v>
      </c>
      <c r="B10361" s="2" t="str">
        <f>RIGHT(DmartSalesData[[#This Row],[order_id]],6)</f>
        <v>110356</v>
      </c>
      <c r="C10361" s="2" t="s">
        <v>19</v>
      </c>
      <c r="D10361" s="2" t="s">
        <v>33</v>
      </c>
      <c r="E10361" s="2">
        <v>3561.68</v>
      </c>
      <c r="F10361" s="2">
        <v>0.47</v>
      </c>
      <c r="G10361" s="2">
        <f t="shared" si="322"/>
        <v>1673.9895999999999</v>
      </c>
      <c r="H10361" s="2">
        <f t="shared" si="323"/>
        <v>1887.6904</v>
      </c>
      <c r="I10361" s="2">
        <v>5</v>
      </c>
      <c r="J10361" s="3">
        <v>45408</v>
      </c>
      <c r="K10361" s="3">
        <v>45410</v>
      </c>
      <c r="L10361" s="2" t="s">
        <v>21</v>
      </c>
      <c r="M10361" s="2" t="s">
        <v>27</v>
      </c>
      <c r="N10361" s="2">
        <v>874.91</v>
      </c>
      <c r="O10361" s="2" t="s">
        <v>48</v>
      </c>
      <c r="P10361" s="2" t="s">
        <v>48</v>
      </c>
    </row>
    <row r="10362" spans="1:16" ht="14.25" hidden="1" customHeight="1" x14ac:dyDescent="0.3">
      <c r="A10362" s="2" t="s">
        <v>10392</v>
      </c>
      <c r="B10362" s="2" t="str">
        <f>RIGHT(DmartSalesData[[#This Row],[order_id]],6)</f>
        <v>110359</v>
      </c>
      <c r="C10362" s="2" t="s">
        <v>19</v>
      </c>
      <c r="D10362" s="2" t="s">
        <v>36</v>
      </c>
      <c r="E10362" s="2">
        <v>4737.33</v>
      </c>
      <c r="F10362" s="2">
        <v>0.26</v>
      </c>
      <c r="G10362" s="2">
        <f t="shared" si="322"/>
        <v>1231.7058</v>
      </c>
      <c r="H10362" s="2">
        <f t="shared" si="323"/>
        <v>3505.6242000000002</v>
      </c>
      <c r="I10362" s="2">
        <v>1</v>
      </c>
      <c r="J10362" s="3">
        <v>45039</v>
      </c>
      <c r="K10362" s="3">
        <v>45046</v>
      </c>
      <c r="L10362" s="2" t="s">
        <v>15</v>
      </c>
      <c r="M10362" s="2" t="s">
        <v>22</v>
      </c>
      <c r="N10362" s="2">
        <v>965.41</v>
      </c>
      <c r="O10362" s="2" t="s">
        <v>23</v>
      </c>
      <c r="P10362" s="2" t="s">
        <v>23</v>
      </c>
    </row>
    <row r="10363" spans="1:16" ht="14.25" hidden="1" customHeight="1" x14ac:dyDescent="0.3">
      <c r="A10363" s="2" t="s">
        <v>10394</v>
      </c>
      <c r="B10363" s="2" t="str">
        <f>RIGHT(DmartSalesData[[#This Row],[order_id]],6)</f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2" t="s">
        <v>39</v>
      </c>
    </row>
    <row r="10364" spans="1:16" ht="14.25" hidden="1" customHeight="1" x14ac:dyDescent="0.3">
      <c r="A10364" s="2" t="s">
        <v>10393</v>
      </c>
      <c r="B10364" s="2" t="str">
        <f>RIGHT(DmartSalesData[[#This Row],[order_id]],6)</f>
        <v>110360</v>
      </c>
      <c r="C10364" s="2" t="s">
        <v>41</v>
      </c>
      <c r="D10364" s="2" t="s">
        <v>26</v>
      </c>
      <c r="E10364" s="2">
        <v>4399.6899999999996</v>
      </c>
      <c r="F10364" s="2">
        <v>0.45</v>
      </c>
      <c r="G10364" s="2">
        <f t="shared" si="322"/>
        <v>1979.8604999999998</v>
      </c>
      <c r="H10364" s="2">
        <f t="shared" si="323"/>
        <v>2419.8294999999998</v>
      </c>
      <c r="I10364" s="2">
        <v>8</v>
      </c>
      <c r="J10364" s="3">
        <v>45124</v>
      </c>
      <c r="K10364" s="3">
        <v>45128</v>
      </c>
      <c r="L10364" s="2" t="s">
        <v>21</v>
      </c>
      <c r="M10364" s="2" t="s">
        <v>22</v>
      </c>
      <c r="N10364" s="2">
        <v>614.72</v>
      </c>
      <c r="O10364" s="2" t="s">
        <v>34</v>
      </c>
      <c r="P10364" s="2" t="s">
        <v>34</v>
      </c>
    </row>
    <row r="10365" spans="1:16" ht="14.25" customHeight="1" x14ac:dyDescent="0.3">
      <c r="A10365" s="2" t="s">
        <v>1898</v>
      </c>
      <c r="B10365" s="2" t="str">
        <f>RIGHT(DmartSalesData[[#This Row],[order_id]],6)</f>
        <v>101865</v>
      </c>
      <c r="C10365" s="2" t="s">
        <v>41</v>
      </c>
      <c r="D10365" s="2" t="s">
        <v>20</v>
      </c>
      <c r="E10365" s="2">
        <v>106.05</v>
      </c>
      <c r="F10365" s="2">
        <v>0.21</v>
      </c>
      <c r="G10365" s="2">
        <f t="shared" ref="G10365:G10428" si="324">E10365*F10365</f>
        <v>22.270499999999998</v>
      </c>
      <c r="H10365" s="2">
        <f t="shared" ref="H10365:H10428" si="325">E10365-G10365</f>
        <v>83.779499999999999</v>
      </c>
      <c r="I10365" s="2">
        <v>6</v>
      </c>
      <c r="J10365" s="3">
        <v>45432</v>
      </c>
      <c r="K10365" s="3">
        <v>45436</v>
      </c>
      <c r="L10365" s="2" t="s">
        <v>21</v>
      </c>
      <c r="M10365" s="2" t="s">
        <v>22</v>
      </c>
      <c r="N10365" s="2">
        <v>17.170000000000002</v>
      </c>
      <c r="O10365" s="2" t="s">
        <v>48</v>
      </c>
      <c r="P10365" s="2" t="s">
        <v>48</v>
      </c>
    </row>
    <row r="10366" spans="1:16" ht="14.25" hidden="1" customHeight="1" x14ac:dyDescent="0.3">
      <c r="A10366" s="2" t="s">
        <v>10397</v>
      </c>
      <c r="B10366" s="2" t="str">
        <f>RIGHT(DmartSalesData[[#This Row],[order_id]],6)</f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4"/>
        <v>330.69450000000001</v>
      </c>
      <c r="H10366" s="2">
        <f t="shared" si="325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2" t="s">
        <v>39</v>
      </c>
    </row>
    <row r="10367" spans="1:16" ht="14.25" hidden="1" customHeight="1" x14ac:dyDescent="0.3">
      <c r="A10367" s="2" t="s">
        <v>10398</v>
      </c>
      <c r="B10367" s="2" t="str">
        <f>RIGHT(DmartSalesData[[#This Row],[order_id]],6)</f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4"/>
        <v>546.50750000000005</v>
      </c>
      <c r="H10367" s="2">
        <f t="shared" si="325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2" t="s">
        <v>17</v>
      </c>
    </row>
    <row r="10368" spans="1:16" ht="14.25" hidden="1" customHeight="1" x14ac:dyDescent="0.3">
      <c r="A10368" s="2" t="s">
        <v>10399</v>
      </c>
      <c r="B10368" s="2" t="str">
        <f>RIGHT(DmartSalesData[[#This Row],[order_id]],6)</f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4"/>
        <v>278.09200000000004</v>
      </c>
      <c r="H10368" s="2">
        <f t="shared" si="325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2" t="s">
        <v>23</v>
      </c>
    </row>
    <row r="10369" spans="1:16" ht="14.25" hidden="1" customHeight="1" x14ac:dyDescent="0.3">
      <c r="A10369" s="2" t="s">
        <v>10395</v>
      </c>
      <c r="B10369" s="2" t="str">
        <f>RIGHT(DmartSalesData[[#This Row],[order_id]],6)</f>
        <v>110362</v>
      </c>
      <c r="C10369" s="2" t="s">
        <v>19</v>
      </c>
      <c r="D10369" s="2" t="s">
        <v>14</v>
      </c>
      <c r="E10369" s="2">
        <v>3391.35</v>
      </c>
      <c r="F10369" s="2">
        <v>0.4</v>
      </c>
      <c r="G10369" s="2">
        <f t="shared" si="324"/>
        <v>1356.54</v>
      </c>
      <c r="H10369" s="2">
        <f t="shared" si="325"/>
        <v>2034.81</v>
      </c>
      <c r="I10369" s="2">
        <v>2</v>
      </c>
      <c r="J10369" s="3">
        <v>45333</v>
      </c>
      <c r="K10369" s="3">
        <v>45338</v>
      </c>
      <c r="L10369" s="2" t="s">
        <v>31</v>
      </c>
      <c r="M10369" s="2" t="s">
        <v>27</v>
      </c>
      <c r="N10369" s="2">
        <v>844.92</v>
      </c>
      <c r="O10369" s="2" t="s">
        <v>28</v>
      </c>
      <c r="P10369" s="2" t="s">
        <v>28</v>
      </c>
    </row>
    <row r="10370" spans="1:16" ht="14.25" hidden="1" customHeight="1" x14ac:dyDescent="0.3">
      <c r="A10370" s="2" t="s">
        <v>10400</v>
      </c>
      <c r="B10370" s="2" t="str">
        <f>RIGHT(DmartSalesData[[#This Row],[order_id]],6)</f>
        <v>110367</v>
      </c>
      <c r="C10370" s="2" t="s">
        <v>41</v>
      </c>
      <c r="D10370" s="2" t="s">
        <v>33</v>
      </c>
      <c r="E10370" s="2">
        <v>4123.5200000000004</v>
      </c>
      <c r="F10370" s="2">
        <v>0.35</v>
      </c>
      <c r="G10370" s="2">
        <f t="shared" si="324"/>
        <v>1443.232</v>
      </c>
      <c r="H10370" s="2">
        <f t="shared" si="325"/>
        <v>2680.2880000000005</v>
      </c>
      <c r="I10370" s="2">
        <v>3</v>
      </c>
      <c r="J10370" s="3">
        <v>45269</v>
      </c>
      <c r="K10370" s="3">
        <v>45271</v>
      </c>
      <c r="L10370" s="2" t="s">
        <v>15</v>
      </c>
      <c r="M10370" s="2" t="s">
        <v>16</v>
      </c>
      <c r="N10370" s="2">
        <v>528.48</v>
      </c>
      <c r="O10370" s="2" t="s">
        <v>48</v>
      </c>
      <c r="P10370" s="2" t="s">
        <v>48</v>
      </c>
    </row>
    <row r="10371" spans="1:16" ht="14.25" hidden="1" customHeight="1" x14ac:dyDescent="0.3">
      <c r="A10371" s="2" t="s">
        <v>10402</v>
      </c>
      <c r="B10371" s="2" t="str">
        <f>RIGHT(DmartSalesData[[#This Row],[order_id]],6)</f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si="324"/>
        <v>242.6832</v>
      </c>
      <c r="H10371" s="2">
        <f t="shared" si="325"/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2" t="s">
        <v>17</v>
      </c>
    </row>
    <row r="10372" spans="1:16" ht="14.25" hidden="1" customHeight="1" x14ac:dyDescent="0.3">
      <c r="A10372" s="2" t="s">
        <v>10403</v>
      </c>
      <c r="B10372" s="2" t="str">
        <f>RIGHT(DmartSalesData[[#This Row],[order_id]],6)</f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2" t="s">
        <v>48</v>
      </c>
    </row>
    <row r="10373" spans="1:16" ht="14.25" hidden="1" customHeight="1" x14ac:dyDescent="0.3">
      <c r="A10373" s="2" t="s">
        <v>10404</v>
      </c>
      <c r="B10373" s="2" t="str">
        <f>RIGHT(DmartSalesData[[#This Row],[order_id]],6)</f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2" t="s">
        <v>28</v>
      </c>
    </row>
    <row r="10374" spans="1:16" ht="14.25" hidden="1" customHeight="1" x14ac:dyDescent="0.3">
      <c r="A10374" s="2" t="s">
        <v>10405</v>
      </c>
      <c r="B10374" s="2" t="str">
        <f>RIGHT(DmartSalesData[[#This Row],[order_id]],6)</f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2" t="s">
        <v>28</v>
      </c>
    </row>
    <row r="10375" spans="1:16" ht="14.25" hidden="1" customHeight="1" x14ac:dyDescent="0.3">
      <c r="A10375" s="2" t="s">
        <v>10406</v>
      </c>
      <c r="B10375" s="2" t="str">
        <f>RIGHT(DmartSalesData[[#This Row],[order_id]],6)</f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2" t="s">
        <v>39</v>
      </c>
    </row>
    <row r="10376" spans="1:16" ht="14.25" hidden="1" customHeight="1" x14ac:dyDescent="0.3">
      <c r="A10376" s="2" t="s">
        <v>10401</v>
      </c>
      <c r="B10376" s="2" t="str">
        <f>RIGHT(DmartSalesData[[#This Row],[order_id]],6)</f>
        <v>110368</v>
      </c>
      <c r="C10376" s="2" t="s">
        <v>25</v>
      </c>
      <c r="D10376" s="2" t="s">
        <v>33</v>
      </c>
      <c r="E10376" s="2">
        <v>4112.62</v>
      </c>
      <c r="F10376" s="2">
        <v>0.28000000000000003</v>
      </c>
      <c r="G10376" s="2">
        <f t="shared" si="324"/>
        <v>1151.5336</v>
      </c>
      <c r="H10376" s="2">
        <f t="shared" si="325"/>
        <v>2961.0864000000001</v>
      </c>
      <c r="I10376" s="2">
        <v>8</v>
      </c>
      <c r="J10376" s="3">
        <v>45309</v>
      </c>
      <c r="K10376" s="3">
        <v>45311</v>
      </c>
      <c r="L10376" s="2" t="s">
        <v>15</v>
      </c>
      <c r="M10376" s="2" t="s">
        <v>27</v>
      </c>
      <c r="N10376" s="2">
        <v>334.61</v>
      </c>
      <c r="O10376" s="2" t="s">
        <v>28</v>
      </c>
      <c r="P10376" s="2" t="s">
        <v>28</v>
      </c>
    </row>
    <row r="10377" spans="1:16" ht="14.25" hidden="1" customHeight="1" x14ac:dyDescent="0.3">
      <c r="A10377" s="2" t="s">
        <v>10408</v>
      </c>
      <c r="B10377" s="2" t="str">
        <f>RIGHT(DmartSalesData[[#This Row],[order_id]],6)</f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2" t="s">
        <v>34</v>
      </c>
    </row>
    <row r="10378" spans="1:16" ht="14.25" hidden="1" customHeight="1" x14ac:dyDescent="0.3">
      <c r="A10378" s="2" t="s">
        <v>10409</v>
      </c>
      <c r="B10378" s="2" t="str">
        <f>RIGHT(DmartSalesData[[#This Row],[order_id]],6)</f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2" t="s">
        <v>28</v>
      </c>
    </row>
    <row r="10379" spans="1:16" ht="14.25" hidden="1" customHeight="1" x14ac:dyDescent="0.3">
      <c r="A10379" s="2" t="s">
        <v>10407</v>
      </c>
      <c r="B10379" s="2" t="str">
        <f>RIGHT(DmartSalesData[[#This Row],[order_id]],6)</f>
        <v>110374</v>
      </c>
      <c r="C10379" s="2" t="s">
        <v>41</v>
      </c>
      <c r="D10379" s="2" t="s">
        <v>33</v>
      </c>
      <c r="E10379" s="2">
        <v>3124.73</v>
      </c>
      <c r="F10379" s="2">
        <v>0.42</v>
      </c>
      <c r="G10379" s="2">
        <f t="shared" si="324"/>
        <v>1312.3866</v>
      </c>
      <c r="H10379" s="2">
        <f t="shared" si="325"/>
        <v>1812.3434</v>
      </c>
      <c r="I10379" s="2">
        <v>3</v>
      </c>
      <c r="J10379" s="3">
        <v>45176</v>
      </c>
      <c r="K10379" s="3">
        <v>45181</v>
      </c>
      <c r="L10379" s="2" t="s">
        <v>15</v>
      </c>
      <c r="M10379" s="2" t="s">
        <v>16</v>
      </c>
      <c r="N10379" s="2">
        <v>886.83</v>
      </c>
      <c r="O10379" s="2" t="s">
        <v>17</v>
      </c>
      <c r="P10379" s="2" t="s">
        <v>17</v>
      </c>
    </row>
    <row r="10380" spans="1:16" ht="14.25" hidden="1" customHeight="1" x14ac:dyDescent="0.3">
      <c r="A10380" s="2" t="s">
        <v>10411</v>
      </c>
      <c r="B10380" s="2" t="str">
        <f>RIGHT(DmartSalesData[[#This Row],[order_id]],6)</f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2" t="s">
        <v>17</v>
      </c>
    </row>
    <row r="10381" spans="1:16" ht="14.25" hidden="1" customHeight="1" x14ac:dyDescent="0.3">
      <c r="A10381" s="2" t="s">
        <v>10412</v>
      </c>
      <c r="B10381" s="2" t="str">
        <f>RIGHT(DmartSalesData[[#This Row],[order_id]],6)</f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2" t="s">
        <v>23</v>
      </c>
    </row>
    <row r="10382" spans="1:16" ht="14.25" hidden="1" customHeight="1" x14ac:dyDescent="0.3">
      <c r="A10382" s="2" t="s">
        <v>10410</v>
      </c>
      <c r="B10382" s="2" t="str">
        <f>RIGHT(DmartSalesData[[#This Row],[order_id]],6)</f>
        <v>110377</v>
      </c>
      <c r="C10382" s="2" t="s">
        <v>41</v>
      </c>
      <c r="D10382" s="2" t="s">
        <v>14</v>
      </c>
      <c r="E10382" s="2">
        <v>2240.6799999999998</v>
      </c>
      <c r="F10382" s="2">
        <v>0.46</v>
      </c>
      <c r="G10382" s="2">
        <f t="shared" si="324"/>
        <v>1030.7128</v>
      </c>
      <c r="H10382" s="2">
        <f t="shared" si="325"/>
        <v>1209.9671999999998</v>
      </c>
      <c r="I10382" s="2">
        <v>2</v>
      </c>
      <c r="J10382" s="3">
        <v>45263</v>
      </c>
      <c r="K10382" s="3">
        <v>45265</v>
      </c>
      <c r="L10382" s="2" t="s">
        <v>31</v>
      </c>
      <c r="M10382" s="2" t="s">
        <v>16</v>
      </c>
      <c r="N10382" s="2">
        <v>358.33</v>
      </c>
      <c r="O10382" s="2" t="s">
        <v>48</v>
      </c>
      <c r="P10382" s="2" t="s">
        <v>48</v>
      </c>
    </row>
    <row r="10383" spans="1:16" ht="14.25" hidden="1" customHeight="1" x14ac:dyDescent="0.3">
      <c r="A10383" s="2" t="s">
        <v>10414</v>
      </c>
      <c r="B10383" s="2" t="str">
        <f>RIGHT(DmartSalesData[[#This Row],[order_id]],6)</f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2" t="s">
        <v>23</v>
      </c>
    </row>
    <row r="10384" spans="1:16" ht="14.25" hidden="1" customHeight="1" x14ac:dyDescent="0.3">
      <c r="A10384" s="2" t="s">
        <v>10415</v>
      </c>
      <c r="B10384" s="2" t="str">
        <f>RIGHT(DmartSalesData[[#This Row],[order_id]],6)</f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2" t="s">
        <v>28</v>
      </c>
    </row>
    <row r="10385" spans="1:16" ht="14.25" hidden="1" customHeight="1" x14ac:dyDescent="0.3">
      <c r="A10385" s="2" t="s">
        <v>10416</v>
      </c>
      <c r="B10385" s="2" t="str">
        <f>RIGHT(DmartSalesData[[#This Row],[order_id]],6)</f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2" t="s">
        <v>23</v>
      </c>
    </row>
    <row r="10386" spans="1:16" ht="14.25" hidden="1" customHeight="1" x14ac:dyDescent="0.3">
      <c r="A10386" s="2" t="s">
        <v>10417</v>
      </c>
      <c r="B10386" s="2" t="str">
        <f>RIGHT(DmartSalesData[[#This Row],[order_id]],6)</f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2" t="s">
        <v>23</v>
      </c>
    </row>
    <row r="10387" spans="1:16" ht="14.25" hidden="1" customHeight="1" x14ac:dyDescent="0.3">
      <c r="A10387" s="2" t="s">
        <v>10418</v>
      </c>
      <c r="B10387" s="2" t="str">
        <f>RIGHT(DmartSalesData[[#This Row],[order_id]],6)</f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2" t="s">
        <v>34</v>
      </c>
    </row>
    <row r="10388" spans="1:16" ht="14.25" hidden="1" customHeight="1" x14ac:dyDescent="0.3">
      <c r="A10388" s="2" t="s">
        <v>10419</v>
      </c>
      <c r="B10388" s="2" t="str">
        <f>RIGHT(DmartSalesData[[#This Row],[order_id]],6)</f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2" t="s">
        <v>34</v>
      </c>
    </row>
    <row r="10389" spans="1:16" ht="14.25" hidden="1" customHeight="1" x14ac:dyDescent="0.3">
      <c r="A10389" s="2" t="s">
        <v>10420</v>
      </c>
      <c r="B10389" s="2" t="str">
        <f>RIGHT(DmartSalesData[[#This Row],[order_id]],6)</f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2" t="s">
        <v>28</v>
      </c>
    </row>
    <row r="10390" spans="1:16" ht="14.25" hidden="1" customHeight="1" x14ac:dyDescent="0.3">
      <c r="A10390" s="2" t="s">
        <v>10413</v>
      </c>
      <c r="B10390" s="2" t="str">
        <f>RIGHT(DmartSalesData[[#This Row],[order_id]],6)</f>
        <v>110380</v>
      </c>
      <c r="C10390" s="2" t="s">
        <v>25</v>
      </c>
      <c r="D10390" s="2" t="s">
        <v>14</v>
      </c>
      <c r="E10390" s="2">
        <v>4260.34</v>
      </c>
      <c r="F10390" s="2">
        <v>0.35</v>
      </c>
      <c r="G10390" s="2">
        <f t="shared" si="324"/>
        <v>1491.1189999999999</v>
      </c>
      <c r="H10390" s="2">
        <f t="shared" si="325"/>
        <v>2769.2210000000005</v>
      </c>
      <c r="I10390" s="2">
        <v>7</v>
      </c>
      <c r="J10390" s="3">
        <v>45048</v>
      </c>
      <c r="K10390" s="3">
        <v>45054</v>
      </c>
      <c r="L10390" s="2" t="s">
        <v>31</v>
      </c>
      <c r="M10390" s="2" t="s">
        <v>27</v>
      </c>
      <c r="N10390" s="2">
        <v>525.91999999999996</v>
      </c>
      <c r="O10390" s="2" t="s">
        <v>23</v>
      </c>
      <c r="P10390" s="2" t="s">
        <v>23</v>
      </c>
    </row>
    <row r="10391" spans="1:16" ht="14.25" hidden="1" customHeight="1" x14ac:dyDescent="0.3">
      <c r="A10391" s="2" t="s">
        <v>10422</v>
      </c>
      <c r="B10391" s="2" t="str">
        <f>RIGHT(DmartSalesData[[#This Row],[order_id]],6)</f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2" t="s">
        <v>23</v>
      </c>
    </row>
    <row r="10392" spans="1:16" ht="14.25" hidden="1" customHeight="1" x14ac:dyDescent="0.3">
      <c r="A10392" s="2" t="s">
        <v>10423</v>
      </c>
      <c r="B10392" s="2" t="str">
        <f>RIGHT(DmartSalesData[[#This Row],[order_id]],6)</f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2" t="s">
        <v>28</v>
      </c>
    </row>
    <row r="10393" spans="1:16" ht="14.25" hidden="1" customHeight="1" x14ac:dyDescent="0.3">
      <c r="A10393" s="2" t="s">
        <v>10421</v>
      </c>
      <c r="B10393" s="2" t="str">
        <f>RIGHT(DmartSalesData[[#This Row],[order_id]],6)</f>
        <v>110388</v>
      </c>
      <c r="C10393" s="2" t="s">
        <v>41</v>
      </c>
      <c r="D10393" s="2" t="s">
        <v>36</v>
      </c>
      <c r="E10393" s="2">
        <v>4016.77</v>
      </c>
      <c r="F10393" s="2">
        <v>0.32</v>
      </c>
      <c r="G10393" s="2">
        <f t="shared" si="324"/>
        <v>1285.3664000000001</v>
      </c>
      <c r="H10393" s="2">
        <f t="shared" si="325"/>
        <v>2731.4035999999996</v>
      </c>
      <c r="I10393" s="2">
        <v>7</v>
      </c>
      <c r="J10393" s="3">
        <v>45446</v>
      </c>
      <c r="K10393" s="3">
        <v>45447</v>
      </c>
      <c r="L10393" s="2" t="s">
        <v>31</v>
      </c>
      <c r="M10393" s="2" t="s">
        <v>22</v>
      </c>
      <c r="N10393" s="2">
        <v>806.1</v>
      </c>
      <c r="O10393" s="2" t="s">
        <v>39</v>
      </c>
      <c r="P10393" s="2" t="s">
        <v>39</v>
      </c>
    </row>
    <row r="10394" spans="1:16" ht="14.25" hidden="1" customHeight="1" x14ac:dyDescent="0.3">
      <c r="A10394" s="2" t="s">
        <v>10425</v>
      </c>
      <c r="B10394" s="2" t="str">
        <f>RIGHT(DmartSalesData[[#This Row],[order_id]],6)</f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2" t="s">
        <v>23</v>
      </c>
    </row>
    <row r="10395" spans="1:16" ht="14.25" hidden="1" customHeight="1" x14ac:dyDescent="0.3">
      <c r="A10395" s="2" t="s">
        <v>10424</v>
      </c>
      <c r="B10395" s="2" t="str">
        <f>RIGHT(DmartSalesData[[#This Row],[order_id]],6)</f>
        <v>110391</v>
      </c>
      <c r="C10395" s="2" t="s">
        <v>13</v>
      </c>
      <c r="D10395" s="2" t="s">
        <v>33</v>
      </c>
      <c r="E10395" s="2">
        <v>4752.3</v>
      </c>
      <c r="F10395" s="2">
        <v>0.46</v>
      </c>
      <c r="G10395" s="2">
        <f t="shared" si="324"/>
        <v>2186.058</v>
      </c>
      <c r="H10395" s="2">
        <f t="shared" si="325"/>
        <v>2566.2420000000002</v>
      </c>
      <c r="I10395" s="2">
        <v>7</v>
      </c>
      <c r="J10395" s="3">
        <v>45321</v>
      </c>
      <c r="K10395" s="3">
        <v>45327</v>
      </c>
      <c r="L10395" s="2" t="s">
        <v>31</v>
      </c>
      <c r="M10395" s="2" t="s">
        <v>27</v>
      </c>
      <c r="N10395" s="2">
        <v>1384.86</v>
      </c>
      <c r="O10395" s="2" t="s">
        <v>28</v>
      </c>
      <c r="P10395" s="2" t="s">
        <v>28</v>
      </c>
    </row>
    <row r="10396" spans="1:16" ht="14.25" hidden="1" customHeight="1" x14ac:dyDescent="0.3">
      <c r="A10396" s="2" t="s">
        <v>10427</v>
      </c>
      <c r="B10396" s="2" t="str">
        <f>RIGHT(DmartSalesData[[#This Row],[order_id]],6)</f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2" t="s">
        <v>48</v>
      </c>
    </row>
    <row r="10397" spans="1:16" ht="14.25" hidden="1" customHeight="1" x14ac:dyDescent="0.3">
      <c r="A10397" s="2" t="s">
        <v>10428</v>
      </c>
      <c r="B10397" s="2" t="str">
        <f>RIGHT(DmartSalesData[[#This Row],[order_id]],6)</f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2" t="s">
        <v>39</v>
      </c>
    </row>
    <row r="10398" spans="1:16" ht="14.25" hidden="1" customHeight="1" x14ac:dyDescent="0.3">
      <c r="A10398" s="2" t="s">
        <v>10426</v>
      </c>
      <c r="B10398" s="2" t="str">
        <f>RIGHT(DmartSalesData[[#This Row],[order_id]],6)</f>
        <v>110393</v>
      </c>
      <c r="C10398" s="2" t="s">
        <v>13</v>
      </c>
      <c r="D10398" s="2" t="s">
        <v>36</v>
      </c>
      <c r="E10398" s="2">
        <v>4198.57</v>
      </c>
      <c r="F10398" s="2">
        <v>0.24</v>
      </c>
      <c r="G10398" s="2">
        <f t="shared" si="324"/>
        <v>1007.6567999999999</v>
      </c>
      <c r="H10398" s="2">
        <f t="shared" si="325"/>
        <v>3190.9132</v>
      </c>
      <c r="I10398" s="2">
        <v>1</v>
      </c>
      <c r="J10398" s="3">
        <v>45170</v>
      </c>
      <c r="K10398" s="3">
        <v>45173</v>
      </c>
      <c r="L10398" s="2" t="s">
        <v>31</v>
      </c>
      <c r="M10398" s="2" t="s">
        <v>22</v>
      </c>
      <c r="N10398" s="2">
        <v>560.88</v>
      </c>
      <c r="O10398" s="2" t="s">
        <v>48</v>
      </c>
      <c r="P10398" s="2" t="s">
        <v>48</v>
      </c>
    </row>
    <row r="10399" spans="1:16" ht="14.25" hidden="1" customHeight="1" x14ac:dyDescent="0.3">
      <c r="A10399" s="2" t="s">
        <v>10429</v>
      </c>
      <c r="B10399" s="2" t="str">
        <f>RIGHT(DmartSalesData[[#This Row],[order_id]],6)</f>
        <v>110396</v>
      </c>
      <c r="C10399" s="2" t="s">
        <v>13</v>
      </c>
      <c r="D10399" s="2" t="s">
        <v>33</v>
      </c>
      <c r="E10399" s="2">
        <v>3413.57</v>
      </c>
      <c r="F10399" s="2">
        <v>0.35</v>
      </c>
      <c r="G10399" s="2">
        <f t="shared" si="324"/>
        <v>1194.7494999999999</v>
      </c>
      <c r="H10399" s="2">
        <f t="shared" si="325"/>
        <v>2218.8205000000003</v>
      </c>
      <c r="I10399" s="2">
        <v>6</v>
      </c>
      <c r="J10399" s="3">
        <v>45007</v>
      </c>
      <c r="K10399" s="3">
        <v>45012</v>
      </c>
      <c r="L10399" s="2" t="s">
        <v>21</v>
      </c>
      <c r="M10399" s="2" t="s">
        <v>27</v>
      </c>
      <c r="N10399" s="2">
        <v>478.63</v>
      </c>
      <c r="O10399" s="2" t="s">
        <v>48</v>
      </c>
      <c r="P10399" s="2" t="s">
        <v>48</v>
      </c>
    </row>
    <row r="10400" spans="1:16" ht="14.25" hidden="1" customHeight="1" x14ac:dyDescent="0.3">
      <c r="A10400" s="2" t="s">
        <v>10430</v>
      </c>
      <c r="B10400" s="2" t="str">
        <f>RIGHT(DmartSalesData[[#This Row],[order_id]],6)</f>
        <v>110397</v>
      </c>
      <c r="C10400" s="2" t="s">
        <v>41</v>
      </c>
      <c r="D10400" s="2" t="s">
        <v>26</v>
      </c>
      <c r="E10400" s="2">
        <v>2511.7800000000002</v>
      </c>
      <c r="F10400" s="2">
        <v>0.43</v>
      </c>
      <c r="G10400" s="2">
        <f t="shared" si="324"/>
        <v>1080.0654000000002</v>
      </c>
      <c r="H10400" s="2">
        <f t="shared" si="325"/>
        <v>1431.7146</v>
      </c>
      <c r="I10400" s="2">
        <v>7</v>
      </c>
      <c r="J10400" s="3">
        <v>45510</v>
      </c>
      <c r="K10400" s="3">
        <v>45514</v>
      </c>
      <c r="L10400" s="2" t="s">
        <v>15</v>
      </c>
      <c r="M10400" s="2" t="s">
        <v>22</v>
      </c>
      <c r="N10400" s="2">
        <v>687.57</v>
      </c>
      <c r="O10400" s="2" t="s">
        <v>28</v>
      </c>
      <c r="P10400" s="2" t="s">
        <v>28</v>
      </c>
    </row>
    <row r="10401" spans="1:16" ht="14.25" hidden="1" customHeight="1" x14ac:dyDescent="0.3">
      <c r="A10401" s="2" t="s">
        <v>10431</v>
      </c>
      <c r="B10401" s="2" t="str">
        <f>RIGHT(DmartSalesData[[#This Row],[order_id]],6)</f>
        <v>110398</v>
      </c>
      <c r="C10401" s="2" t="s">
        <v>13</v>
      </c>
      <c r="D10401" s="2" t="s">
        <v>20</v>
      </c>
      <c r="E10401" s="2">
        <v>4486.92</v>
      </c>
      <c r="F10401" s="2">
        <v>0.27</v>
      </c>
      <c r="G10401" s="2">
        <f t="shared" si="324"/>
        <v>1211.4684000000002</v>
      </c>
      <c r="H10401" s="2">
        <f t="shared" si="325"/>
        <v>3275.4515999999999</v>
      </c>
      <c r="I10401" s="2">
        <v>8</v>
      </c>
      <c r="J10401" s="3">
        <v>45439</v>
      </c>
      <c r="K10401" s="3">
        <v>45443</v>
      </c>
      <c r="L10401" s="2" t="s">
        <v>15</v>
      </c>
      <c r="M10401" s="2" t="s">
        <v>22</v>
      </c>
      <c r="N10401" s="2">
        <v>512.86</v>
      </c>
      <c r="O10401" s="2" t="s">
        <v>39</v>
      </c>
      <c r="P10401" s="2" t="s">
        <v>39</v>
      </c>
    </row>
    <row r="10402" spans="1:16" ht="14.25" hidden="1" customHeight="1" x14ac:dyDescent="0.3">
      <c r="A10402" s="2" t="s">
        <v>10433</v>
      </c>
      <c r="B10402" s="2" t="str">
        <f>RIGHT(DmartSalesData[[#This Row],[order_id]],6)</f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2" t="s">
        <v>48</v>
      </c>
    </row>
    <row r="10403" spans="1:16" ht="14.25" hidden="1" customHeight="1" x14ac:dyDescent="0.3">
      <c r="A10403" s="2" t="s">
        <v>10434</v>
      </c>
      <c r="B10403" s="2" t="str">
        <f>RIGHT(DmartSalesData[[#This Row],[order_id]],6)</f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2" t="s">
        <v>28</v>
      </c>
    </row>
    <row r="10404" spans="1:16" ht="14.25" hidden="1" customHeight="1" x14ac:dyDescent="0.3">
      <c r="A10404" s="2" t="s">
        <v>10435</v>
      </c>
      <c r="B10404" s="2" t="str">
        <f>RIGHT(DmartSalesData[[#This Row],[order_id]],6)</f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2" t="s">
        <v>39</v>
      </c>
    </row>
    <row r="10405" spans="1:16" ht="14.25" hidden="1" customHeight="1" x14ac:dyDescent="0.3">
      <c r="A10405" s="2" t="s">
        <v>10432</v>
      </c>
      <c r="B10405" s="2" t="str">
        <f>RIGHT(DmartSalesData[[#This Row],[order_id]],6)</f>
        <v>110399</v>
      </c>
      <c r="C10405" s="2" t="s">
        <v>41</v>
      </c>
      <c r="D10405" s="2" t="s">
        <v>14</v>
      </c>
      <c r="E10405" s="2">
        <v>4874.47</v>
      </c>
      <c r="F10405" s="2">
        <v>0.39</v>
      </c>
      <c r="G10405" s="2">
        <f t="shared" si="324"/>
        <v>1901.0433000000003</v>
      </c>
      <c r="H10405" s="2">
        <f t="shared" si="325"/>
        <v>2973.4267</v>
      </c>
      <c r="I10405" s="2">
        <v>5</v>
      </c>
      <c r="J10405" s="3">
        <v>45275</v>
      </c>
      <c r="K10405" s="3">
        <v>45280</v>
      </c>
      <c r="L10405" s="2" t="s">
        <v>15</v>
      </c>
      <c r="M10405" s="2" t="s">
        <v>27</v>
      </c>
      <c r="N10405" s="2">
        <v>1352.65</v>
      </c>
      <c r="O10405" s="2" t="s">
        <v>48</v>
      </c>
      <c r="P10405" s="2" t="s">
        <v>48</v>
      </c>
    </row>
    <row r="10406" spans="1:16" ht="14.25" hidden="1" customHeight="1" x14ac:dyDescent="0.3">
      <c r="A10406" s="2" t="s">
        <v>10437</v>
      </c>
      <c r="B10406" s="2" t="str">
        <f>RIGHT(DmartSalesData[[#This Row],[order_id]],6)</f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2" t="s">
        <v>17</v>
      </c>
    </row>
    <row r="10407" spans="1:16" ht="14.25" hidden="1" customHeight="1" x14ac:dyDescent="0.3">
      <c r="A10407" s="2" t="s">
        <v>10438</v>
      </c>
      <c r="B10407" s="2" t="str">
        <f>RIGHT(DmartSalesData[[#This Row],[order_id]],6)</f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2" t="s">
        <v>28</v>
      </c>
    </row>
    <row r="10408" spans="1:16" ht="14.25" hidden="1" customHeight="1" x14ac:dyDescent="0.3">
      <c r="A10408" s="2" t="s">
        <v>10439</v>
      </c>
      <c r="B10408" s="2" t="str">
        <f>RIGHT(DmartSalesData[[#This Row],[order_id]],6)</f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2" t="s">
        <v>17</v>
      </c>
    </row>
    <row r="10409" spans="1:16" ht="14.25" hidden="1" customHeight="1" x14ac:dyDescent="0.3">
      <c r="A10409" s="2" t="s">
        <v>10440</v>
      </c>
      <c r="B10409" s="2" t="str">
        <f>RIGHT(DmartSalesData[[#This Row],[order_id]],6)</f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2" t="s">
        <v>34</v>
      </c>
    </row>
    <row r="10410" spans="1:16" ht="14.25" hidden="1" customHeight="1" x14ac:dyDescent="0.3">
      <c r="A10410" s="2" t="s">
        <v>10436</v>
      </c>
      <c r="B10410" s="2" t="str">
        <f>RIGHT(DmartSalesData[[#This Row],[order_id]],6)</f>
        <v>110403</v>
      </c>
      <c r="C10410" s="2" t="s">
        <v>13</v>
      </c>
      <c r="D10410" s="2" t="s">
        <v>36</v>
      </c>
      <c r="E10410" s="2">
        <v>4489.2</v>
      </c>
      <c r="F10410" s="2">
        <v>0.46</v>
      </c>
      <c r="G10410" s="2">
        <f t="shared" si="324"/>
        <v>2065.0320000000002</v>
      </c>
      <c r="H10410" s="2">
        <f t="shared" si="325"/>
        <v>2424.1679999999997</v>
      </c>
      <c r="I10410" s="2">
        <v>2</v>
      </c>
      <c r="J10410" s="3">
        <v>45653</v>
      </c>
      <c r="K10410" s="3">
        <v>45658</v>
      </c>
      <c r="L10410" s="2" t="s">
        <v>15</v>
      </c>
      <c r="M10410" s="2" t="s">
        <v>22</v>
      </c>
      <c r="N10410" s="2">
        <v>1215.1500000000001</v>
      </c>
      <c r="O10410" s="2" t="s">
        <v>48</v>
      </c>
      <c r="P10410" s="2" t="s">
        <v>48</v>
      </c>
    </row>
    <row r="10411" spans="1:16" ht="14.25" hidden="1" customHeight="1" x14ac:dyDescent="0.3">
      <c r="A10411" s="2" t="s">
        <v>10442</v>
      </c>
      <c r="B10411" s="2" t="str">
        <f>RIGHT(DmartSalesData[[#This Row],[order_id]],6)</f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2" t="s">
        <v>17</v>
      </c>
    </row>
    <row r="10412" spans="1:16" ht="14.25" hidden="1" customHeight="1" x14ac:dyDescent="0.3">
      <c r="A10412" s="2" t="s">
        <v>10441</v>
      </c>
      <c r="B10412" s="2" t="str">
        <f>RIGHT(DmartSalesData[[#This Row],[order_id]],6)</f>
        <v>110408</v>
      </c>
      <c r="C10412" s="2" t="s">
        <v>25</v>
      </c>
      <c r="D10412" s="2" t="s">
        <v>36</v>
      </c>
      <c r="E10412" s="2">
        <v>4616.33</v>
      </c>
      <c r="F10412" s="2">
        <v>0.33</v>
      </c>
      <c r="G10412" s="2">
        <f t="shared" si="324"/>
        <v>1523.3889000000001</v>
      </c>
      <c r="H10412" s="2">
        <f t="shared" si="325"/>
        <v>3092.9411</v>
      </c>
      <c r="I10412" s="2">
        <v>8</v>
      </c>
      <c r="J10412" s="3">
        <v>45397</v>
      </c>
      <c r="K10412" s="3">
        <v>45398</v>
      </c>
      <c r="L10412" s="2" t="s">
        <v>21</v>
      </c>
      <c r="M10412" s="2" t="s">
        <v>27</v>
      </c>
      <c r="N10412" s="2">
        <v>1271.54</v>
      </c>
      <c r="O10412" s="2" t="s">
        <v>48</v>
      </c>
      <c r="P10412" s="2" t="s">
        <v>48</v>
      </c>
    </row>
    <row r="10413" spans="1:16" ht="14.25" hidden="1" customHeight="1" x14ac:dyDescent="0.3">
      <c r="A10413" s="2" t="s">
        <v>10444</v>
      </c>
      <c r="B10413" s="2" t="str">
        <f>RIGHT(DmartSalesData[[#This Row],[order_id]],6)</f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2" t="s">
        <v>28</v>
      </c>
    </row>
    <row r="10414" spans="1:16" ht="14.25" hidden="1" customHeight="1" x14ac:dyDescent="0.3">
      <c r="A10414" s="2" t="s">
        <v>10445</v>
      </c>
      <c r="B10414" s="2" t="str">
        <f>RIGHT(DmartSalesData[[#This Row],[order_id]],6)</f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2" t="s">
        <v>17</v>
      </c>
    </row>
    <row r="10415" spans="1:16" ht="14.25" hidden="1" customHeight="1" x14ac:dyDescent="0.3">
      <c r="A10415" s="2" t="s">
        <v>10443</v>
      </c>
      <c r="B10415" s="2" t="str">
        <f>RIGHT(DmartSalesData[[#This Row],[order_id]],6)</f>
        <v>110410</v>
      </c>
      <c r="C10415" s="2" t="s">
        <v>19</v>
      </c>
      <c r="D10415" s="2" t="s">
        <v>26</v>
      </c>
      <c r="E10415" s="2">
        <v>4645.3999999999996</v>
      </c>
      <c r="F10415" s="2">
        <v>0.28999999999999998</v>
      </c>
      <c r="G10415" s="2">
        <f t="shared" si="324"/>
        <v>1347.1659999999997</v>
      </c>
      <c r="H10415" s="2">
        <f t="shared" si="325"/>
        <v>3298.2339999999999</v>
      </c>
      <c r="I10415" s="2">
        <v>4</v>
      </c>
      <c r="J10415" s="3">
        <v>45466</v>
      </c>
      <c r="K10415" s="3">
        <v>45467</v>
      </c>
      <c r="L10415" s="2" t="s">
        <v>31</v>
      </c>
      <c r="M10415" s="2" t="s">
        <v>22</v>
      </c>
      <c r="N10415" s="2">
        <v>610.87</v>
      </c>
      <c r="O10415" s="2" t="s">
        <v>34</v>
      </c>
      <c r="P10415" s="2" t="s">
        <v>34</v>
      </c>
    </row>
    <row r="10416" spans="1:16" ht="14.25" hidden="1" customHeight="1" x14ac:dyDescent="0.3">
      <c r="A10416" s="2" t="s">
        <v>10447</v>
      </c>
      <c r="B10416" s="2" t="str">
        <f>RIGHT(DmartSalesData[[#This Row],[order_id]],6)</f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2" t="s">
        <v>28</v>
      </c>
    </row>
    <row r="10417" spans="1:16" ht="14.25" hidden="1" customHeight="1" x14ac:dyDescent="0.3">
      <c r="A10417" s="2" t="s">
        <v>10448</v>
      </c>
      <c r="B10417" s="2" t="str">
        <f>RIGHT(DmartSalesData[[#This Row],[order_id]],6)</f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2" t="s">
        <v>28</v>
      </c>
    </row>
    <row r="10418" spans="1:16" ht="14.25" hidden="1" customHeight="1" x14ac:dyDescent="0.3">
      <c r="A10418" s="2" t="s">
        <v>10446</v>
      </c>
      <c r="B10418" s="2" t="str">
        <f>RIGHT(DmartSalesData[[#This Row],[order_id]],6)</f>
        <v>110413</v>
      </c>
      <c r="C10418" s="2" t="s">
        <v>25</v>
      </c>
      <c r="D10418" s="2" t="s">
        <v>20</v>
      </c>
      <c r="E10418" s="2">
        <v>3819.66</v>
      </c>
      <c r="F10418" s="2">
        <v>0.46</v>
      </c>
      <c r="G10418" s="2">
        <f t="shared" si="324"/>
        <v>1757.0436</v>
      </c>
      <c r="H10418" s="2">
        <f t="shared" si="325"/>
        <v>2062.6163999999999</v>
      </c>
      <c r="I10418" s="2">
        <v>5</v>
      </c>
      <c r="J10418" s="3">
        <v>45605</v>
      </c>
      <c r="K10418" s="3">
        <v>45608</v>
      </c>
      <c r="L10418" s="2" t="s">
        <v>31</v>
      </c>
      <c r="M10418" s="2" t="s">
        <v>27</v>
      </c>
      <c r="N10418" s="2">
        <v>752.66</v>
      </c>
      <c r="O10418" s="2" t="s">
        <v>39</v>
      </c>
      <c r="P10418" s="2" t="s">
        <v>39</v>
      </c>
    </row>
    <row r="10419" spans="1:16" ht="14.25" hidden="1" customHeight="1" x14ac:dyDescent="0.3">
      <c r="A10419" s="2" t="s">
        <v>10449</v>
      </c>
      <c r="B10419" s="2" t="str">
        <f>RIGHT(DmartSalesData[[#This Row],[order_id]],6)</f>
        <v>110416</v>
      </c>
      <c r="C10419" s="2" t="s">
        <v>25</v>
      </c>
      <c r="D10419" s="2" t="s">
        <v>14</v>
      </c>
      <c r="E10419" s="2">
        <v>3940.42</v>
      </c>
      <c r="F10419" s="2">
        <v>0.26</v>
      </c>
      <c r="G10419" s="2">
        <f t="shared" si="324"/>
        <v>1024.5092</v>
      </c>
      <c r="H10419" s="2">
        <f t="shared" si="325"/>
        <v>2915.9108000000001</v>
      </c>
      <c r="I10419" s="2">
        <v>6</v>
      </c>
      <c r="J10419" s="3">
        <v>45423</v>
      </c>
      <c r="K10419" s="3">
        <v>45428</v>
      </c>
      <c r="L10419" s="2" t="s">
        <v>15</v>
      </c>
      <c r="M10419" s="2" t="s">
        <v>27</v>
      </c>
      <c r="N10419" s="2">
        <v>1122.5899999999999</v>
      </c>
      <c r="O10419" s="2" t="s">
        <v>23</v>
      </c>
      <c r="P10419" s="2" t="s">
        <v>23</v>
      </c>
    </row>
    <row r="10420" spans="1:16" ht="14.25" hidden="1" customHeight="1" x14ac:dyDescent="0.3">
      <c r="A10420" s="2" t="s">
        <v>10451</v>
      </c>
      <c r="B10420" s="2" t="str">
        <f>RIGHT(DmartSalesData[[#This Row],[order_id]],6)</f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2" t="s">
        <v>23</v>
      </c>
    </row>
    <row r="10421" spans="1:16" ht="14.25" hidden="1" customHeight="1" x14ac:dyDescent="0.3">
      <c r="A10421" s="2" t="s">
        <v>10450</v>
      </c>
      <c r="B10421" s="2" t="str">
        <f>RIGHT(DmartSalesData[[#This Row],[order_id]],6)</f>
        <v>110417</v>
      </c>
      <c r="C10421" s="2" t="s">
        <v>25</v>
      </c>
      <c r="D10421" s="2" t="s">
        <v>33</v>
      </c>
      <c r="E10421" s="2">
        <v>2468.15</v>
      </c>
      <c r="F10421" s="2">
        <v>0.47</v>
      </c>
      <c r="G10421" s="2">
        <f t="shared" si="324"/>
        <v>1160.0305000000001</v>
      </c>
      <c r="H10421" s="2">
        <f t="shared" si="325"/>
        <v>1308.1195</v>
      </c>
      <c r="I10421" s="2">
        <v>2</v>
      </c>
      <c r="J10421" s="3">
        <v>44978</v>
      </c>
      <c r="K10421" s="3">
        <v>44980</v>
      </c>
      <c r="L10421" s="2" t="s">
        <v>21</v>
      </c>
      <c r="M10421" s="2" t="s">
        <v>16</v>
      </c>
      <c r="N10421" s="2">
        <v>150.54</v>
      </c>
      <c r="O10421" s="2" t="s">
        <v>39</v>
      </c>
      <c r="P10421" s="2" t="s">
        <v>39</v>
      </c>
    </row>
    <row r="10422" spans="1:16" ht="14.25" hidden="1" customHeight="1" x14ac:dyDescent="0.3">
      <c r="A10422" s="2" t="s">
        <v>10453</v>
      </c>
      <c r="B10422" s="2" t="str">
        <f>RIGHT(DmartSalesData[[#This Row],[order_id]],6)</f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2" t="s">
        <v>23</v>
      </c>
    </row>
    <row r="10423" spans="1:16" ht="14.25" hidden="1" customHeight="1" x14ac:dyDescent="0.3">
      <c r="A10423" s="2" t="s">
        <v>10454</v>
      </c>
      <c r="B10423" s="2" t="str">
        <f>RIGHT(DmartSalesData[[#This Row],[order_id]],6)</f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2" t="s">
        <v>34</v>
      </c>
    </row>
    <row r="10424" spans="1:16" ht="14.25" hidden="1" customHeight="1" x14ac:dyDescent="0.3">
      <c r="A10424" s="2" t="s">
        <v>10455</v>
      </c>
      <c r="B10424" s="2" t="str">
        <f>RIGHT(DmartSalesData[[#This Row],[order_id]],6)</f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2" t="s">
        <v>48</v>
      </c>
    </row>
    <row r="10425" spans="1:16" ht="14.25" hidden="1" customHeight="1" x14ac:dyDescent="0.3">
      <c r="A10425" s="2" t="s">
        <v>10452</v>
      </c>
      <c r="B10425" s="2" t="str">
        <f>RIGHT(DmartSalesData[[#This Row],[order_id]],6)</f>
        <v>110419</v>
      </c>
      <c r="C10425" s="2" t="s">
        <v>13</v>
      </c>
      <c r="D10425" s="2" t="s">
        <v>14</v>
      </c>
      <c r="E10425" s="2">
        <v>2805.91</v>
      </c>
      <c r="F10425" s="2">
        <v>0.46</v>
      </c>
      <c r="G10425" s="2">
        <f t="shared" si="324"/>
        <v>1290.7185999999999</v>
      </c>
      <c r="H10425" s="2">
        <f t="shared" si="325"/>
        <v>1515.1913999999999</v>
      </c>
      <c r="I10425" s="2">
        <v>6</v>
      </c>
      <c r="J10425" s="3">
        <v>45173</v>
      </c>
      <c r="K10425" s="3">
        <v>45180</v>
      </c>
      <c r="L10425" s="2" t="s">
        <v>15</v>
      </c>
      <c r="M10425" s="2" t="s">
        <v>27</v>
      </c>
      <c r="N10425" s="2">
        <v>234.65</v>
      </c>
      <c r="O10425" s="2" t="s">
        <v>28</v>
      </c>
      <c r="P10425" s="2" t="s">
        <v>28</v>
      </c>
    </row>
    <row r="10426" spans="1:16" ht="14.25" hidden="1" customHeight="1" x14ac:dyDescent="0.3">
      <c r="A10426" s="2" t="s">
        <v>10457</v>
      </c>
      <c r="B10426" s="2" t="str">
        <f>RIGHT(DmartSalesData[[#This Row],[order_id]],6)</f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2" t="s">
        <v>17</v>
      </c>
    </row>
    <row r="10427" spans="1:16" ht="14.25" hidden="1" customHeight="1" x14ac:dyDescent="0.3">
      <c r="A10427" s="2" t="s">
        <v>10456</v>
      </c>
      <c r="B10427" s="2" t="str">
        <f>RIGHT(DmartSalesData[[#This Row],[order_id]],6)</f>
        <v>110423</v>
      </c>
      <c r="C10427" s="2" t="s">
        <v>25</v>
      </c>
      <c r="D10427" s="2" t="s">
        <v>26</v>
      </c>
      <c r="E10427" s="2">
        <v>4670.67</v>
      </c>
      <c r="F10427" s="2">
        <v>0.28999999999999998</v>
      </c>
      <c r="G10427" s="2">
        <f t="shared" si="324"/>
        <v>1354.4942999999998</v>
      </c>
      <c r="H10427" s="2">
        <f t="shared" si="325"/>
        <v>3316.1757000000002</v>
      </c>
      <c r="I10427" s="2">
        <v>6</v>
      </c>
      <c r="J10427" s="3">
        <v>45067</v>
      </c>
      <c r="K10427" s="3">
        <v>45072</v>
      </c>
      <c r="L10427" s="2" t="s">
        <v>21</v>
      </c>
      <c r="M10427" s="2" t="s">
        <v>22</v>
      </c>
      <c r="N10427" s="2">
        <v>607.48</v>
      </c>
      <c r="O10427" s="2" t="s">
        <v>28</v>
      </c>
      <c r="P10427" s="2" t="s">
        <v>28</v>
      </c>
    </row>
    <row r="10428" spans="1:16" ht="14.25" hidden="1" customHeight="1" x14ac:dyDescent="0.3">
      <c r="A10428" s="2" t="s">
        <v>10458</v>
      </c>
      <c r="B10428" s="2" t="str">
        <f>RIGHT(DmartSalesData[[#This Row],[order_id]],6)</f>
        <v>110425</v>
      </c>
      <c r="C10428" s="2" t="s">
        <v>41</v>
      </c>
      <c r="D10428" s="2" t="s">
        <v>33</v>
      </c>
      <c r="E10428" s="2">
        <v>4030.74</v>
      </c>
      <c r="F10428" s="2">
        <v>0.28999999999999998</v>
      </c>
      <c r="G10428" s="2">
        <f t="shared" si="324"/>
        <v>1168.9145999999998</v>
      </c>
      <c r="H10428" s="2">
        <f t="shared" si="325"/>
        <v>2861.8253999999997</v>
      </c>
      <c r="I10428" s="2">
        <v>1</v>
      </c>
      <c r="J10428" s="3">
        <v>45117</v>
      </c>
      <c r="K10428" s="3">
        <v>45120</v>
      </c>
      <c r="L10428" s="2" t="s">
        <v>15</v>
      </c>
      <c r="M10428" s="2" t="s">
        <v>27</v>
      </c>
      <c r="N10428" s="2">
        <v>832.18</v>
      </c>
      <c r="O10428" s="2" t="s">
        <v>28</v>
      </c>
      <c r="P10428" s="2" t="s">
        <v>28</v>
      </c>
    </row>
    <row r="10429" spans="1:16" ht="14.25" hidden="1" customHeight="1" x14ac:dyDescent="0.3">
      <c r="A10429" s="2" t="s">
        <v>10460</v>
      </c>
      <c r="B10429" s="2" t="str">
        <f>RIGHT(DmartSalesData[[#This Row],[order_id]],6)</f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ref="G10429:G10492" si="326">E10429*F10429</f>
        <v>671.12360000000001</v>
      </c>
      <c r="H10429" s="2">
        <f t="shared" ref="H10429:H10492" si="327">E10429-G10429</f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2" t="s">
        <v>17</v>
      </c>
    </row>
    <row r="10430" spans="1:16" ht="14.25" hidden="1" customHeight="1" x14ac:dyDescent="0.3">
      <c r="A10430" s="2" t="s">
        <v>10461</v>
      </c>
      <c r="B10430" s="2" t="str">
        <f>RIGHT(DmartSalesData[[#This Row],[order_id]],6)</f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6"/>
        <v>745.02869999999996</v>
      </c>
      <c r="H10430" s="2">
        <f t="shared" si="327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2" t="s">
        <v>39</v>
      </c>
    </row>
    <row r="10431" spans="1:16" ht="14.25" hidden="1" customHeight="1" x14ac:dyDescent="0.3">
      <c r="A10431" s="2" t="s">
        <v>10462</v>
      </c>
      <c r="B10431" s="2" t="str">
        <f>RIGHT(DmartSalesData[[#This Row],[order_id]],6)</f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6"/>
        <v>136.63800000000001</v>
      </c>
      <c r="H10431" s="2">
        <f t="shared" si="327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2" t="s">
        <v>28</v>
      </c>
    </row>
    <row r="10432" spans="1:16" ht="14.25" hidden="1" customHeight="1" x14ac:dyDescent="0.3">
      <c r="A10432" s="2" t="s">
        <v>10459</v>
      </c>
      <c r="B10432" s="2" t="str">
        <f>RIGHT(DmartSalesData[[#This Row],[order_id]],6)</f>
        <v>110426</v>
      </c>
      <c r="C10432" s="2" t="s">
        <v>25</v>
      </c>
      <c r="D10432" s="2" t="s">
        <v>33</v>
      </c>
      <c r="E10432" s="2">
        <v>2922.17</v>
      </c>
      <c r="F10432" s="2">
        <v>0.39</v>
      </c>
      <c r="G10432" s="2">
        <f t="shared" si="326"/>
        <v>1139.6463000000001</v>
      </c>
      <c r="H10432" s="2">
        <f t="shared" si="327"/>
        <v>1782.5237</v>
      </c>
      <c r="I10432" s="2">
        <v>6</v>
      </c>
      <c r="J10432" s="3">
        <v>45109</v>
      </c>
      <c r="K10432" s="3">
        <v>45114</v>
      </c>
      <c r="L10432" s="2" t="s">
        <v>15</v>
      </c>
      <c r="M10432" s="2" t="s">
        <v>22</v>
      </c>
      <c r="N10432" s="2">
        <v>493.57</v>
      </c>
      <c r="O10432" s="2" t="s">
        <v>39</v>
      </c>
      <c r="P10432" s="2" t="s">
        <v>39</v>
      </c>
    </row>
    <row r="10433" spans="1:16" ht="14.25" hidden="1" customHeight="1" x14ac:dyDescent="0.3">
      <c r="A10433" s="2" t="s">
        <v>10464</v>
      </c>
      <c r="B10433" s="2" t="str">
        <f>RIGHT(DmartSalesData[[#This Row],[order_id]],6)</f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6"/>
        <v>71.134799999999998</v>
      </c>
      <c r="H10433" s="2">
        <f t="shared" si="327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2" t="s">
        <v>17</v>
      </c>
    </row>
    <row r="10434" spans="1:16" ht="14.25" hidden="1" customHeight="1" x14ac:dyDescent="0.3">
      <c r="A10434" s="2" t="s">
        <v>10463</v>
      </c>
      <c r="B10434" s="2" t="str">
        <f>RIGHT(DmartSalesData[[#This Row],[order_id]],6)</f>
        <v>110430</v>
      </c>
      <c r="C10434" s="2" t="s">
        <v>25</v>
      </c>
      <c r="D10434" s="2" t="s">
        <v>14</v>
      </c>
      <c r="E10434" s="2">
        <v>3925.28</v>
      </c>
      <c r="F10434" s="2">
        <v>0.3</v>
      </c>
      <c r="G10434" s="2">
        <f t="shared" si="326"/>
        <v>1177.5840000000001</v>
      </c>
      <c r="H10434" s="2">
        <f t="shared" si="327"/>
        <v>2747.6959999999999</v>
      </c>
      <c r="I10434" s="2">
        <v>1</v>
      </c>
      <c r="J10434" s="3">
        <v>45539</v>
      </c>
      <c r="K10434" s="3">
        <v>45544</v>
      </c>
      <c r="L10434" s="2" t="s">
        <v>15</v>
      </c>
      <c r="M10434" s="2" t="s">
        <v>27</v>
      </c>
      <c r="N10434" s="2">
        <v>915.38</v>
      </c>
      <c r="O10434" s="2" t="s">
        <v>34</v>
      </c>
      <c r="P10434" s="2" t="s">
        <v>34</v>
      </c>
    </row>
    <row r="10435" spans="1:16" ht="14.25" hidden="1" customHeight="1" x14ac:dyDescent="0.3">
      <c r="A10435" s="2" t="s">
        <v>10466</v>
      </c>
      <c r="B10435" s="2" t="str">
        <f>RIGHT(DmartSalesData[[#This Row],[order_id]],6)</f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si="326"/>
        <v>118.95240000000001</v>
      </c>
      <c r="H10435" s="2">
        <f t="shared" si="327"/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2" t="s">
        <v>28</v>
      </c>
    </row>
    <row r="10436" spans="1:16" ht="14.25" hidden="1" customHeight="1" x14ac:dyDescent="0.3">
      <c r="A10436" s="2" t="s">
        <v>10467</v>
      </c>
      <c r="B10436" s="2" t="str">
        <f>RIGHT(DmartSalesData[[#This Row],[order_id]],6)</f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2" t="s">
        <v>39</v>
      </c>
    </row>
    <row r="10437" spans="1:16" ht="14.25" hidden="1" customHeight="1" x14ac:dyDescent="0.3">
      <c r="A10437" s="2" t="s">
        <v>10468</v>
      </c>
      <c r="B10437" s="2" t="str">
        <f>RIGHT(DmartSalesData[[#This Row],[order_id]],6)</f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2" t="s">
        <v>23</v>
      </c>
    </row>
    <row r="10438" spans="1:16" ht="14.25" hidden="1" customHeight="1" x14ac:dyDescent="0.3">
      <c r="A10438" s="2" t="s">
        <v>10465</v>
      </c>
      <c r="B10438" s="2" t="str">
        <f>RIGHT(DmartSalesData[[#This Row],[order_id]],6)</f>
        <v>110432</v>
      </c>
      <c r="C10438" s="2" t="s">
        <v>25</v>
      </c>
      <c r="D10438" s="2" t="s">
        <v>14</v>
      </c>
      <c r="E10438" s="2">
        <v>2684.92</v>
      </c>
      <c r="F10438" s="2">
        <v>0.39</v>
      </c>
      <c r="G10438" s="2">
        <f t="shared" si="326"/>
        <v>1047.1188</v>
      </c>
      <c r="H10438" s="2">
        <f t="shared" si="327"/>
        <v>1637.8012000000001</v>
      </c>
      <c r="I10438" s="2">
        <v>5</v>
      </c>
      <c r="J10438" s="3">
        <v>45353</v>
      </c>
      <c r="K10438" s="3">
        <v>45357</v>
      </c>
      <c r="L10438" s="2" t="s">
        <v>31</v>
      </c>
      <c r="M10438" s="2" t="s">
        <v>27</v>
      </c>
      <c r="N10438" s="2">
        <v>590.32000000000005</v>
      </c>
      <c r="O10438" s="2" t="s">
        <v>28</v>
      </c>
      <c r="P10438" s="2" t="s">
        <v>28</v>
      </c>
    </row>
    <row r="10439" spans="1:16" ht="14.25" hidden="1" customHeight="1" x14ac:dyDescent="0.3">
      <c r="A10439" s="2" t="s">
        <v>10470</v>
      </c>
      <c r="B10439" s="2" t="str">
        <f>RIGHT(DmartSalesData[[#This Row],[order_id]],6)</f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2" t="s">
        <v>34</v>
      </c>
    </row>
    <row r="10440" spans="1:16" ht="14.25" hidden="1" customHeight="1" x14ac:dyDescent="0.3">
      <c r="A10440" s="2" t="s">
        <v>10471</v>
      </c>
      <c r="B10440" s="2" t="str">
        <f>RIGHT(DmartSalesData[[#This Row],[order_id]],6)</f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2" t="s">
        <v>23</v>
      </c>
    </row>
    <row r="10441" spans="1:16" ht="14.25" hidden="1" customHeight="1" x14ac:dyDescent="0.3">
      <c r="A10441" s="2" t="s">
        <v>10472</v>
      </c>
      <c r="B10441" s="2" t="str">
        <f>RIGHT(DmartSalesData[[#This Row],[order_id]],6)</f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2" t="s">
        <v>17</v>
      </c>
    </row>
    <row r="10442" spans="1:16" ht="14.25" hidden="1" customHeight="1" x14ac:dyDescent="0.3">
      <c r="A10442" s="2" t="s">
        <v>10473</v>
      </c>
      <c r="B10442" s="2" t="str">
        <f>RIGHT(DmartSalesData[[#This Row],[order_id]],6)</f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2" t="s">
        <v>28</v>
      </c>
    </row>
    <row r="10443" spans="1:16" ht="14.25" hidden="1" customHeight="1" x14ac:dyDescent="0.3">
      <c r="A10443" s="2" t="s">
        <v>10474</v>
      </c>
      <c r="B10443" s="2" t="str">
        <f>RIGHT(DmartSalesData[[#This Row],[order_id]],6)</f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2" t="s">
        <v>39</v>
      </c>
    </row>
    <row r="10444" spans="1:16" ht="14.25" hidden="1" customHeight="1" x14ac:dyDescent="0.3">
      <c r="A10444" s="2" t="s">
        <v>10469</v>
      </c>
      <c r="B10444" s="2" t="str">
        <f>RIGHT(DmartSalesData[[#This Row],[order_id]],6)</f>
        <v>110436</v>
      </c>
      <c r="C10444" s="2" t="s">
        <v>41</v>
      </c>
      <c r="D10444" s="2" t="s">
        <v>26</v>
      </c>
      <c r="E10444" s="2">
        <v>3364.39</v>
      </c>
      <c r="F10444" s="2">
        <v>0.36</v>
      </c>
      <c r="G10444" s="2">
        <f t="shared" si="326"/>
        <v>1211.1804</v>
      </c>
      <c r="H10444" s="2">
        <f t="shared" si="327"/>
        <v>2153.2096000000001</v>
      </c>
      <c r="I10444" s="2">
        <v>9</v>
      </c>
      <c r="J10444" s="3">
        <v>45447</v>
      </c>
      <c r="K10444" s="3">
        <v>45454</v>
      </c>
      <c r="L10444" s="2" t="s">
        <v>21</v>
      </c>
      <c r="M10444" s="2" t="s">
        <v>16</v>
      </c>
      <c r="N10444" s="2">
        <v>741.85</v>
      </c>
      <c r="O10444" s="2" t="s">
        <v>28</v>
      </c>
      <c r="P10444" s="2" t="s">
        <v>28</v>
      </c>
    </row>
    <row r="10445" spans="1:16" ht="14.25" hidden="1" customHeight="1" x14ac:dyDescent="0.3">
      <c r="A10445" s="2" t="s">
        <v>10476</v>
      </c>
      <c r="B10445" s="2" t="str">
        <f>RIGHT(DmartSalesData[[#This Row],[order_id]],6)</f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2" t="s">
        <v>48</v>
      </c>
    </row>
    <row r="10446" spans="1:16" ht="14.25" hidden="1" customHeight="1" x14ac:dyDescent="0.3">
      <c r="A10446" s="2" t="s">
        <v>10477</v>
      </c>
      <c r="B10446" s="2" t="str">
        <f>RIGHT(DmartSalesData[[#This Row],[order_id]],6)</f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2" t="s">
        <v>34</v>
      </c>
    </row>
    <row r="10447" spans="1:16" ht="14.25" hidden="1" customHeight="1" x14ac:dyDescent="0.3">
      <c r="A10447" s="2" t="s">
        <v>10478</v>
      </c>
      <c r="B10447" s="2" t="str">
        <f>RIGHT(DmartSalesData[[#This Row],[order_id]],6)</f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2" t="s">
        <v>28</v>
      </c>
    </row>
    <row r="10448" spans="1:16" ht="14.25" hidden="1" customHeight="1" x14ac:dyDescent="0.3">
      <c r="A10448" s="2" t="s">
        <v>10479</v>
      </c>
      <c r="B10448" s="2" t="str">
        <f>RIGHT(DmartSalesData[[#This Row],[order_id]],6)</f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2" t="s">
        <v>28</v>
      </c>
    </row>
    <row r="10449" spans="1:16" ht="14.25" hidden="1" customHeight="1" x14ac:dyDescent="0.3">
      <c r="A10449" s="2" t="s">
        <v>10480</v>
      </c>
      <c r="B10449" s="2" t="str">
        <f>RIGHT(DmartSalesData[[#This Row],[order_id]],6)</f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2" t="s">
        <v>17</v>
      </c>
    </row>
    <row r="10450" spans="1:16" ht="14.25" hidden="1" customHeight="1" x14ac:dyDescent="0.3">
      <c r="A10450" s="2" t="s">
        <v>10481</v>
      </c>
      <c r="B10450" s="2" t="str">
        <f>RIGHT(DmartSalesData[[#This Row],[order_id]],6)</f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2" t="s">
        <v>28</v>
      </c>
    </row>
    <row r="10451" spans="1:16" ht="14.25" hidden="1" customHeight="1" x14ac:dyDescent="0.3">
      <c r="A10451" s="2" t="s">
        <v>10482</v>
      </c>
      <c r="B10451" s="2" t="str">
        <f>RIGHT(DmartSalesData[[#This Row],[order_id]],6)</f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2" t="s">
        <v>34</v>
      </c>
    </row>
    <row r="10452" spans="1:16" ht="14.25" hidden="1" customHeight="1" x14ac:dyDescent="0.3">
      <c r="A10452" s="2" t="s">
        <v>10483</v>
      </c>
      <c r="B10452" s="2" t="str">
        <f>RIGHT(DmartSalesData[[#This Row],[order_id]],6)</f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2" t="s">
        <v>48</v>
      </c>
    </row>
    <row r="10453" spans="1:16" ht="14.25" hidden="1" customHeight="1" x14ac:dyDescent="0.3">
      <c r="A10453" s="2" t="s">
        <v>10475</v>
      </c>
      <c r="B10453" s="2" t="str">
        <f>RIGHT(DmartSalesData[[#This Row],[order_id]],6)</f>
        <v>110442</v>
      </c>
      <c r="C10453" s="2" t="s">
        <v>41</v>
      </c>
      <c r="D10453" s="2" t="s">
        <v>36</v>
      </c>
      <c r="E10453" s="2">
        <v>3697.85</v>
      </c>
      <c r="F10453" s="2">
        <v>0.48</v>
      </c>
      <c r="G10453" s="2">
        <f t="shared" si="326"/>
        <v>1774.9679999999998</v>
      </c>
      <c r="H10453" s="2">
        <f t="shared" si="327"/>
        <v>1922.8820000000001</v>
      </c>
      <c r="I10453" s="2">
        <v>7</v>
      </c>
      <c r="J10453" s="3">
        <v>45510</v>
      </c>
      <c r="K10453" s="3">
        <v>45514</v>
      </c>
      <c r="L10453" s="2" t="s">
        <v>15</v>
      </c>
      <c r="M10453" s="2" t="s">
        <v>16</v>
      </c>
      <c r="N10453" s="2">
        <v>903.2</v>
      </c>
      <c r="O10453" s="2" t="s">
        <v>34</v>
      </c>
      <c r="P10453" s="2" t="s">
        <v>34</v>
      </c>
    </row>
    <row r="10454" spans="1:16" ht="14.25" hidden="1" customHeight="1" x14ac:dyDescent="0.3">
      <c r="A10454" s="2" t="s">
        <v>10485</v>
      </c>
      <c r="B10454" s="2" t="str">
        <f>RIGHT(DmartSalesData[[#This Row],[order_id]],6)</f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2" t="s">
        <v>28</v>
      </c>
    </row>
    <row r="10455" spans="1:16" ht="14.25" hidden="1" customHeight="1" x14ac:dyDescent="0.3">
      <c r="A10455" s="2" t="s">
        <v>10486</v>
      </c>
      <c r="B10455" s="2" t="str">
        <f>RIGHT(DmartSalesData[[#This Row],[order_id]],6)</f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2" t="s">
        <v>28</v>
      </c>
    </row>
    <row r="10456" spans="1:16" ht="14.25" hidden="1" customHeight="1" x14ac:dyDescent="0.3">
      <c r="A10456" s="2" t="s">
        <v>10484</v>
      </c>
      <c r="B10456" s="2" t="str">
        <f>RIGHT(DmartSalesData[[#This Row],[order_id]],6)</f>
        <v>110451</v>
      </c>
      <c r="C10456" s="2" t="s">
        <v>19</v>
      </c>
      <c r="D10456" s="2" t="s">
        <v>26</v>
      </c>
      <c r="E10456" s="2">
        <v>3333.29</v>
      </c>
      <c r="F10456" s="2">
        <v>0.49</v>
      </c>
      <c r="G10456" s="2">
        <f t="shared" si="326"/>
        <v>1633.3120999999999</v>
      </c>
      <c r="H10456" s="2">
        <f t="shared" si="327"/>
        <v>1699.9779000000001</v>
      </c>
      <c r="I10456" s="2">
        <v>7</v>
      </c>
      <c r="J10456" s="3">
        <v>45607</v>
      </c>
      <c r="K10456" s="3">
        <v>45613</v>
      </c>
      <c r="L10456" s="2" t="s">
        <v>21</v>
      </c>
      <c r="M10456" s="2" t="s">
        <v>22</v>
      </c>
      <c r="N10456" s="2">
        <v>309.45</v>
      </c>
      <c r="O10456" s="2" t="s">
        <v>34</v>
      </c>
      <c r="P10456" s="2" t="s">
        <v>34</v>
      </c>
    </row>
    <row r="10457" spans="1:16" ht="14.25" hidden="1" customHeight="1" x14ac:dyDescent="0.3">
      <c r="A10457" s="2" t="s">
        <v>10488</v>
      </c>
      <c r="B10457" s="2" t="str">
        <f>RIGHT(DmartSalesData[[#This Row],[order_id]],6)</f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2" t="s">
        <v>48</v>
      </c>
    </row>
    <row r="10458" spans="1:16" ht="14.25" hidden="1" customHeight="1" x14ac:dyDescent="0.3">
      <c r="A10458" s="2" t="s">
        <v>10489</v>
      </c>
      <c r="B10458" s="2" t="str">
        <f>RIGHT(DmartSalesData[[#This Row],[order_id]],6)</f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2" t="s">
        <v>17</v>
      </c>
    </row>
    <row r="10459" spans="1:16" ht="14.25" hidden="1" customHeight="1" x14ac:dyDescent="0.3">
      <c r="A10459" s="2" t="s">
        <v>10490</v>
      </c>
      <c r="B10459" s="2" t="str">
        <f>RIGHT(DmartSalesData[[#This Row],[order_id]],6)</f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2" t="s">
        <v>48</v>
      </c>
    </row>
    <row r="10460" spans="1:16" ht="14.25" hidden="1" customHeight="1" x14ac:dyDescent="0.3">
      <c r="A10460" s="2" t="s">
        <v>10487</v>
      </c>
      <c r="B10460" s="2" t="str">
        <f>RIGHT(DmartSalesData[[#This Row],[order_id]],6)</f>
        <v>110454</v>
      </c>
      <c r="C10460" s="2" t="s">
        <v>41</v>
      </c>
      <c r="D10460" s="2" t="s">
        <v>33</v>
      </c>
      <c r="E10460" s="2">
        <v>3893.56</v>
      </c>
      <c r="F10460" s="2">
        <v>0.28999999999999998</v>
      </c>
      <c r="G10460" s="2">
        <f t="shared" si="326"/>
        <v>1129.1324</v>
      </c>
      <c r="H10460" s="2">
        <f t="shared" si="327"/>
        <v>2764.4276</v>
      </c>
      <c r="I10460" s="2">
        <v>3</v>
      </c>
      <c r="J10460" s="3">
        <v>45586</v>
      </c>
      <c r="K10460" s="3">
        <v>45589</v>
      </c>
      <c r="L10460" s="2" t="s">
        <v>21</v>
      </c>
      <c r="M10460" s="2" t="s">
        <v>27</v>
      </c>
      <c r="N10460" s="2">
        <v>551.23</v>
      </c>
      <c r="O10460" s="2" t="s">
        <v>48</v>
      </c>
      <c r="P10460" s="2" t="s">
        <v>48</v>
      </c>
    </row>
    <row r="10461" spans="1:16" ht="14.25" hidden="1" customHeight="1" x14ac:dyDescent="0.3">
      <c r="A10461" s="2" t="s">
        <v>10492</v>
      </c>
      <c r="B10461" s="2" t="str">
        <f>RIGHT(DmartSalesData[[#This Row],[order_id]],6)</f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2" t="s">
        <v>28</v>
      </c>
    </row>
    <row r="10462" spans="1:16" ht="14.25" hidden="1" customHeight="1" x14ac:dyDescent="0.3">
      <c r="A10462" s="2" t="s">
        <v>10493</v>
      </c>
      <c r="B10462" s="2" t="str">
        <f>RIGHT(DmartSalesData[[#This Row],[order_id]],6)</f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2" t="s">
        <v>17</v>
      </c>
    </row>
    <row r="10463" spans="1:16" ht="14.25" hidden="1" customHeight="1" x14ac:dyDescent="0.3">
      <c r="A10463" s="2" t="s">
        <v>10494</v>
      </c>
      <c r="B10463" s="2" t="str">
        <f>RIGHT(DmartSalesData[[#This Row],[order_id]],6)</f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2" t="s">
        <v>23</v>
      </c>
    </row>
    <row r="10464" spans="1:16" ht="14.25" hidden="1" customHeight="1" x14ac:dyDescent="0.3">
      <c r="A10464" s="2" t="s">
        <v>10495</v>
      </c>
      <c r="B10464" s="2" t="str">
        <f>RIGHT(DmartSalesData[[#This Row],[order_id]],6)</f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2" t="s">
        <v>34</v>
      </c>
    </row>
    <row r="10465" spans="1:16" ht="14.25" hidden="1" customHeight="1" x14ac:dyDescent="0.3">
      <c r="A10465" s="2" t="s">
        <v>10496</v>
      </c>
      <c r="B10465" s="2" t="str">
        <f>RIGHT(DmartSalesData[[#This Row],[order_id]],6)</f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2" t="s">
        <v>17</v>
      </c>
    </row>
    <row r="10466" spans="1:16" ht="14.25" hidden="1" customHeight="1" x14ac:dyDescent="0.3">
      <c r="A10466" s="2" t="s">
        <v>10491</v>
      </c>
      <c r="B10466" s="2" t="str">
        <f>RIGHT(DmartSalesData[[#This Row],[order_id]],6)</f>
        <v>110458</v>
      </c>
      <c r="C10466" s="2" t="s">
        <v>25</v>
      </c>
      <c r="D10466" s="2" t="s">
        <v>20</v>
      </c>
      <c r="E10466" s="2">
        <v>4684.62</v>
      </c>
      <c r="F10466" s="2">
        <v>0.44</v>
      </c>
      <c r="G10466" s="2">
        <f t="shared" si="326"/>
        <v>2061.2327999999998</v>
      </c>
      <c r="H10466" s="2">
        <f t="shared" si="327"/>
        <v>2623.3872000000001</v>
      </c>
      <c r="I10466" s="2">
        <v>9</v>
      </c>
      <c r="J10466" s="3">
        <v>45266</v>
      </c>
      <c r="K10466" s="3">
        <v>45269</v>
      </c>
      <c r="L10466" s="2" t="s">
        <v>31</v>
      </c>
      <c r="M10466" s="2" t="s">
        <v>27</v>
      </c>
      <c r="N10466" s="2">
        <v>619.14</v>
      </c>
      <c r="O10466" s="2" t="s">
        <v>39</v>
      </c>
      <c r="P10466" s="2" t="s">
        <v>39</v>
      </c>
    </row>
    <row r="10467" spans="1:16" ht="14.25" hidden="1" customHeight="1" x14ac:dyDescent="0.3">
      <c r="A10467" s="2" t="s">
        <v>10498</v>
      </c>
      <c r="B10467" s="2" t="str">
        <f>RIGHT(DmartSalesData[[#This Row],[order_id]],6)</f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2" t="s">
        <v>28</v>
      </c>
    </row>
    <row r="10468" spans="1:16" ht="14.25" hidden="1" customHeight="1" x14ac:dyDescent="0.3">
      <c r="A10468" s="2" t="s">
        <v>10499</v>
      </c>
      <c r="B10468" s="2" t="str">
        <f>RIGHT(DmartSalesData[[#This Row],[order_id]],6)</f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2" t="s">
        <v>48</v>
      </c>
    </row>
    <row r="10469" spans="1:16" ht="14.25" hidden="1" customHeight="1" x14ac:dyDescent="0.3">
      <c r="A10469" s="2" t="s">
        <v>10500</v>
      </c>
      <c r="B10469" s="2" t="str">
        <f>RIGHT(DmartSalesData[[#This Row],[order_id]],6)</f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2" t="s">
        <v>48</v>
      </c>
    </row>
    <row r="10470" spans="1:16" ht="14.25" hidden="1" customHeight="1" x14ac:dyDescent="0.3">
      <c r="A10470" s="2" t="s">
        <v>10501</v>
      </c>
      <c r="B10470" s="2" t="str">
        <f>RIGHT(DmartSalesData[[#This Row],[order_id]],6)</f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2" t="s">
        <v>39</v>
      </c>
    </row>
    <row r="10471" spans="1:16" ht="14.25" hidden="1" customHeight="1" x14ac:dyDescent="0.3">
      <c r="A10471" s="2" t="s">
        <v>10502</v>
      </c>
      <c r="B10471" s="2" t="str">
        <f>RIGHT(DmartSalesData[[#This Row],[order_id]],6)</f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2" t="s">
        <v>39</v>
      </c>
    </row>
    <row r="10472" spans="1:16" ht="14.25" hidden="1" customHeight="1" x14ac:dyDescent="0.3">
      <c r="A10472" s="2" t="s">
        <v>10503</v>
      </c>
      <c r="B10472" s="2" t="str">
        <f>RIGHT(DmartSalesData[[#This Row],[order_id]],6)</f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2" t="s">
        <v>28</v>
      </c>
    </row>
    <row r="10473" spans="1:16" ht="14.25" hidden="1" customHeight="1" x14ac:dyDescent="0.3">
      <c r="A10473" s="2" t="s">
        <v>10504</v>
      </c>
      <c r="B10473" s="2" t="str">
        <f>RIGHT(DmartSalesData[[#This Row],[order_id]],6)</f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2" t="s">
        <v>28</v>
      </c>
    </row>
    <row r="10474" spans="1:16" ht="14.25" hidden="1" customHeight="1" x14ac:dyDescent="0.3">
      <c r="A10474" s="2" t="s">
        <v>10505</v>
      </c>
      <c r="B10474" s="2" t="str">
        <f>RIGHT(DmartSalesData[[#This Row],[order_id]],6)</f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2" t="s">
        <v>39</v>
      </c>
    </row>
    <row r="10475" spans="1:16" ht="14.25" hidden="1" customHeight="1" x14ac:dyDescent="0.3">
      <c r="A10475" s="2" t="s">
        <v>10497</v>
      </c>
      <c r="B10475" s="2" t="str">
        <f>RIGHT(DmartSalesData[[#This Row],[order_id]],6)</f>
        <v>110464</v>
      </c>
      <c r="C10475" s="2" t="s">
        <v>25</v>
      </c>
      <c r="D10475" s="2" t="s">
        <v>14</v>
      </c>
      <c r="E10475" s="2">
        <v>3710.45</v>
      </c>
      <c r="F10475" s="2">
        <v>0.43</v>
      </c>
      <c r="G10475" s="2">
        <f t="shared" si="326"/>
        <v>1595.4934999999998</v>
      </c>
      <c r="H10475" s="2">
        <f t="shared" si="327"/>
        <v>2114.9565000000002</v>
      </c>
      <c r="I10475" s="2">
        <v>8</v>
      </c>
      <c r="J10475" s="3">
        <v>45168</v>
      </c>
      <c r="K10475" s="3">
        <v>45170</v>
      </c>
      <c r="L10475" s="2" t="s">
        <v>15</v>
      </c>
      <c r="M10475" s="2" t="s">
        <v>22</v>
      </c>
      <c r="N10475" s="2">
        <v>1056.78</v>
      </c>
      <c r="O10475" s="2" t="s">
        <v>28</v>
      </c>
      <c r="P10475" s="2" t="s">
        <v>28</v>
      </c>
    </row>
    <row r="10476" spans="1:16" ht="14.25" hidden="1" customHeight="1" x14ac:dyDescent="0.3">
      <c r="A10476" s="2" t="s">
        <v>10507</v>
      </c>
      <c r="B10476" s="2" t="str">
        <f>RIGHT(DmartSalesData[[#This Row],[order_id]],6)</f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2" t="s">
        <v>48</v>
      </c>
    </row>
    <row r="10477" spans="1:16" ht="14.25" hidden="1" customHeight="1" x14ac:dyDescent="0.3">
      <c r="A10477" s="2" t="s">
        <v>10506</v>
      </c>
      <c r="B10477" s="2" t="str">
        <f>RIGHT(DmartSalesData[[#This Row],[order_id]],6)</f>
        <v>110473</v>
      </c>
      <c r="C10477" s="2" t="s">
        <v>19</v>
      </c>
      <c r="D10477" s="2" t="s">
        <v>36</v>
      </c>
      <c r="E10477" s="2">
        <v>3787.18</v>
      </c>
      <c r="F10477" s="2">
        <v>0.38</v>
      </c>
      <c r="G10477" s="2">
        <f t="shared" si="326"/>
        <v>1439.1284000000001</v>
      </c>
      <c r="H10477" s="2">
        <f t="shared" si="327"/>
        <v>2348.0515999999998</v>
      </c>
      <c r="I10477" s="2">
        <v>9</v>
      </c>
      <c r="J10477" s="3">
        <v>45291</v>
      </c>
      <c r="K10477" s="3">
        <v>45294</v>
      </c>
      <c r="L10477" s="2" t="s">
        <v>31</v>
      </c>
      <c r="M10477" s="2" t="s">
        <v>27</v>
      </c>
      <c r="N10477" s="2">
        <v>686.32</v>
      </c>
      <c r="O10477" s="2" t="s">
        <v>39</v>
      </c>
      <c r="P10477" s="2" t="s">
        <v>39</v>
      </c>
    </row>
    <row r="10478" spans="1:16" ht="14.25" hidden="1" customHeight="1" x14ac:dyDescent="0.3">
      <c r="A10478" s="2" t="s">
        <v>10509</v>
      </c>
      <c r="B10478" s="2" t="str">
        <f>RIGHT(DmartSalesData[[#This Row],[order_id]],6)</f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2" t="s">
        <v>17</v>
      </c>
    </row>
    <row r="10479" spans="1:16" ht="14.25" hidden="1" customHeight="1" x14ac:dyDescent="0.3">
      <c r="A10479" s="2" t="s">
        <v>10510</v>
      </c>
      <c r="B10479" s="2" t="str">
        <f>RIGHT(DmartSalesData[[#This Row],[order_id]],6)</f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2" t="s">
        <v>48</v>
      </c>
    </row>
    <row r="10480" spans="1:16" ht="14.25" hidden="1" customHeight="1" x14ac:dyDescent="0.3">
      <c r="A10480" s="2" t="s">
        <v>10511</v>
      </c>
      <c r="B10480" s="2" t="str">
        <f>RIGHT(DmartSalesData[[#This Row],[order_id]],6)</f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2" t="s">
        <v>39</v>
      </c>
    </row>
    <row r="10481" spans="1:16" ht="14.25" hidden="1" customHeight="1" x14ac:dyDescent="0.3">
      <c r="A10481" s="2" t="s">
        <v>10512</v>
      </c>
      <c r="B10481" s="2" t="str">
        <f>RIGHT(DmartSalesData[[#This Row],[order_id]],6)</f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2" t="s">
        <v>34</v>
      </c>
    </row>
    <row r="10482" spans="1:16" ht="14.25" hidden="1" customHeight="1" x14ac:dyDescent="0.3">
      <c r="A10482" s="2" t="s">
        <v>10513</v>
      </c>
      <c r="B10482" s="2" t="str">
        <f>RIGHT(DmartSalesData[[#This Row],[order_id]],6)</f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2" t="s">
        <v>39</v>
      </c>
    </row>
    <row r="10483" spans="1:16" ht="14.25" hidden="1" customHeight="1" x14ac:dyDescent="0.3">
      <c r="A10483" s="2" t="s">
        <v>10514</v>
      </c>
      <c r="B10483" s="2" t="str">
        <f>RIGHT(DmartSalesData[[#This Row],[order_id]],6)</f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2" t="s">
        <v>34</v>
      </c>
    </row>
    <row r="10484" spans="1:16" ht="14.25" hidden="1" customHeight="1" x14ac:dyDescent="0.3">
      <c r="A10484" s="2" t="s">
        <v>10515</v>
      </c>
      <c r="B10484" s="2" t="str">
        <f>RIGHT(DmartSalesData[[#This Row],[order_id]],6)</f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2" t="s">
        <v>48</v>
      </c>
    </row>
    <row r="10485" spans="1:16" ht="14.25" hidden="1" customHeight="1" x14ac:dyDescent="0.3">
      <c r="A10485" s="2" t="s">
        <v>10516</v>
      </c>
      <c r="B10485" s="2" t="str">
        <f>RIGHT(DmartSalesData[[#This Row],[order_id]],6)</f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2" t="s">
        <v>48</v>
      </c>
    </row>
    <row r="10486" spans="1:16" ht="14.25" hidden="1" customHeight="1" x14ac:dyDescent="0.3">
      <c r="A10486" s="2" t="s">
        <v>10517</v>
      </c>
      <c r="B10486" s="2" t="str">
        <f>RIGHT(DmartSalesData[[#This Row],[order_id]],6)</f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2" t="s">
        <v>48</v>
      </c>
    </row>
    <row r="10487" spans="1:16" ht="14.25" hidden="1" customHeight="1" x14ac:dyDescent="0.3">
      <c r="A10487" s="2" t="s">
        <v>10518</v>
      </c>
      <c r="B10487" s="2" t="str">
        <f>RIGHT(DmartSalesData[[#This Row],[order_id]],6)</f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2" t="s">
        <v>23</v>
      </c>
    </row>
    <row r="10488" spans="1:16" ht="14.25" hidden="1" customHeight="1" x14ac:dyDescent="0.3">
      <c r="A10488" s="2" t="s">
        <v>10508</v>
      </c>
      <c r="B10488" s="2" t="str">
        <f>RIGHT(DmartSalesData[[#This Row],[order_id]],6)</f>
        <v>110475</v>
      </c>
      <c r="C10488" s="2" t="s">
        <v>41</v>
      </c>
      <c r="D10488" s="2" t="s">
        <v>20</v>
      </c>
      <c r="E10488" s="2">
        <v>3669.13</v>
      </c>
      <c r="F10488" s="2">
        <v>0.42</v>
      </c>
      <c r="G10488" s="2">
        <f t="shared" si="326"/>
        <v>1541.0346</v>
      </c>
      <c r="H10488" s="2">
        <f t="shared" si="327"/>
        <v>2128.0954000000002</v>
      </c>
      <c r="I10488" s="2">
        <v>9</v>
      </c>
      <c r="J10488" s="3">
        <v>44972</v>
      </c>
      <c r="K10488" s="3">
        <v>44973</v>
      </c>
      <c r="L10488" s="2" t="s">
        <v>15</v>
      </c>
      <c r="M10488" s="2" t="s">
        <v>16</v>
      </c>
      <c r="N10488" s="2">
        <v>207.5</v>
      </c>
      <c r="O10488" s="2" t="s">
        <v>23</v>
      </c>
      <c r="P10488" s="2" t="s">
        <v>23</v>
      </c>
    </row>
    <row r="10489" spans="1:16" ht="14.25" hidden="1" customHeight="1" x14ac:dyDescent="0.3">
      <c r="A10489" s="2" t="s">
        <v>10520</v>
      </c>
      <c r="B10489" s="2" t="str">
        <f>RIGHT(DmartSalesData[[#This Row],[order_id]],6)</f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2" t="s">
        <v>28</v>
      </c>
    </row>
    <row r="10490" spans="1:16" ht="14.25" hidden="1" customHeight="1" x14ac:dyDescent="0.3">
      <c r="A10490" s="2" t="s">
        <v>10521</v>
      </c>
      <c r="B10490" s="2" t="str">
        <f>RIGHT(DmartSalesData[[#This Row],[order_id]],6)</f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2" t="s">
        <v>48</v>
      </c>
    </row>
    <row r="10491" spans="1:16" ht="14.25" hidden="1" customHeight="1" x14ac:dyDescent="0.3">
      <c r="A10491" s="2" t="s">
        <v>10519</v>
      </c>
      <c r="B10491" s="2" t="str">
        <f>RIGHT(DmartSalesData[[#This Row],[order_id]],6)</f>
        <v>110486</v>
      </c>
      <c r="C10491" s="2" t="s">
        <v>19</v>
      </c>
      <c r="D10491" s="2" t="s">
        <v>20</v>
      </c>
      <c r="E10491" s="2">
        <v>3235.96</v>
      </c>
      <c r="F10491" s="2">
        <v>0.48</v>
      </c>
      <c r="G10491" s="2">
        <f t="shared" si="326"/>
        <v>1553.2608</v>
      </c>
      <c r="H10491" s="2">
        <f t="shared" si="327"/>
        <v>1682.6992</v>
      </c>
      <c r="I10491" s="2">
        <v>4</v>
      </c>
      <c r="J10491" s="3">
        <v>45099</v>
      </c>
      <c r="K10491" s="3">
        <v>45105</v>
      </c>
      <c r="L10491" s="2" t="s">
        <v>31</v>
      </c>
      <c r="M10491" s="2" t="s">
        <v>27</v>
      </c>
      <c r="N10491" s="2">
        <v>847.28</v>
      </c>
      <c r="O10491" s="2" t="s">
        <v>28</v>
      </c>
      <c r="P10491" s="2" t="s">
        <v>28</v>
      </c>
    </row>
    <row r="10492" spans="1:16" ht="14.25" hidden="1" customHeight="1" x14ac:dyDescent="0.3">
      <c r="A10492" s="2" t="s">
        <v>10523</v>
      </c>
      <c r="B10492" s="2" t="str">
        <f>RIGHT(DmartSalesData[[#This Row],[order_id]],6)</f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2" t="s">
        <v>17</v>
      </c>
    </row>
    <row r="10493" spans="1:16" ht="14.25" hidden="1" customHeight="1" x14ac:dyDescent="0.3">
      <c r="A10493" s="2" t="s">
        <v>10522</v>
      </c>
      <c r="B10493" s="2" t="str">
        <f>RIGHT(DmartSalesData[[#This Row],[order_id]],6)</f>
        <v>110489</v>
      </c>
      <c r="C10493" s="2" t="s">
        <v>41</v>
      </c>
      <c r="D10493" s="2" t="s">
        <v>14</v>
      </c>
      <c r="E10493" s="2">
        <v>4463.43</v>
      </c>
      <c r="F10493" s="2">
        <v>0.46</v>
      </c>
      <c r="G10493" s="2">
        <f t="shared" ref="G10493:G10556" si="328">E10493*F10493</f>
        <v>2053.1778000000004</v>
      </c>
      <c r="H10493" s="2">
        <f t="shared" ref="H10493:H10556" si="329">E10493-G10493</f>
        <v>2410.2521999999999</v>
      </c>
      <c r="I10493" s="2">
        <v>1</v>
      </c>
      <c r="J10493" s="3">
        <v>45005</v>
      </c>
      <c r="K10493" s="3">
        <v>45007</v>
      </c>
      <c r="L10493" s="2" t="s">
        <v>15</v>
      </c>
      <c r="M10493" s="2" t="s">
        <v>16</v>
      </c>
      <c r="N10493" s="2">
        <v>542.87</v>
      </c>
      <c r="O10493" s="2" t="s">
        <v>23</v>
      </c>
      <c r="P10493" s="2" t="s">
        <v>23</v>
      </c>
    </row>
    <row r="10494" spans="1:16" ht="14.25" hidden="1" customHeight="1" x14ac:dyDescent="0.3">
      <c r="A10494" s="2" t="s">
        <v>10525</v>
      </c>
      <c r="B10494" s="2" t="str">
        <f>RIGHT(DmartSalesData[[#This Row],[order_id]],6)</f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8"/>
        <v>438.85050000000001</v>
      </c>
      <c r="H10494" s="2">
        <f t="shared" si="329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2" t="s">
        <v>28</v>
      </c>
    </row>
    <row r="10495" spans="1:16" ht="14.25" hidden="1" customHeight="1" x14ac:dyDescent="0.3">
      <c r="A10495" s="2" t="s">
        <v>10526</v>
      </c>
      <c r="B10495" s="2" t="str">
        <f>RIGHT(DmartSalesData[[#This Row],[order_id]],6)</f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8"/>
        <v>121.61600000000001</v>
      </c>
      <c r="H10495" s="2">
        <f t="shared" si="329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2" t="s">
        <v>17</v>
      </c>
    </row>
    <row r="10496" spans="1:16" ht="14.25" hidden="1" customHeight="1" x14ac:dyDescent="0.3">
      <c r="A10496" s="2" t="s">
        <v>10527</v>
      </c>
      <c r="B10496" s="2" t="str">
        <f>RIGHT(DmartSalesData[[#This Row],[order_id]],6)</f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8"/>
        <v>204.1568</v>
      </c>
      <c r="H10496" s="2">
        <f t="shared" si="329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2" t="s">
        <v>28</v>
      </c>
    </row>
    <row r="10497" spans="1:16" ht="14.25" hidden="1" customHeight="1" x14ac:dyDescent="0.3">
      <c r="A10497" s="2" t="s">
        <v>10524</v>
      </c>
      <c r="B10497" s="2" t="str">
        <f>RIGHT(DmartSalesData[[#This Row],[order_id]],6)</f>
        <v>110491</v>
      </c>
      <c r="C10497" s="2" t="s">
        <v>25</v>
      </c>
      <c r="D10497" s="2" t="s">
        <v>14</v>
      </c>
      <c r="E10497" s="2">
        <v>4025.67</v>
      </c>
      <c r="F10497" s="2">
        <v>0.34</v>
      </c>
      <c r="G10497" s="2">
        <f t="shared" si="328"/>
        <v>1368.7278000000001</v>
      </c>
      <c r="H10497" s="2">
        <f t="shared" si="329"/>
        <v>2656.9422</v>
      </c>
      <c r="I10497" s="2">
        <v>9</v>
      </c>
      <c r="J10497" s="3">
        <v>45206</v>
      </c>
      <c r="K10497" s="3">
        <v>45212</v>
      </c>
      <c r="L10497" s="2" t="s">
        <v>15</v>
      </c>
      <c r="M10497" s="2" t="s">
        <v>27</v>
      </c>
      <c r="N10497" s="2">
        <v>532.02</v>
      </c>
      <c r="O10497" s="2" t="s">
        <v>23</v>
      </c>
      <c r="P10497" s="2" t="s">
        <v>23</v>
      </c>
    </row>
    <row r="10498" spans="1:16" ht="14.25" hidden="1" customHeight="1" x14ac:dyDescent="0.3">
      <c r="A10498" s="2" t="s">
        <v>10529</v>
      </c>
      <c r="B10498" s="2" t="str">
        <f>RIGHT(DmartSalesData[[#This Row],[order_id]],6)</f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8"/>
        <v>205.72450000000001</v>
      </c>
      <c r="H10498" s="2">
        <f t="shared" si="329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2" t="s">
        <v>48</v>
      </c>
    </row>
    <row r="10499" spans="1:16" ht="14.25" hidden="1" customHeight="1" x14ac:dyDescent="0.3">
      <c r="A10499" s="2" t="s">
        <v>10530</v>
      </c>
      <c r="B10499" s="2" t="str">
        <f>RIGHT(DmartSalesData[[#This Row],[order_id]],6)</f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si="328"/>
        <v>80.364000000000004</v>
      </c>
      <c r="H10499" s="2">
        <f t="shared" si="329"/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2" t="s">
        <v>28</v>
      </c>
    </row>
    <row r="10500" spans="1:16" ht="14.25" hidden="1" customHeight="1" x14ac:dyDescent="0.3">
      <c r="A10500" s="2" t="s">
        <v>10531</v>
      </c>
      <c r="B10500" s="2" t="str">
        <f>RIGHT(DmartSalesData[[#This Row],[order_id]],6)</f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2" t="s">
        <v>39</v>
      </c>
    </row>
    <row r="10501" spans="1:16" ht="14.25" hidden="1" customHeight="1" x14ac:dyDescent="0.3">
      <c r="A10501" s="2" t="s">
        <v>10532</v>
      </c>
      <c r="B10501" s="2" t="str">
        <f>RIGHT(DmartSalesData[[#This Row],[order_id]],6)</f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2" t="s">
        <v>17</v>
      </c>
    </row>
    <row r="10502" spans="1:16" ht="14.25" hidden="1" customHeight="1" x14ac:dyDescent="0.3">
      <c r="A10502" s="2" t="s">
        <v>10533</v>
      </c>
      <c r="B10502" s="2" t="str">
        <f>RIGHT(DmartSalesData[[#This Row],[order_id]],6)</f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2" t="s">
        <v>28</v>
      </c>
    </row>
    <row r="10503" spans="1:16" ht="14.25" hidden="1" customHeight="1" x14ac:dyDescent="0.3">
      <c r="A10503" s="2" t="s">
        <v>10534</v>
      </c>
      <c r="B10503" s="2" t="str">
        <f>RIGHT(DmartSalesData[[#This Row],[order_id]],6)</f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2" t="s">
        <v>23</v>
      </c>
    </row>
    <row r="10504" spans="1:16" ht="14.25" hidden="1" customHeight="1" x14ac:dyDescent="0.3">
      <c r="A10504" s="2" t="s">
        <v>10535</v>
      </c>
      <c r="B10504" s="2" t="str">
        <f>RIGHT(DmartSalesData[[#This Row],[order_id]],6)</f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2" t="s">
        <v>17</v>
      </c>
    </row>
    <row r="10505" spans="1:16" ht="14.25" hidden="1" customHeight="1" x14ac:dyDescent="0.3">
      <c r="A10505" s="2" t="s">
        <v>10536</v>
      </c>
      <c r="B10505" s="2" t="str">
        <f>RIGHT(DmartSalesData[[#This Row],[order_id]],6)</f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2" t="s">
        <v>23</v>
      </c>
    </row>
    <row r="10506" spans="1:16" ht="14.25" hidden="1" customHeight="1" x14ac:dyDescent="0.3">
      <c r="A10506" s="2" t="s">
        <v>10537</v>
      </c>
      <c r="B10506" s="2" t="str">
        <f>RIGHT(DmartSalesData[[#This Row],[order_id]],6)</f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2" t="s">
        <v>48</v>
      </c>
    </row>
    <row r="10507" spans="1:16" ht="14.25" hidden="1" customHeight="1" x14ac:dyDescent="0.3">
      <c r="A10507" s="2" t="s">
        <v>10528</v>
      </c>
      <c r="B10507" s="2" t="str">
        <f>RIGHT(DmartSalesData[[#This Row],[order_id]],6)</f>
        <v>110495</v>
      </c>
      <c r="C10507" s="2" t="s">
        <v>13</v>
      </c>
      <c r="D10507" s="2" t="s">
        <v>33</v>
      </c>
      <c r="E10507" s="2">
        <v>4473.16</v>
      </c>
      <c r="F10507" s="2">
        <v>0.33</v>
      </c>
      <c r="G10507" s="2">
        <f t="shared" si="328"/>
        <v>1476.1428000000001</v>
      </c>
      <c r="H10507" s="2">
        <f t="shared" si="329"/>
        <v>2997.0171999999998</v>
      </c>
      <c r="I10507" s="2">
        <v>6</v>
      </c>
      <c r="J10507" s="3">
        <v>45203</v>
      </c>
      <c r="K10507" s="3">
        <v>45210</v>
      </c>
      <c r="L10507" s="2" t="s">
        <v>15</v>
      </c>
      <c r="M10507" s="2" t="s">
        <v>27</v>
      </c>
      <c r="N10507" s="2">
        <v>722.77</v>
      </c>
      <c r="O10507" s="2" t="s">
        <v>39</v>
      </c>
      <c r="P10507" s="2" t="s">
        <v>39</v>
      </c>
    </row>
    <row r="10508" spans="1:16" ht="14.25" hidden="1" customHeight="1" x14ac:dyDescent="0.3">
      <c r="A10508" s="2" t="s">
        <v>10539</v>
      </c>
      <c r="B10508" s="2" t="str">
        <f>RIGHT(DmartSalesData[[#This Row],[order_id]],6)</f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2" t="s">
        <v>48</v>
      </c>
    </row>
    <row r="10509" spans="1:16" ht="14.25" hidden="1" customHeight="1" x14ac:dyDescent="0.3">
      <c r="A10509" s="2" t="s">
        <v>10540</v>
      </c>
      <c r="B10509" s="2" t="str">
        <f>RIGHT(DmartSalesData[[#This Row],[order_id]],6)</f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2" t="s">
        <v>23</v>
      </c>
    </row>
    <row r="10510" spans="1:16" ht="14.25" hidden="1" customHeight="1" x14ac:dyDescent="0.3">
      <c r="A10510" s="2" t="s">
        <v>10541</v>
      </c>
      <c r="B10510" s="2" t="str">
        <f>RIGHT(DmartSalesData[[#This Row],[order_id]],6)</f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2" t="s">
        <v>34</v>
      </c>
    </row>
    <row r="10511" spans="1:16" ht="14.25" hidden="1" customHeight="1" x14ac:dyDescent="0.3">
      <c r="A10511" s="2" t="s">
        <v>10542</v>
      </c>
      <c r="B10511" s="2" t="str">
        <f>RIGHT(DmartSalesData[[#This Row],[order_id]],6)</f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2" t="s">
        <v>23</v>
      </c>
    </row>
    <row r="10512" spans="1:16" ht="14.25" hidden="1" customHeight="1" x14ac:dyDescent="0.3">
      <c r="A10512" s="2" t="s">
        <v>10543</v>
      </c>
      <c r="B10512" s="2" t="str">
        <f>RIGHT(DmartSalesData[[#This Row],[order_id]],6)</f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2" t="s">
        <v>48</v>
      </c>
    </row>
    <row r="10513" spans="1:16" ht="14.25" hidden="1" customHeight="1" x14ac:dyDescent="0.3">
      <c r="A10513" s="2" t="s">
        <v>10538</v>
      </c>
      <c r="B10513" s="2" t="str">
        <f>RIGHT(DmartSalesData[[#This Row],[order_id]],6)</f>
        <v>110505</v>
      </c>
      <c r="C10513" s="2" t="s">
        <v>25</v>
      </c>
      <c r="D10513" s="2" t="s">
        <v>36</v>
      </c>
      <c r="E10513" s="2">
        <v>4618.9799999999996</v>
      </c>
      <c r="F10513" s="2">
        <v>0.31</v>
      </c>
      <c r="G10513" s="2">
        <f t="shared" si="328"/>
        <v>1431.8837999999998</v>
      </c>
      <c r="H10513" s="2">
        <f t="shared" si="329"/>
        <v>3187.0962</v>
      </c>
      <c r="I10513" s="2">
        <v>3</v>
      </c>
      <c r="J10513" s="3">
        <v>45337</v>
      </c>
      <c r="K10513" s="3">
        <v>45343</v>
      </c>
      <c r="L10513" s="2" t="s">
        <v>15</v>
      </c>
      <c r="M10513" s="2" t="s">
        <v>22</v>
      </c>
      <c r="N10513" s="2">
        <v>791.05</v>
      </c>
      <c r="O10513" s="2" t="s">
        <v>28</v>
      </c>
      <c r="P10513" s="2" t="s">
        <v>28</v>
      </c>
    </row>
    <row r="10514" spans="1:16" ht="14.25" hidden="1" customHeight="1" x14ac:dyDescent="0.3">
      <c r="A10514" s="2" t="s">
        <v>10545</v>
      </c>
      <c r="B10514" s="2" t="str">
        <f>RIGHT(DmartSalesData[[#This Row],[order_id]],6)</f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2" t="s">
        <v>17</v>
      </c>
    </row>
    <row r="10515" spans="1:16" ht="14.25" hidden="1" customHeight="1" x14ac:dyDescent="0.3">
      <c r="A10515" s="2" t="s">
        <v>10546</v>
      </c>
      <c r="B10515" s="2" t="str">
        <f>RIGHT(DmartSalesData[[#This Row],[order_id]],6)</f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2" t="s">
        <v>48</v>
      </c>
    </row>
    <row r="10516" spans="1:16" ht="14.25" hidden="1" customHeight="1" x14ac:dyDescent="0.3">
      <c r="A10516" s="2" t="s">
        <v>10547</v>
      </c>
      <c r="B10516" s="2" t="str">
        <f>RIGHT(DmartSalesData[[#This Row],[order_id]],6)</f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2" t="s">
        <v>28</v>
      </c>
    </row>
    <row r="10517" spans="1:16" ht="14.25" hidden="1" customHeight="1" x14ac:dyDescent="0.3">
      <c r="A10517" s="2" t="s">
        <v>10548</v>
      </c>
      <c r="B10517" s="2" t="str">
        <f>RIGHT(DmartSalesData[[#This Row],[order_id]],6)</f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2" t="s">
        <v>28</v>
      </c>
    </row>
    <row r="10518" spans="1:16" ht="14.25" hidden="1" customHeight="1" x14ac:dyDescent="0.3">
      <c r="A10518" s="2" t="s">
        <v>10549</v>
      </c>
      <c r="B10518" s="2" t="str">
        <f>RIGHT(DmartSalesData[[#This Row],[order_id]],6)</f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2" t="s">
        <v>17</v>
      </c>
    </row>
    <row r="10519" spans="1:16" ht="14.25" hidden="1" customHeight="1" x14ac:dyDescent="0.3">
      <c r="A10519" s="2" t="s">
        <v>10550</v>
      </c>
      <c r="B10519" s="2" t="str">
        <f>RIGHT(DmartSalesData[[#This Row],[order_id]],6)</f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2" t="s">
        <v>17</v>
      </c>
    </row>
    <row r="10520" spans="1:16" ht="14.25" hidden="1" customHeight="1" x14ac:dyDescent="0.3">
      <c r="A10520" s="2" t="s">
        <v>10551</v>
      </c>
      <c r="B10520" s="2" t="str">
        <f>RIGHT(DmartSalesData[[#This Row],[order_id]],6)</f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2" t="s">
        <v>23</v>
      </c>
    </row>
    <row r="10521" spans="1:16" ht="14.25" hidden="1" customHeight="1" x14ac:dyDescent="0.3">
      <c r="A10521" s="2" t="s">
        <v>10552</v>
      </c>
      <c r="B10521" s="2" t="str">
        <f>RIGHT(DmartSalesData[[#This Row],[order_id]],6)</f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2" t="s">
        <v>39</v>
      </c>
    </row>
    <row r="10522" spans="1:16" ht="14.25" hidden="1" customHeight="1" x14ac:dyDescent="0.3">
      <c r="A10522" s="2" t="s">
        <v>10553</v>
      </c>
      <c r="B10522" s="2" t="str">
        <f>RIGHT(DmartSalesData[[#This Row],[order_id]],6)</f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2" t="s">
        <v>28</v>
      </c>
    </row>
    <row r="10523" spans="1:16" ht="14.25" hidden="1" customHeight="1" x14ac:dyDescent="0.3">
      <c r="A10523" s="2" t="s">
        <v>10554</v>
      </c>
      <c r="B10523" s="2" t="str">
        <f>RIGHT(DmartSalesData[[#This Row],[order_id]],6)</f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2" t="s">
        <v>39</v>
      </c>
    </row>
    <row r="10524" spans="1:16" ht="14.25" hidden="1" customHeight="1" x14ac:dyDescent="0.3">
      <c r="A10524" s="2" t="s">
        <v>10555</v>
      </c>
      <c r="B10524" s="2" t="str">
        <f>RIGHT(DmartSalesData[[#This Row],[order_id]],6)</f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2" t="s">
        <v>17</v>
      </c>
    </row>
    <row r="10525" spans="1:16" ht="14.25" hidden="1" customHeight="1" x14ac:dyDescent="0.3">
      <c r="A10525" s="2" t="s">
        <v>10544</v>
      </c>
      <c r="B10525" s="2" t="str">
        <f>RIGHT(DmartSalesData[[#This Row],[order_id]],6)</f>
        <v>110511</v>
      </c>
      <c r="C10525" s="2" t="s">
        <v>19</v>
      </c>
      <c r="D10525" s="2" t="s">
        <v>36</v>
      </c>
      <c r="E10525" s="2">
        <v>3428.56</v>
      </c>
      <c r="F10525" s="2">
        <v>0.41</v>
      </c>
      <c r="G10525" s="2">
        <f t="shared" si="328"/>
        <v>1405.7095999999999</v>
      </c>
      <c r="H10525" s="2">
        <f t="shared" si="329"/>
        <v>2022.8504</v>
      </c>
      <c r="I10525" s="2">
        <v>2</v>
      </c>
      <c r="J10525" s="3">
        <v>45552</v>
      </c>
      <c r="K10525" s="3">
        <v>45556</v>
      </c>
      <c r="L10525" s="2" t="s">
        <v>31</v>
      </c>
      <c r="M10525" s="2" t="s">
        <v>27</v>
      </c>
      <c r="N10525" s="2">
        <v>354.16</v>
      </c>
      <c r="O10525" s="2" t="s">
        <v>17</v>
      </c>
      <c r="P10525" s="2" t="s">
        <v>17</v>
      </c>
    </row>
    <row r="10526" spans="1:16" ht="14.25" hidden="1" customHeight="1" x14ac:dyDescent="0.3">
      <c r="A10526" s="2" t="s">
        <v>10557</v>
      </c>
      <c r="B10526" s="2" t="str">
        <f>RIGHT(DmartSalesData[[#This Row],[order_id]],6)</f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2" t="s">
        <v>39</v>
      </c>
    </row>
    <row r="10527" spans="1:16" ht="14.25" hidden="1" customHeight="1" x14ac:dyDescent="0.3">
      <c r="A10527" s="2" t="s">
        <v>10558</v>
      </c>
      <c r="B10527" s="2" t="str">
        <f>RIGHT(DmartSalesData[[#This Row],[order_id]],6)</f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2" t="s">
        <v>28</v>
      </c>
    </row>
    <row r="10528" spans="1:16" ht="14.25" hidden="1" customHeight="1" x14ac:dyDescent="0.3">
      <c r="A10528" s="2" t="s">
        <v>10559</v>
      </c>
      <c r="B10528" s="2" t="str">
        <f>RIGHT(DmartSalesData[[#This Row],[order_id]],6)</f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2" t="s">
        <v>28</v>
      </c>
    </row>
    <row r="10529" spans="1:16" ht="14.25" hidden="1" customHeight="1" x14ac:dyDescent="0.3">
      <c r="A10529" s="2" t="s">
        <v>10560</v>
      </c>
      <c r="B10529" s="2" t="str">
        <f>RIGHT(DmartSalesData[[#This Row],[order_id]],6)</f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2" t="s">
        <v>17</v>
      </c>
    </row>
    <row r="10530" spans="1:16" ht="14.25" hidden="1" customHeight="1" x14ac:dyDescent="0.3">
      <c r="A10530" s="2" t="s">
        <v>10561</v>
      </c>
      <c r="B10530" s="2" t="str">
        <f>RIGHT(DmartSalesData[[#This Row],[order_id]],6)</f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2" t="s">
        <v>34</v>
      </c>
    </row>
    <row r="10531" spans="1:16" ht="14.25" hidden="1" customHeight="1" x14ac:dyDescent="0.3">
      <c r="A10531" s="2" t="s">
        <v>10562</v>
      </c>
      <c r="B10531" s="2" t="str">
        <f>RIGHT(DmartSalesData[[#This Row],[order_id]],6)</f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2" t="s">
        <v>34</v>
      </c>
    </row>
    <row r="10532" spans="1:16" ht="14.25" hidden="1" customHeight="1" x14ac:dyDescent="0.3">
      <c r="A10532" s="2" t="s">
        <v>10563</v>
      </c>
      <c r="B10532" s="2" t="str">
        <f>RIGHT(DmartSalesData[[#This Row],[order_id]],6)</f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2" t="s">
        <v>17</v>
      </c>
    </row>
    <row r="10533" spans="1:16" ht="14.25" hidden="1" customHeight="1" x14ac:dyDescent="0.3">
      <c r="A10533" s="2" t="s">
        <v>10564</v>
      </c>
      <c r="B10533" s="2" t="str">
        <f>RIGHT(DmartSalesData[[#This Row],[order_id]],6)</f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2" t="s">
        <v>23</v>
      </c>
    </row>
    <row r="10534" spans="1:16" ht="14.25" hidden="1" customHeight="1" x14ac:dyDescent="0.3">
      <c r="A10534" s="2" t="s">
        <v>10565</v>
      </c>
      <c r="B10534" s="2" t="str">
        <f>RIGHT(DmartSalesData[[#This Row],[order_id]],6)</f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2" t="s">
        <v>34</v>
      </c>
    </row>
    <row r="10535" spans="1:16" ht="14.25" hidden="1" customHeight="1" x14ac:dyDescent="0.3">
      <c r="A10535" s="2" t="s">
        <v>10566</v>
      </c>
      <c r="B10535" s="2" t="str">
        <f>RIGHT(DmartSalesData[[#This Row],[order_id]],6)</f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2" t="s">
        <v>17</v>
      </c>
    </row>
    <row r="10536" spans="1:16" ht="14.25" hidden="1" customHeight="1" x14ac:dyDescent="0.3">
      <c r="A10536" s="2" t="s">
        <v>10556</v>
      </c>
      <c r="B10536" s="2" t="str">
        <f>RIGHT(DmartSalesData[[#This Row],[order_id]],6)</f>
        <v>110523</v>
      </c>
      <c r="C10536" s="2" t="s">
        <v>41</v>
      </c>
      <c r="D10536" s="2" t="s">
        <v>14</v>
      </c>
      <c r="E10536" s="2">
        <v>2384.85</v>
      </c>
      <c r="F10536" s="2">
        <v>0.46</v>
      </c>
      <c r="G10536" s="2">
        <f t="shared" si="328"/>
        <v>1097.0309999999999</v>
      </c>
      <c r="H10536" s="2">
        <f t="shared" si="329"/>
        <v>1287.819</v>
      </c>
      <c r="I10536" s="2">
        <v>8</v>
      </c>
      <c r="J10536" s="3">
        <v>45544</v>
      </c>
      <c r="K10536" s="3">
        <v>45547</v>
      </c>
      <c r="L10536" s="2" t="s">
        <v>31</v>
      </c>
      <c r="M10536" s="2" t="s">
        <v>22</v>
      </c>
      <c r="N10536" s="2">
        <v>689.62</v>
      </c>
      <c r="O10536" s="2" t="s">
        <v>17</v>
      </c>
      <c r="P10536" s="2" t="s">
        <v>17</v>
      </c>
    </row>
    <row r="10537" spans="1:16" ht="14.25" hidden="1" customHeight="1" x14ac:dyDescent="0.3">
      <c r="A10537" s="2" t="s">
        <v>10568</v>
      </c>
      <c r="B10537" s="2" t="str">
        <f>RIGHT(DmartSalesData[[#This Row],[order_id]],6)</f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2" t="s">
        <v>28</v>
      </c>
    </row>
    <row r="10538" spans="1:16" ht="14.25" hidden="1" customHeight="1" x14ac:dyDescent="0.3">
      <c r="A10538" s="2" t="s">
        <v>10569</v>
      </c>
      <c r="B10538" s="2" t="str">
        <f>RIGHT(DmartSalesData[[#This Row],[order_id]],6)</f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2" t="s">
        <v>23</v>
      </c>
    </row>
    <row r="10539" spans="1:16" ht="14.25" hidden="1" customHeight="1" x14ac:dyDescent="0.3">
      <c r="A10539" s="2" t="s">
        <v>10570</v>
      </c>
      <c r="B10539" s="2" t="str">
        <f>RIGHT(DmartSalesData[[#This Row],[order_id]],6)</f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2" t="s">
        <v>34</v>
      </c>
    </row>
    <row r="10540" spans="1:16" ht="14.25" hidden="1" customHeight="1" x14ac:dyDescent="0.3">
      <c r="A10540" s="2" t="s">
        <v>10571</v>
      </c>
      <c r="B10540" s="2" t="str">
        <f>RIGHT(DmartSalesData[[#This Row],[order_id]],6)</f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2" t="s">
        <v>23</v>
      </c>
    </row>
    <row r="10541" spans="1:16" ht="14.25" hidden="1" customHeight="1" x14ac:dyDescent="0.3">
      <c r="A10541" s="2" t="s">
        <v>10572</v>
      </c>
      <c r="B10541" s="2" t="str">
        <f>RIGHT(DmartSalesData[[#This Row],[order_id]],6)</f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2" t="s">
        <v>34</v>
      </c>
    </row>
    <row r="10542" spans="1:16" ht="14.25" hidden="1" customHeight="1" x14ac:dyDescent="0.3">
      <c r="A10542" s="2" t="s">
        <v>10567</v>
      </c>
      <c r="B10542" s="2" t="str">
        <f>RIGHT(DmartSalesData[[#This Row],[order_id]],6)</f>
        <v>110534</v>
      </c>
      <c r="C10542" s="2" t="s">
        <v>41</v>
      </c>
      <c r="D10542" s="2" t="s">
        <v>20</v>
      </c>
      <c r="E10542" s="2">
        <v>4536.54</v>
      </c>
      <c r="F10542" s="2">
        <v>0.5</v>
      </c>
      <c r="G10542" s="2">
        <f t="shared" si="328"/>
        <v>2268.27</v>
      </c>
      <c r="H10542" s="2">
        <f t="shared" si="329"/>
        <v>2268.27</v>
      </c>
      <c r="I10542" s="2">
        <v>5</v>
      </c>
      <c r="J10542" s="3">
        <v>45062</v>
      </c>
      <c r="K10542" s="3">
        <v>45063</v>
      </c>
      <c r="L10542" s="2" t="s">
        <v>31</v>
      </c>
      <c r="M10542" s="2" t="s">
        <v>22</v>
      </c>
      <c r="N10542" s="2">
        <v>881.43</v>
      </c>
      <c r="O10542" s="2" t="s">
        <v>28</v>
      </c>
      <c r="P10542" s="2" t="s">
        <v>28</v>
      </c>
    </row>
    <row r="10543" spans="1:16" ht="14.25" hidden="1" customHeight="1" x14ac:dyDescent="0.3">
      <c r="A10543" s="2" t="s">
        <v>10574</v>
      </c>
      <c r="B10543" s="2" t="str">
        <f>RIGHT(DmartSalesData[[#This Row],[order_id]],6)</f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2" t="s">
        <v>48</v>
      </c>
    </row>
    <row r="10544" spans="1:16" ht="14.25" hidden="1" customHeight="1" x14ac:dyDescent="0.3">
      <c r="A10544" s="2" t="s">
        <v>10573</v>
      </c>
      <c r="B10544" s="2" t="str">
        <f>RIGHT(DmartSalesData[[#This Row],[order_id]],6)</f>
        <v>110540</v>
      </c>
      <c r="C10544" s="2" t="s">
        <v>41</v>
      </c>
      <c r="D10544" s="2" t="s">
        <v>36</v>
      </c>
      <c r="E10544" s="2">
        <v>4558.32</v>
      </c>
      <c r="F10544" s="2">
        <v>0.36</v>
      </c>
      <c r="G10544" s="2">
        <f t="shared" si="328"/>
        <v>1640.9951999999998</v>
      </c>
      <c r="H10544" s="2">
        <f t="shared" si="329"/>
        <v>2917.3247999999999</v>
      </c>
      <c r="I10544" s="2">
        <v>3</v>
      </c>
      <c r="J10544" s="3">
        <v>45240</v>
      </c>
      <c r="K10544" s="3">
        <v>45245</v>
      </c>
      <c r="L10544" s="2" t="s">
        <v>15</v>
      </c>
      <c r="M10544" s="2" t="s">
        <v>16</v>
      </c>
      <c r="N10544" s="2">
        <v>700.71</v>
      </c>
      <c r="O10544" s="2" t="s">
        <v>28</v>
      </c>
      <c r="P10544" s="2" t="s">
        <v>28</v>
      </c>
    </row>
    <row r="10545" spans="1:16" ht="14.25" hidden="1" customHeight="1" x14ac:dyDescent="0.3">
      <c r="A10545" s="2" t="s">
        <v>10576</v>
      </c>
      <c r="B10545" s="2" t="str">
        <f>RIGHT(DmartSalesData[[#This Row],[order_id]],6)</f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2" t="s">
        <v>39</v>
      </c>
    </row>
    <row r="10546" spans="1:16" ht="14.25" hidden="1" customHeight="1" x14ac:dyDescent="0.3">
      <c r="A10546" s="2" t="s">
        <v>10577</v>
      </c>
      <c r="B10546" s="2" t="str">
        <f>RIGHT(DmartSalesData[[#This Row],[order_id]],6)</f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2" t="s">
        <v>39</v>
      </c>
    </row>
    <row r="10547" spans="1:16" ht="14.25" hidden="1" customHeight="1" x14ac:dyDescent="0.3">
      <c r="A10547" s="2" t="s">
        <v>10578</v>
      </c>
      <c r="B10547" s="2" t="str">
        <f>RIGHT(DmartSalesData[[#This Row],[order_id]],6)</f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2" t="s">
        <v>23</v>
      </c>
    </row>
    <row r="10548" spans="1:16" ht="14.25" hidden="1" customHeight="1" x14ac:dyDescent="0.3">
      <c r="A10548" s="2" t="s">
        <v>10579</v>
      </c>
      <c r="B10548" s="2" t="str">
        <f>RIGHT(DmartSalesData[[#This Row],[order_id]],6)</f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2" t="s">
        <v>34</v>
      </c>
    </row>
    <row r="10549" spans="1:16" ht="14.25" hidden="1" customHeight="1" x14ac:dyDescent="0.3">
      <c r="A10549" s="2" t="s">
        <v>10580</v>
      </c>
      <c r="B10549" s="2" t="str">
        <f>RIGHT(DmartSalesData[[#This Row],[order_id]],6)</f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2" t="s">
        <v>23</v>
      </c>
    </row>
    <row r="10550" spans="1:16" ht="14.25" hidden="1" customHeight="1" x14ac:dyDescent="0.3">
      <c r="A10550" s="2" t="s">
        <v>10575</v>
      </c>
      <c r="B10550" s="2" t="str">
        <f>RIGHT(DmartSalesData[[#This Row],[order_id]],6)</f>
        <v>110542</v>
      </c>
      <c r="C10550" s="2" t="s">
        <v>41</v>
      </c>
      <c r="D10550" s="2" t="s">
        <v>33</v>
      </c>
      <c r="E10550" s="2">
        <v>4471.32</v>
      </c>
      <c r="F10550" s="2">
        <v>0.39</v>
      </c>
      <c r="G10550" s="2">
        <f t="shared" si="328"/>
        <v>1743.8147999999999</v>
      </c>
      <c r="H10550" s="2">
        <f t="shared" si="329"/>
        <v>2727.5051999999996</v>
      </c>
      <c r="I10550" s="2">
        <v>3</v>
      </c>
      <c r="J10550" s="3">
        <v>45148</v>
      </c>
      <c r="K10550" s="3">
        <v>45153</v>
      </c>
      <c r="L10550" s="2" t="s">
        <v>21</v>
      </c>
      <c r="M10550" s="2" t="s">
        <v>22</v>
      </c>
      <c r="N10550" s="2">
        <v>1262.54</v>
      </c>
      <c r="O10550" s="2" t="s">
        <v>48</v>
      </c>
      <c r="P10550" s="2" t="s">
        <v>48</v>
      </c>
    </row>
    <row r="10551" spans="1:16" ht="14.25" hidden="1" customHeight="1" x14ac:dyDescent="0.3">
      <c r="A10551" s="2" t="s">
        <v>10582</v>
      </c>
      <c r="B10551" s="2" t="str">
        <f>RIGHT(DmartSalesData[[#This Row],[order_id]],6)</f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2" t="s">
        <v>48</v>
      </c>
    </row>
    <row r="10552" spans="1:16" ht="14.25" hidden="1" customHeight="1" x14ac:dyDescent="0.3">
      <c r="A10552" s="2" t="s">
        <v>10581</v>
      </c>
      <c r="B10552" s="2" t="str">
        <f>RIGHT(DmartSalesData[[#This Row],[order_id]],6)</f>
        <v>110548</v>
      </c>
      <c r="C10552" s="2" t="s">
        <v>25</v>
      </c>
      <c r="D10552" s="2" t="s">
        <v>33</v>
      </c>
      <c r="E10552" s="2">
        <v>3037.11</v>
      </c>
      <c r="F10552" s="2">
        <v>0.39</v>
      </c>
      <c r="G10552" s="2">
        <f t="shared" si="328"/>
        <v>1184.4729</v>
      </c>
      <c r="H10552" s="2">
        <f t="shared" si="329"/>
        <v>1852.6371000000001</v>
      </c>
      <c r="I10552" s="2">
        <v>1</v>
      </c>
      <c r="J10552" s="3">
        <v>45411</v>
      </c>
      <c r="K10552" s="3">
        <v>45418</v>
      </c>
      <c r="L10552" s="2" t="s">
        <v>31</v>
      </c>
      <c r="M10552" s="2" t="s">
        <v>22</v>
      </c>
      <c r="N10552" s="2">
        <v>462.41</v>
      </c>
      <c r="O10552" s="2" t="s">
        <v>39</v>
      </c>
      <c r="P10552" s="2" t="s">
        <v>39</v>
      </c>
    </row>
    <row r="10553" spans="1:16" ht="14.25" hidden="1" customHeight="1" x14ac:dyDescent="0.3">
      <c r="A10553" s="2" t="s">
        <v>10584</v>
      </c>
      <c r="B10553" s="2" t="str">
        <f>RIGHT(DmartSalesData[[#This Row],[order_id]],6)</f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2" t="s">
        <v>17</v>
      </c>
    </row>
    <row r="10554" spans="1:16" ht="14.25" hidden="1" customHeight="1" x14ac:dyDescent="0.3">
      <c r="A10554" s="2" t="s">
        <v>10585</v>
      </c>
      <c r="B10554" s="2" t="str">
        <f>RIGHT(DmartSalesData[[#This Row],[order_id]],6)</f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2" t="s">
        <v>48</v>
      </c>
    </row>
    <row r="10555" spans="1:16" ht="14.25" hidden="1" customHeight="1" x14ac:dyDescent="0.3">
      <c r="A10555" s="2" t="s">
        <v>10586</v>
      </c>
      <c r="B10555" s="2" t="str">
        <f>RIGHT(DmartSalesData[[#This Row],[order_id]],6)</f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2" t="s">
        <v>17</v>
      </c>
    </row>
    <row r="10556" spans="1:16" ht="14.25" hidden="1" customHeight="1" x14ac:dyDescent="0.3">
      <c r="A10556" s="2" t="s">
        <v>10587</v>
      </c>
      <c r="B10556" s="2" t="str">
        <f>RIGHT(DmartSalesData[[#This Row],[order_id]],6)</f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2" t="s">
        <v>39</v>
      </c>
    </row>
    <row r="10557" spans="1:16" ht="14.25" hidden="1" customHeight="1" x14ac:dyDescent="0.3">
      <c r="A10557" s="2" t="s">
        <v>10588</v>
      </c>
      <c r="B10557" s="2" t="str">
        <f>RIGHT(DmartSalesData[[#This Row],[order_id]],6)</f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ref="G10557:G10620" si="330">E10557*F10557</f>
        <v>227.33729999999997</v>
      </c>
      <c r="H10557" s="2">
        <f t="shared" ref="H10557:H10620" si="331">E10557-G10557</f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2" t="s">
        <v>34</v>
      </c>
    </row>
    <row r="10558" spans="1:16" ht="14.25" hidden="1" customHeight="1" x14ac:dyDescent="0.3">
      <c r="A10558" s="2" t="s">
        <v>10589</v>
      </c>
      <c r="B10558" s="2" t="str">
        <f>RIGHT(DmartSalesData[[#This Row],[order_id]],6)</f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30"/>
        <v>909.54499999999996</v>
      </c>
      <c r="H10558" s="2">
        <f t="shared" si="331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2" t="s">
        <v>48</v>
      </c>
    </row>
    <row r="10559" spans="1:16" ht="14.25" hidden="1" customHeight="1" x14ac:dyDescent="0.3">
      <c r="A10559" s="2" t="s">
        <v>10590</v>
      </c>
      <c r="B10559" s="2" t="str">
        <f>RIGHT(DmartSalesData[[#This Row],[order_id]],6)</f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30"/>
        <v>350.93120000000005</v>
      </c>
      <c r="H10559" s="2">
        <f t="shared" si="331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2" t="s">
        <v>28</v>
      </c>
    </row>
    <row r="10560" spans="1:16" ht="14.25" hidden="1" customHeight="1" x14ac:dyDescent="0.3">
      <c r="A10560" s="2" t="s">
        <v>10591</v>
      </c>
      <c r="B10560" s="2" t="str">
        <f>RIGHT(DmartSalesData[[#This Row],[order_id]],6)</f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30"/>
        <v>108.29700000000001</v>
      </c>
      <c r="H10560" s="2">
        <f t="shared" si="331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2" t="s">
        <v>28</v>
      </c>
    </row>
    <row r="10561" spans="1:16" ht="14.25" hidden="1" customHeight="1" x14ac:dyDescent="0.3">
      <c r="A10561" s="2" t="s">
        <v>10583</v>
      </c>
      <c r="B10561" s="2" t="str">
        <f>RIGHT(DmartSalesData[[#This Row],[order_id]],6)</f>
        <v>110550</v>
      </c>
      <c r="C10561" s="2" t="s">
        <v>13</v>
      </c>
      <c r="D10561" s="2" t="s">
        <v>14</v>
      </c>
      <c r="E10561" s="2">
        <v>3051.64</v>
      </c>
      <c r="F10561" s="2">
        <v>0.33</v>
      </c>
      <c r="G10561" s="2">
        <f t="shared" si="330"/>
        <v>1007.0412</v>
      </c>
      <c r="H10561" s="2">
        <f t="shared" si="331"/>
        <v>2044.5987999999998</v>
      </c>
      <c r="I10561" s="2">
        <v>3</v>
      </c>
      <c r="J10561" s="3">
        <v>45566</v>
      </c>
      <c r="K10561" s="3">
        <v>45567</v>
      </c>
      <c r="L10561" s="2" t="s">
        <v>15</v>
      </c>
      <c r="M10561" s="2" t="s">
        <v>22</v>
      </c>
      <c r="N10561" s="2">
        <v>375.21</v>
      </c>
      <c r="O10561" s="2" t="s">
        <v>17</v>
      </c>
      <c r="P10561" s="2" t="s">
        <v>17</v>
      </c>
    </row>
    <row r="10562" spans="1:16" ht="14.25" hidden="1" customHeight="1" x14ac:dyDescent="0.3">
      <c r="A10562" s="2" t="s">
        <v>10592</v>
      </c>
      <c r="B10562" s="2" t="str">
        <f>RIGHT(DmartSalesData[[#This Row],[order_id]],6)</f>
        <v>110559</v>
      </c>
      <c r="C10562" s="2" t="s">
        <v>13</v>
      </c>
      <c r="D10562" s="2" t="s">
        <v>36</v>
      </c>
      <c r="E10562" s="2">
        <v>2778.49</v>
      </c>
      <c r="F10562" s="2">
        <v>0.44</v>
      </c>
      <c r="G10562" s="2">
        <f t="shared" si="330"/>
        <v>1222.5355999999999</v>
      </c>
      <c r="H10562" s="2">
        <f t="shared" si="331"/>
        <v>1555.9543999999999</v>
      </c>
      <c r="I10562" s="2">
        <v>8</v>
      </c>
      <c r="J10562" s="3">
        <v>45475</v>
      </c>
      <c r="K10562" s="3">
        <v>45477</v>
      </c>
      <c r="L10562" s="2" t="s">
        <v>31</v>
      </c>
      <c r="M10562" s="2" t="s">
        <v>16</v>
      </c>
      <c r="N10562" s="2">
        <v>695.64</v>
      </c>
      <c r="O10562" s="2" t="s">
        <v>34</v>
      </c>
      <c r="P10562" s="2" t="s">
        <v>34</v>
      </c>
    </row>
    <row r="10563" spans="1:16" ht="14.25" hidden="1" customHeight="1" x14ac:dyDescent="0.3">
      <c r="A10563" s="2" t="s">
        <v>10593</v>
      </c>
      <c r="B10563" s="2" t="str">
        <f>RIGHT(DmartSalesData[[#This Row],[order_id]],6)</f>
        <v>110560</v>
      </c>
      <c r="C10563" s="2" t="s">
        <v>41</v>
      </c>
      <c r="D10563" s="2" t="s">
        <v>20</v>
      </c>
      <c r="E10563" s="2">
        <v>4947.97</v>
      </c>
      <c r="F10563" s="2">
        <v>0.42</v>
      </c>
      <c r="G10563" s="2">
        <f t="shared" si="330"/>
        <v>2078.1473999999998</v>
      </c>
      <c r="H10563" s="2">
        <f t="shared" si="331"/>
        <v>2869.8226000000004</v>
      </c>
      <c r="I10563" s="2">
        <v>5</v>
      </c>
      <c r="J10563" s="3">
        <v>45410</v>
      </c>
      <c r="K10563" s="3">
        <v>45411</v>
      </c>
      <c r="L10563" s="2" t="s">
        <v>31</v>
      </c>
      <c r="M10563" s="2" t="s">
        <v>16</v>
      </c>
      <c r="N10563" s="2">
        <v>625.52</v>
      </c>
      <c r="O10563" s="2" t="s">
        <v>17</v>
      </c>
      <c r="P10563" s="2" t="s">
        <v>17</v>
      </c>
    </row>
    <row r="10564" spans="1:16" ht="14.25" hidden="1" customHeight="1" x14ac:dyDescent="0.3">
      <c r="A10564" s="2" t="s">
        <v>10594</v>
      </c>
      <c r="B10564" s="2" t="str">
        <f>RIGHT(DmartSalesData[[#This Row],[order_id]],6)</f>
        <v>110561</v>
      </c>
      <c r="C10564" s="2" t="s">
        <v>19</v>
      </c>
      <c r="D10564" s="2" t="s">
        <v>14</v>
      </c>
      <c r="E10564" s="2">
        <v>2531.5</v>
      </c>
      <c r="F10564" s="2">
        <v>0.49</v>
      </c>
      <c r="G10564" s="2">
        <f t="shared" si="330"/>
        <v>1240.4349999999999</v>
      </c>
      <c r="H10564" s="2">
        <f t="shared" si="331"/>
        <v>1291.0650000000001</v>
      </c>
      <c r="I10564" s="2">
        <v>2</v>
      </c>
      <c r="J10564" s="3">
        <v>45142</v>
      </c>
      <c r="K10564" s="3">
        <v>45144</v>
      </c>
      <c r="L10564" s="2" t="s">
        <v>15</v>
      </c>
      <c r="M10564" s="2" t="s">
        <v>27</v>
      </c>
      <c r="N10564" s="2">
        <v>663.92</v>
      </c>
      <c r="O10564" s="2" t="s">
        <v>28</v>
      </c>
      <c r="P10564" s="2" t="s">
        <v>28</v>
      </c>
    </row>
    <row r="10565" spans="1:16" ht="14.25" hidden="1" customHeight="1" x14ac:dyDescent="0.3">
      <c r="A10565" s="2" t="s">
        <v>10596</v>
      </c>
      <c r="B10565" s="2" t="str">
        <f>RIGHT(DmartSalesData[[#This Row],[order_id]],6)</f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2" t="s">
        <v>28</v>
      </c>
    </row>
    <row r="10566" spans="1:16" ht="14.25" hidden="1" customHeight="1" x14ac:dyDescent="0.3">
      <c r="A10566" s="2" t="s">
        <v>10597</v>
      </c>
      <c r="B10566" s="2" t="str">
        <f>RIGHT(DmartSalesData[[#This Row],[order_id]],6)</f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2" t="s">
        <v>48</v>
      </c>
    </row>
    <row r="10567" spans="1:16" ht="14.25" hidden="1" customHeight="1" x14ac:dyDescent="0.3">
      <c r="A10567" s="2" t="s">
        <v>10595</v>
      </c>
      <c r="B10567" s="2" t="str">
        <f>RIGHT(DmartSalesData[[#This Row],[order_id]],6)</f>
        <v>110562</v>
      </c>
      <c r="C10567" s="2" t="s">
        <v>41</v>
      </c>
      <c r="D10567" s="2" t="s">
        <v>14</v>
      </c>
      <c r="E10567" s="2">
        <v>4335.09</v>
      </c>
      <c r="F10567" s="2">
        <v>0.46</v>
      </c>
      <c r="G10567" s="2">
        <f t="shared" si="330"/>
        <v>1994.1414000000002</v>
      </c>
      <c r="H10567" s="2">
        <f t="shared" si="331"/>
        <v>2340.9485999999997</v>
      </c>
      <c r="I10567" s="2">
        <v>3</v>
      </c>
      <c r="J10567" s="3">
        <v>44975</v>
      </c>
      <c r="K10567" s="3">
        <v>44976</v>
      </c>
      <c r="L10567" s="2" t="s">
        <v>31</v>
      </c>
      <c r="M10567" s="2" t="s">
        <v>16</v>
      </c>
      <c r="N10567" s="2">
        <v>542.89</v>
      </c>
      <c r="O10567" s="2" t="s">
        <v>23</v>
      </c>
      <c r="P10567" s="2" t="s">
        <v>23</v>
      </c>
    </row>
    <row r="10568" spans="1:16" ht="14.25" hidden="1" customHeight="1" x14ac:dyDescent="0.3">
      <c r="A10568" s="2" t="s">
        <v>10599</v>
      </c>
      <c r="B10568" s="2" t="str">
        <f>RIGHT(DmartSalesData[[#This Row],[order_id]],6)</f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2" t="s">
        <v>17</v>
      </c>
    </row>
    <row r="10569" spans="1:16" ht="14.25" hidden="1" customHeight="1" x14ac:dyDescent="0.3">
      <c r="A10569" s="2" t="s">
        <v>10598</v>
      </c>
      <c r="B10569" s="2" t="str">
        <f>RIGHT(DmartSalesData[[#This Row],[order_id]],6)</f>
        <v>110565</v>
      </c>
      <c r="C10569" s="2" t="s">
        <v>13</v>
      </c>
      <c r="D10569" s="2" t="s">
        <v>33</v>
      </c>
      <c r="E10569" s="2">
        <v>4364.5</v>
      </c>
      <c r="F10569" s="2">
        <v>0.27</v>
      </c>
      <c r="G10569" s="2">
        <f t="shared" si="330"/>
        <v>1178.4150000000002</v>
      </c>
      <c r="H10569" s="2">
        <f t="shared" si="331"/>
        <v>3186.085</v>
      </c>
      <c r="I10569" s="2">
        <v>5</v>
      </c>
      <c r="J10569" s="3">
        <v>45443</v>
      </c>
      <c r="K10569" s="3">
        <v>45449</v>
      </c>
      <c r="L10569" s="2" t="s">
        <v>21</v>
      </c>
      <c r="M10569" s="2" t="s">
        <v>27</v>
      </c>
      <c r="N10569" s="2">
        <v>931.44</v>
      </c>
      <c r="O10569" s="2" t="s">
        <v>17</v>
      </c>
      <c r="P10569" s="2" t="s">
        <v>17</v>
      </c>
    </row>
    <row r="10570" spans="1:16" ht="14.25" hidden="1" customHeight="1" x14ac:dyDescent="0.3">
      <c r="A10570" s="2" t="s">
        <v>10601</v>
      </c>
      <c r="B10570" s="2" t="str">
        <f>RIGHT(DmartSalesData[[#This Row],[order_id]],6)</f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2" t="s">
        <v>23</v>
      </c>
    </row>
    <row r="10571" spans="1:16" ht="14.25" hidden="1" customHeight="1" x14ac:dyDescent="0.3">
      <c r="A10571" s="2" t="s">
        <v>10602</v>
      </c>
      <c r="B10571" s="2" t="str">
        <f>RIGHT(DmartSalesData[[#This Row],[order_id]],6)</f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2" t="s">
        <v>48</v>
      </c>
    </row>
    <row r="10572" spans="1:16" ht="14.25" hidden="1" customHeight="1" x14ac:dyDescent="0.3">
      <c r="A10572" s="2" t="s">
        <v>10603</v>
      </c>
      <c r="B10572" s="2" t="str">
        <f>RIGHT(DmartSalesData[[#This Row],[order_id]],6)</f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2" t="s">
        <v>34</v>
      </c>
    </row>
    <row r="10573" spans="1:16" ht="14.25" hidden="1" customHeight="1" x14ac:dyDescent="0.3">
      <c r="A10573" s="2" t="s">
        <v>10600</v>
      </c>
      <c r="B10573" s="2" t="str">
        <f>RIGHT(DmartSalesData[[#This Row],[order_id]],6)</f>
        <v>110567</v>
      </c>
      <c r="C10573" s="2" t="s">
        <v>41</v>
      </c>
      <c r="D10573" s="2" t="s">
        <v>26</v>
      </c>
      <c r="E10573" s="2">
        <v>2484.94</v>
      </c>
      <c r="F10573" s="2">
        <v>0.48</v>
      </c>
      <c r="G10573" s="2">
        <f t="shared" si="330"/>
        <v>1192.7711999999999</v>
      </c>
      <c r="H10573" s="2">
        <f t="shared" si="331"/>
        <v>1292.1688000000001</v>
      </c>
      <c r="I10573" s="2">
        <v>6</v>
      </c>
      <c r="J10573" s="3">
        <v>45229</v>
      </c>
      <c r="K10573" s="3">
        <v>45232</v>
      </c>
      <c r="L10573" s="2" t="s">
        <v>15</v>
      </c>
      <c r="M10573" s="2" t="s">
        <v>27</v>
      </c>
      <c r="N10573" s="2">
        <v>742.92</v>
      </c>
      <c r="O10573" s="2" t="s">
        <v>34</v>
      </c>
      <c r="P10573" s="2" t="s">
        <v>34</v>
      </c>
    </row>
    <row r="10574" spans="1:16" ht="14.25" hidden="1" customHeight="1" x14ac:dyDescent="0.3">
      <c r="A10574" s="2" t="s">
        <v>10604</v>
      </c>
      <c r="B10574" s="2" t="str">
        <f>RIGHT(DmartSalesData[[#This Row],[order_id]],6)</f>
        <v>110571</v>
      </c>
      <c r="C10574" s="2" t="s">
        <v>13</v>
      </c>
      <c r="D10574" s="2" t="s">
        <v>20</v>
      </c>
      <c r="E10574" s="2">
        <v>4233.03</v>
      </c>
      <c r="F10574" s="2">
        <v>0.48</v>
      </c>
      <c r="G10574" s="2">
        <f t="shared" si="330"/>
        <v>2031.8543999999997</v>
      </c>
      <c r="H10574" s="2">
        <f t="shared" si="331"/>
        <v>2201.1756</v>
      </c>
      <c r="I10574" s="2">
        <v>4</v>
      </c>
      <c r="J10574" s="3">
        <v>45492</v>
      </c>
      <c r="K10574" s="3">
        <v>45494</v>
      </c>
      <c r="L10574" s="2" t="s">
        <v>15</v>
      </c>
      <c r="M10574" s="2" t="s">
        <v>22</v>
      </c>
      <c r="N10574" s="2">
        <v>437.7</v>
      </c>
      <c r="O10574" s="2" t="s">
        <v>39</v>
      </c>
      <c r="P10574" s="2" t="s">
        <v>39</v>
      </c>
    </row>
    <row r="10575" spans="1:16" ht="14.25" hidden="1" customHeight="1" x14ac:dyDescent="0.3">
      <c r="A10575" s="2" t="s">
        <v>10606</v>
      </c>
      <c r="B10575" s="2" t="str">
        <f>RIGHT(DmartSalesData[[#This Row],[order_id]],6)</f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2" t="s">
        <v>39</v>
      </c>
    </row>
    <row r="10576" spans="1:16" ht="14.25" hidden="1" customHeight="1" x14ac:dyDescent="0.3">
      <c r="A10576" s="2" t="s">
        <v>10607</v>
      </c>
      <c r="B10576" s="2" t="str">
        <f>RIGHT(DmartSalesData[[#This Row],[order_id]],6)</f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2" t="s">
        <v>17</v>
      </c>
    </row>
    <row r="10577" spans="1:16" ht="14.25" hidden="1" customHeight="1" x14ac:dyDescent="0.3">
      <c r="A10577" s="2" t="s">
        <v>10605</v>
      </c>
      <c r="B10577" s="2" t="str">
        <f>RIGHT(DmartSalesData[[#This Row],[order_id]],6)</f>
        <v>110572</v>
      </c>
      <c r="C10577" s="2" t="s">
        <v>19</v>
      </c>
      <c r="D10577" s="2" t="s">
        <v>26</v>
      </c>
      <c r="E10577" s="2">
        <v>4663.49</v>
      </c>
      <c r="F10577" s="2">
        <v>0.37</v>
      </c>
      <c r="G10577" s="2">
        <f t="shared" si="330"/>
        <v>1725.4912999999999</v>
      </c>
      <c r="H10577" s="2">
        <f t="shared" si="331"/>
        <v>2937.9987000000001</v>
      </c>
      <c r="I10577" s="2">
        <v>8</v>
      </c>
      <c r="J10577" s="3">
        <v>45013</v>
      </c>
      <c r="K10577" s="3">
        <v>45015</v>
      </c>
      <c r="L10577" s="2" t="s">
        <v>31</v>
      </c>
      <c r="M10577" s="2" t="s">
        <v>16</v>
      </c>
      <c r="N10577" s="2">
        <v>554.22</v>
      </c>
      <c r="O10577" s="2" t="s">
        <v>34</v>
      </c>
      <c r="P10577" s="2" t="s">
        <v>34</v>
      </c>
    </row>
    <row r="10578" spans="1:16" ht="14.25" hidden="1" customHeight="1" x14ac:dyDescent="0.3">
      <c r="A10578" s="2" t="s">
        <v>10608</v>
      </c>
      <c r="B10578" s="2" t="str">
        <f>RIGHT(DmartSalesData[[#This Row],[order_id]],6)</f>
        <v>110575</v>
      </c>
      <c r="C10578" s="2" t="s">
        <v>25</v>
      </c>
      <c r="D10578" s="2" t="s">
        <v>36</v>
      </c>
      <c r="E10578" s="2">
        <v>3700.79</v>
      </c>
      <c r="F10578" s="2">
        <v>0.43</v>
      </c>
      <c r="G10578" s="2">
        <f t="shared" si="330"/>
        <v>1591.3397</v>
      </c>
      <c r="H10578" s="2">
        <f t="shared" si="331"/>
        <v>2109.4503</v>
      </c>
      <c r="I10578" s="2">
        <v>9</v>
      </c>
      <c r="J10578" s="3">
        <v>45356</v>
      </c>
      <c r="K10578" s="3">
        <v>45357</v>
      </c>
      <c r="L10578" s="2" t="s">
        <v>15</v>
      </c>
      <c r="M10578" s="2" t="s">
        <v>22</v>
      </c>
      <c r="N10578" s="2">
        <v>742.53</v>
      </c>
      <c r="O10578" s="2" t="s">
        <v>34</v>
      </c>
      <c r="P10578" s="2" t="s">
        <v>34</v>
      </c>
    </row>
    <row r="10579" spans="1:16" ht="14.25" hidden="1" customHeight="1" x14ac:dyDescent="0.3">
      <c r="A10579" s="2" t="s">
        <v>10609</v>
      </c>
      <c r="B10579" s="2" t="str">
        <f>RIGHT(DmartSalesData[[#This Row],[order_id]],6)</f>
        <v>110576</v>
      </c>
      <c r="C10579" s="2" t="s">
        <v>19</v>
      </c>
      <c r="D10579" s="2" t="s">
        <v>36</v>
      </c>
      <c r="E10579" s="2">
        <v>3537.28</v>
      </c>
      <c r="F10579" s="2">
        <v>0.46</v>
      </c>
      <c r="G10579" s="2">
        <f t="shared" si="330"/>
        <v>1627.1488000000002</v>
      </c>
      <c r="H10579" s="2">
        <f t="shared" si="331"/>
        <v>1910.1312</v>
      </c>
      <c r="I10579" s="2">
        <v>6</v>
      </c>
      <c r="J10579" s="3">
        <v>45200</v>
      </c>
      <c r="K10579" s="3">
        <v>45206</v>
      </c>
      <c r="L10579" s="2" t="s">
        <v>21</v>
      </c>
      <c r="M10579" s="2" t="s">
        <v>22</v>
      </c>
      <c r="N10579" s="2">
        <v>337.03</v>
      </c>
      <c r="O10579" s="2" t="s">
        <v>23</v>
      </c>
      <c r="P10579" s="2" t="s">
        <v>23</v>
      </c>
    </row>
    <row r="10580" spans="1:16" ht="14.25" hidden="1" customHeight="1" x14ac:dyDescent="0.3">
      <c r="A10580" s="2" t="s">
        <v>10611</v>
      </c>
      <c r="B10580" s="2" t="str">
        <f>RIGHT(DmartSalesData[[#This Row],[order_id]],6)</f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2" t="s">
        <v>23</v>
      </c>
    </row>
    <row r="10581" spans="1:16" ht="14.25" hidden="1" customHeight="1" x14ac:dyDescent="0.3">
      <c r="A10581" s="2" t="s">
        <v>10612</v>
      </c>
      <c r="B10581" s="2" t="str">
        <f>RIGHT(DmartSalesData[[#This Row],[order_id]],6)</f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2" t="s">
        <v>23</v>
      </c>
    </row>
    <row r="10582" spans="1:16" ht="14.25" hidden="1" customHeight="1" x14ac:dyDescent="0.3">
      <c r="A10582" s="2" t="s">
        <v>10613</v>
      </c>
      <c r="B10582" s="2" t="str">
        <f>RIGHT(DmartSalesData[[#This Row],[order_id]],6)</f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2" t="s">
        <v>28</v>
      </c>
    </row>
    <row r="10583" spans="1:16" ht="14.25" hidden="1" customHeight="1" x14ac:dyDescent="0.3">
      <c r="A10583" s="2" t="s">
        <v>10610</v>
      </c>
      <c r="B10583" s="2" t="str">
        <f>RIGHT(DmartSalesData[[#This Row],[order_id]],6)</f>
        <v>110577</v>
      </c>
      <c r="C10583" s="2" t="s">
        <v>25</v>
      </c>
      <c r="D10583" s="2" t="s">
        <v>33</v>
      </c>
      <c r="E10583" s="2">
        <v>3868.26</v>
      </c>
      <c r="F10583" s="2">
        <v>0.42</v>
      </c>
      <c r="G10583" s="2">
        <f t="shared" si="330"/>
        <v>1624.6692</v>
      </c>
      <c r="H10583" s="2">
        <f t="shared" si="331"/>
        <v>2243.5907999999999</v>
      </c>
      <c r="I10583" s="2">
        <v>3</v>
      </c>
      <c r="J10583" s="3">
        <v>45448</v>
      </c>
      <c r="K10583" s="3">
        <v>45454</v>
      </c>
      <c r="L10583" s="2" t="s">
        <v>21</v>
      </c>
      <c r="M10583" s="2" t="s">
        <v>27</v>
      </c>
      <c r="N10583" s="2">
        <v>729.88</v>
      </c>
      <c r="O10583" s="2" t="s">
        <v>48</v>
      </c>
      <c r="P10583" s="2" t="s">
        <v>48</v>
      </c>
    </row>
    <row r="10584" spans="1:16" ht="14.25" hidden="1" customHeight="1" x14ac:dyDescent="0.3">
      <c r="A10584" s="2" t="s">
        <v>10615</v>
      </c>
      <c r="B10584" s="2" t="str">
        <f>RIGHT(DmartSalesData[[#This Row],[order_id]],6)</f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2" t="s">
        <v>28</v>
      </c>
    </row>
    <row r="10585" spans="1:16" ht="14.25" hidden="1" customHeight="1" x14ac:dyDescent="0.3">
      <c r="A10585" s="2" t="s">
        <v>10616</v>
      </c>
      <c r="B10585" s="2" t="str">
        <f>RIGHT(DmartSalesData[[#This Row],[order_id]],6)</f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2" t="s">
        <v>28</v>
      </c>
    </row>
    <row r="10586" spans="1:16" ht="14.25" hidden="1" customHeight="1" x14ac:dyDescent="0.3">
      <c r="A10586" s="2" t="s">
        <v>10617</v>
      </c>
      <c r="B10586" s="2" t="str">
        <f>RIGHT(DmartSalesData[[#This Row],[order_id]],6)</f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2" t="s">
        <v>34</v>
      </c>
    </row>
    <row r="10587" spans="1:16" ht="14.25" hidden="1" customHeight="1" x14ac:dyDescent="0.3">
      <c r="A10587" s="2" t="s">
        <v>10614</v>
      </c>
      <c r="B10587" s="2" t="str">
        <f>RIGHT(DmartSalesData[[#This Row],[order_id]],6)</f>
        <v>110581</v>
      </c>
      <c r="C10587" s="2" t="s">
        <v>41</v>
      </c>
      <c r="D10587" s="2" t="s">
        <v>33</v>
      </c>
      <c r="E10587" s="2">
        <v>4234.7</v>
      </c>
      <c r="F10587" s="2">
        <v>0.46</v>
      </c>
      <c r="G10587" s="2">
        <f t="shared" si="330"/>
        <v>1947.962</v>
      </c>
      <c r="H10587" s="2">
        <f t="shared" si="331"/>
        <v>2286.7379999999998</v>
      </c>
      <c r="I10587" s="2">
        <v>3</v>
      </c>
      <c r="J10587" s="3">
        <v>45524</v>
      </c>
      <c r="K10587" s="3">
        <v>45530</v>
      </c>
      <c r="L10587" s="2" t="s">
        <v>31</v>
      </c>
      <c r="M10587" s="2" t="s">
        <v>22</v>
      </c>
      <c r="N10587" s="2">
        <v>593.44000000000005</v>
      </c>
      <c r="O10587" s="2" t="s">
        <v>48</v>
      </c>
      <c r="P10587" s="2" t="s">
        <v>48</v>
      </c>
    </row>
    <row r="10588" spans="1:16" ht="14.25" hidden="1" customHeight="1" x14ac:dyDescent="0.3">
      <c r="A10588" s="2" t="s">
        <v>10618</v>
      </c>
      <c r="B10588" s="2" t="str">
        <f>RIGHT(DmartSalesData[[#This Row],[order_id]],6)</f>
        <v>110585</v>
      </c>
      <c r="C10588" s="2" t="s">
        <v>25</v>
      </c>
      <c r="D10588" s="2" t="s">
        <v>20</v>
      </c>
      <c r="E10588" s="2">
        <v>4860.83</v>
      </c>
      <c r="F10588" s="2">
        <v>0.34</v>
      </c>
      <c r="G10588" s="2">
        <f t="shared" si="330"/>
        <v>1652.6822000000002</v>
      </c>
      <c r="H10588" s="2">
        <f t="shared" si="331"/>
        <v>3208.1477999999997</v>
      </c>
      <c r="I10588" s="2">
        <v>2</v>
      </c>
      <c r="J10588" s="3">
        <v>45126</v>
      </c>
      <c r="K10588" s="3">
        <v>45129</v>
      </c>
      <c r="L10588" s="2" t="s">
        <v>21</v>
      </c>
      <c r="M10588" s="2" t="s">
        <v>16</v>
      </c>
      <c r="N10588" s="2">
        <v>470.77</v>
      </c>
      <c r="O10588" s="2" t="s">
        <v>48</v>
      </c>
      <c r="P10588" s="2" t="s">
        <v>48</v>
      </c>
    </row>
    <row r="10589" spans="1:16" ht="14.25" hidden="1" customHeight="1" x14ac:dyDescent="0.3">
      <c r="A10589" s="2" t="s">
        <v>10620</v>
      </c>
      <c r="B10589" s="2" t="str">
        <f>RIGHT(DmartSalesData[[#This Row],[order_id]],6)</f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2" t="s">
        <v>48</v>
      </c>
    </row>
    <row r="10590" spans="1:16" ht="14.25" hidden="1" customHeight="1" x14ac:dyDescent="0.3">
      <c r="A10590" s="2" t="s">
        <v>10621</v>
      </c>
      <c r="B10590" s="2" t="str">
        <f>RIGHT(DmartSalesData[[#This Row],[order_id]],6)</f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2" t="s">
        <v>28</v>
      </c>
    </row>
    <row r="10591" spans="1:16" ht="14.25" hidden="1" customHeight="1" x14ac:dyDescent="0.3">
      <c r="A10591" s="2" t="s">
        <v>10622</v>
      </c>
      <c r="B10591" s="2" t="str">
        <f>RIGHT(DmartSalesData[[#This Row],[order_id]],6)</f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2" t="s">
        <v>17</v>
      </c>
    </row>
    <row r="10592" spans="1:16" ht="14.25" hidden="1" customHeight="1" x14ac:dyDescent="0.3">
      <c r="A10592" s="2" t="s">
        <v>10619</v>
      </c>
      <c r="B10592" s="2" t="str">
        <f>RIGHT(DmartSalesData[[#This Row],[order_id]],6)</f>
        <v>110586</v>
      </c>
      <c r="C10592" s="2" t="s">
        <v>25</v>
      </c>
      <c r="D10592" s="2" t="s">
        <v>26</v>
      </c>
      <c r="E10592" s="2">
        <v>3951.27</v>
      </c>
      <c r="F10592" s="2">
        <v>0.32</v>
      </c>
      <c r="G10592" s="2">
        <f t="shared" si="330"/>
        <v>1264.4064000000001</v>
      </c>
      <c r="H10592" s="2">
        <f t="shared" si="331"/>
        <v>2686.8635999999997</v>
      </c>
      <c r="I10592" s="2">
        <v>6</v>
      </c>
      <c r="J10592" s="3">
        <v>45394</v>
      </c>
      <c r="K10592" s="3">
        <v>45396</v>
      </c>
      <c r="L10592" s="2" t="s">
        <v>31</v>
      </c>
      <c r="M10592" s="2" t="s">
        <v>16</v>
      </c>
      <c r="N10592" s="2">
        <v>969.33</v>
      </c>
      <c r="O10592" s="2" t="s">
        <v>17</v>
      </c>
      <c r="P10592" s="2" t="s">
        <v>17</v>
      </c>
    </row>
    <row r="10593" spans="1:16" ht="14.25" hidden="1" customHeight="1" x14ac:dyDescent="0.3">
      <c r="A10593" s="2" t="s">
        <v>10623</v>
      </c>
      <c r="B10593" s="2" t="str">
        <f>RIGHT(DmartSalesData[[#This Row],[order_id]],6)</f>
        <v>110590</v>
      </c>
      <c r="C10593" s="2" t="s">
        <v>25</v>
      </c>
      <c r="D10593" s="2" t="s">
        <v>20</v>
      </c>
      <c r="E10593" s="2">
        <v>2740.53</v>
      </c>
      <c r="F10593" s="2">
        <v>0.39</v>
      </c>
      <c r="G10593" s="2">
        <f t="shared" si="330"/>
        <v>1068.8067000000001</v>
      </c>
      <c r="H10593" s="2">
        <f t="shared" si="331"/>
        <v>1671.7233000000001</v>
      </c>
      <c r="I10593" s="2">
        <v>7</v>
      </c>
      <c r="J10593" s="3">
        <v>45412</v>
      </c>
      <c r="K10593" s="3">
        <v>45418</v>
      </c>
      <c r="L10593" s="2" t="s">
        <v>15</v>
      </c>
      <c r="M10593" s="2" t="s">
        <v>27</v>
      </c>
      <c r="N10593" s="2">
        <v>779.18</v>
      </c>
      <c r="O10593" s="2" t="s">
        <v>17</v>
      </c>
      <c r="P10593" s="2" t="s">
        <v>17</v>
      </c>
    </row>
    <row r="10594" spans="1:16" ht="14.25" hidden="1" customHeight="1" x14ac:dyDescent="0.3">
      <c r="A10594" s="2" t="s">
        <v>10625</v>
      </c>
      <c r="B10594" s="2" t="str">
        <f>RIGHT(DmartSalesData[[#This Row],[order_id]],6)</f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2" t="s">
        <v>39</v>
      </c>
    </row>
    <row r="10595" spans="1:16" ht="14.25" hidden="1" customHeight="1" x14ac:dyDescent="0.3">
      <c r="A10595" s="2" t="s">
        <v>10626</v>
      </c>
      <c r="B10595" s="2" t="str">
        <f>RIGHT(DmartSalesData[[#This Row],[order_id]],6)</f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2" t="s">
        <v>23</v>
      </c>
    </row>
    <row r="10596" spans="1:16" ht="14.25" hidden="1" customHeight="1" x14ac:dyDescent="0.3">
      <c r="A10596" s="2" t="s">
        <v>10624</v>
      </c>
      <c r="B10596" s="2" t="str">
        <f>RIGHT(DmartSalesData[[#This Row],[order_id]],6)</f>
        <v>110591</v>
      </c>
      <c r="C10596" s="2" t="s">
        <v>41</v>
      </c>
      <c r="D10596" s="2" t="s">
        <v>26</v>
      </c>
      <c r="E10596" s="2">
        <v>2363.5100000000002</v>
      </c>
      <c r="F10596" s="2">
        <v>0.5</v>
      </c>
      <c r="G10596" s="2">
        <f t="shared" si="330"/>
        <v>1181.7550000000001</v>
      </c>
      <c r="H10596" s="2">
        <f t="shared" si="331"/>
        <v>1181.7550000000001</v>
      </c>
      <c r="I10596" s="2">
        <v>6</v>
      </c>
      <c r="J10596" s="3">
        <v>45584</v>
      </c>
      <c r="K10596" s="3">
        <v>45589</v>
      </c>
      <c r="L10596" s="2" t="s">
        <v>15</v>
      </c>
      <c r="M10596" s="2" t="s">
        <v>16</v>
      </c>
      <c r="N10596" s="2">
        <v>702.63</v>
      </c>
      <c r="O10596" s="2" t="s">
        <v>39</v>
      </c>
      <c r="P10596" s="2" t="s">
        <v>39</v>
      </c>
    </row>
    <row r="10597" spans="1:16" ht="14.25" hidden="1" customHeight="1" x14ac:dyDescent="0.3">
      <c r="A10597" s="2" t="s">
        <v>10628</v>
      </c>
      <c r="B10597" s="2" t="str">
        <f>RIGHT(DmartSalesData[[#This Row],[order_id]],6)</f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2" t="s">
        <v>28</v>
      </c>
    </row>
    <row r="10598" spans="1:16" ht="14.25" hidden="1" customHeight="1" x14ac:dyDescent="0.3">
      <c r="A10598" s="2" t="s">
        <v>10629</v>
      </c>
      <c r="B10598" s="2" t="str">
        <f>RIGHT(DmartSalesData[[#This Row],[order_id]],6)</f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2" t="s">
        <v>23</v>
      </c>
    </row>
    <row r="10599" spans="1:16" ht="14.25" hidden="1" customHeight="1" x14ac:dyDescent="0.3">
      <c r="A10599" s="2" t="s">
        <v>10630</v>
      </c>
      <c r="B10599" s="2" t="str">
        <f>RIGHT(DmartSalesData[[#This Row],[order_id]],6)</f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2" t="s">
        <v>23</v>
      </c>
    </row>
    <row r="10600" spans="1:16" ht="14.25" hidden="1" customHeight="1" x14ac:dyDescent="0.3">
      <c r="A10600" s="2" t="s">
        <v>10627</v>
      </c>
      <c r="B10600" s="2" t="str">
        <f>RIGHT(DmartSalesData[[#This Row],[order_id]],6)</f>
        <v>110594</v>
      </c>
      <c r="C10600" s="2" t="s">
        <v>25</v>
      </c>
      <c r="D10600" s="2" t="s">
        <v>33</v>
      </c>
      <c r="E10600" s="2">
        <v>4546.01</v>
      </c>
      <c r="F10600" s="2">
        <v>0.37</v>
      </c>
      <c r="G10600" s="2">
        <f t="shared" si="330"/>
        <v>1682.0237</v>
      </c>
      <c r="H10600" s="2">
        <f t="shared" si="331"/>
        <v>2863.9863000000005</v>
      </c>
      <c r="I10600" s="2">
        <v>9</v>
      </c>
      <c r="J10600" s="3">
        <v>45093</v>
      </c>
      <c r="K10600" s="3">
        <v>45096</v>
      </c>
      <c r="L10600" s="2" t="s">
        <v>15</v>
      </c>
      <c r="M10600" s="2" t="s">
        <v>27</v>
      </c>
      <c r="N10600" s="2">
        <v>392.31</v>
      </c>
      <c r="O10600" s="2" t="s">
        <v>39</v>
      </c>
      <c r="P10600" s="2" t="s">
        <v>39</v>
      </c>
    </row>
    <row r="10601" spans="1:16" ht="14.25" hidden="1" customHeight="1" x14ac:dyDescent="0.3">
      <c r="A10601" s="2" t="s">
        <v>10632</v>
      </c>
      <c r="B10601" s="2" t="str">
        <f>RIGHT(DmartSalesData[[#This Row],[order_id]],6)</f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2" t="s">
        <v>23</v>
      </c>
    </row>
    <row r="10602" spans="1:16" ht="14.25" hidden="1" customHeight="1" x14ac:dyDescent="0.3">
      <c r="A10602" s="2" t="s">
        <v>10633</v>
      </c>
      <c r="B10602" s="2" t="str">
        <f>RIGHT(DmartSalesData[[#This Row],[order_id]],6)</f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2" t="s">
        <v>39</v>
      </c>
    </row>
    <row r="10603" spans="1:16" ht="14.25" hidden="1" customHeight="1" x14ac:dyDescent="0.3">
      <c r="A10603" s="2" t="s">
        <v>10634</v>
      </c>
      <c r="B10603" s="2" t="str">
        <f>RIGHT(DmartSalesData[[#This Row],[order_id]],6)</f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2" t="s">
        <v>17</v>
      </c>
    </row>
    <row r="10604" spans="1:16" ht="14.25" hidden="1" customHeight="1" x14ac:dyDescent="0.3">
      <c r="A10604" s="2" t="s">
        <v>10635</v>
      </c>
      <c r="B10604" s="2" t="str">
        <f>RIGHT(DmartSalesData[[#This Row],[order_id]],6)</f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2" t="s">
        <v>23</v>
      </c>
    </row>
    <row r="10605" spans="1:16" ht="14.25" hidden="1" customHeight="1" x14ac:dyDescent="0.3">
      <c r="A10605" s="2" t="s">
        <v>10636</v>
      </c>
      <c r="B10605" s="2" t="str">
        <f>RIGHT(DmartSalesData[[#This Row],[order_id]],6)</f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2" t="s">
        <v>34</v>
      </c>
    </row>
    <row r="10606" spans="1:16" ht="14.25" hidden="1" customHeight="1" x14ac:dyDescent="0.3">
      <c r="A10606" s="2" t="s">
        <v>10631</v>
      </c>
      <c r="B10606" s="2" t="str">
        <f>RIGHT(DmartSalesData[[#This Row],[order_id]],6)</f>
        <v>110598</v>
      </c>
      <c r="C10606" s="2" t="s">
        <v>13</v>
      </c>
      <c r="D10606" s="2" t="s">
        <v>26</v>
      </c>
      <c r="E10606" s="2">
        <v>4850.43</v>
      </c>
      <c r="F10606" s="2">
        <v>0.34</v>
      </c>
      <c r="G10606" s="2">
        <f t="shared" si="330"/>
        <v>1649.1462000000001</v>
      </c>
      <c r="H10606" s="2">
        <f t="shared" si="331"/>
        <v>3201.2838000000002</v>
      </c>
      <c r="I10606" s="2">
        <v>9</v>
      </c>
      <c r="J10606" s="3">
        <v>45348</v>
      </c>
      <c r="K10606" s="3">
        <v>45354</v>
      </c>
      <c r="L10606" s="2" t="s">
        <v>31</v>
      </c>
      <c r="M10606" s="2" t="s">
        <v>22</v>
      </c>
      <c r="N10606" s="2">
        <v>935.98</v>
      </c>
      <c r="O10606" s="2" t="s">
        <v>23</v>
      </c>
      <c r="P10606" s="2" t="s">
        <v>23</v>
      </c>
    </row>
    <row r="10607" spans="1:16" ht="14.25" hidden="1" customHeight="1" x14ac:dyDescent="0.3">
      <c r="A10607" s="2" t="s">
        <v>10637</v>
      </c>
      <c r="B10607" s="2" t="str">
        <f>RIGHT(DmartSalesData[[#This Row],[order_id]],6)</f>
        <v>110604</v>
      </c>
      <c r="C10607" s="2" t="s">
        <v>41</v>
      </c>
      <c r="D10607" s="2" t="s">
        <v>20</v>
      </c>
      <c r="E10607" s="2">
        <v>3025.86</v>
      </c>
      <c r="F10607" s="2">
        <v>0.37</v>
      </c>
      <c r="G10607" s="2">
        <f t="shared" si="330"/>
        <v>1119.5681999999999</v>
      </c>
      <c r="H10607" s="2">
        <f t="shared" si="331"/>
        <v>1906.2918000000002</v>
      </c>
      <c r="I10607" s="2">
        <v>3</v>
      </c>
      <c r="J10607" s="3">
        <v>45329</v>
      </c>
      <c r="K10607" s="3">
        <v>45333</v>
      </c>
      <c r="L10607" s="2" t="s">
        <v>21</v>
      </c>
      <c r="M10607" s="2" t="s">
        <v>16</v>
      </c>
      <c r="N10607" s="2">
        <v>822</v>
      </c>
      <c r="O10607" s="2" t="s">
        <v>48</v>
      </c>
      <c r="P10607" s="2" t="s">
        <v>48</v>
      </c>
    </row>
    <row r="10608" spans="1:16" ht="14.25" hidden="1" customHeight="1" x14ac:dyDescent="0.3">
      <c r="A10608" s="2" t="s">
        <v>10639</v>
      </c>
      <c r="B10608" s="2" t="str">
        <f>RIGHT(DmartSalesData[[#This Row],[order_id]],6)</f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2" t="s">
        <v>39</v>
      </c>
    </row>
    <row r="10609" spans="1:16" ht="14.25" hidden="1" customHeight="1" x14ac:dyDescent="0.3">
      <c r="A10609" s="2" t="s">
        <v>10640</v>
      </c>
      <c r="B10609" s="2" t="str">
        <f>RIGHT(DmartSalesData[[#This Row],[order_id]],6)</f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2" t="s">
        <v>48</v>
      </c>
    </row>
    <row r="10610" spans="1:16" ht="14.25" hidden="1" customHeight="1" x14ac:dyDescent="0.3">
      <c r="A10610" s="2" t="s">
        <v>10641</v>
      </c>
      <c r="B10610" s="2" t="str">
        <f>RIGHT(DmartSalesData[[#This Row],[order_id]],6)</f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2" t="s">
        <v>23</v>
      </c>
    </row>
    <row r="10611" spans="1:16" ht="14.25" hidden="1" customHeight="1" x14ac:dyDescent="0.3">
      <c r="A10611" s="2" t="s">
        <v>10642</v>
      </c>
      <c r="B10611" s="2" t="str">
        <f>RIGHT(DmartSalesData[[#This Row],[order_id]],6)</f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2" t="s">
        <v>28</v>
      </c>
    </row>
    <row r="10612" spans="1:16" ht="14.25" hidden="1" customHeight="1" x14ac:dyDescent="0.3">
      <c r="A10612" s="2" t="s">
        <v>10638</v>
      </c>
      <c r="B10612" s="2" t="str">
        <f>RIGHT(DmartSalesData[[#This Row],[order_id]],6)</f>
        <v>110605</v>
      </c>
      <c r="C10612" s="2" t="s">
        <v>19</v>
      </c>
      <c r="D10612" s="2" t="s">
        <v>33</v>
      </c>
      <c r="E10612" s="2">
        <v>3294.72</v>
      </c>
      <c r="F10612" s="2">
        <v>0.44</v>
      </c>
      <c r="G10612" s="2">
        <f t="shared" si="330"/>
        <v>1449.6768</v>
      </c>
      <c r="H10612" s="2">
        <f t="shared" si="331"/>
        <v>1845.0431999999998</v>
      </c>
      <c r="I10612" s="2">
        <v>6</v>
      </c>
      <c r="J10612" s="3">
        <v>45600</v>
      </c>
      <c r="K10612" s="3">
        <v>45605</v>
      </c>
      <c r="L10612" s="2" t="s">
        <v>21</v>
      </c>
      <c r="M10612" s="2" t="s">
        <v>27</v>
      </c>
      <c r="N10612" s="2">
        <v>982.5</v>
      </c>
      <c r="O10612" s="2" t="s">
        <v>23</v>
      </c>
      <c r="P10612" s="2" t="s">
        <v>23</v>
      </c>
    </row>
    <row r="10613" spans="1:16" ht="14.25" hidden="1" customHeight="1" x14ac:dyDescent="0.3">
      <c r="A10613" s="2" t="s">
        <v>10643</v>
      </c>
      <c r="B10613" s="2" t="str">
        <f>RIGHT(DmartSalesData[[#This Row],[order_id]],6)</f>
        <v>110610</v>
      </c>
      <c r="C10613" s="2" t="s">
        <v>25</v>
      </c>
      <c r="D10613" s="2" t="s">
        <v>26</v>
      </c>
      <c r="E10613" s="2">
        <v>4083.37</v>
      </c>
      <c r="F10613" s="2">
        <v>0.32</v>
      </c>
      <c r="G10613" s="2">
        <f t="shared" si="330"/>
        <v>1306.6784</v>
      </c>
      <c r="H10613" s="2">
        <f t="shared" si="331"/>
        <v>2776.6916000000001</v>
      </c>
      <c r="I10613" s="2">
        <v>4</v>
      </c>
      <c r="J10613" s="3">
        <v>45457</v>
      </c>
      <c r="K10613" s="3">
        <v>45464</v>
      </c>
      <c r="L10613" s="2" t="s">
        <v>21</v>
      </c>
      <c r="M10613" s="2" t="s">
        <v>22</v>
      </c>
      <c r="N10613" s="2">
        <v>505.13</v>
      </c>
      <c r="O10613" s="2" t="s">
        <v>23</v>
      </c>
      <c r="P10613" s="2" t="s">
        <v>23</v>
      </c>
    </row>
    <row r="10614" spans="1:16" ht="14.25" hidden="1" customHeight="1" x14ac:dyDescent="0.3">
      <c r="A10614" s="2" t="s">
        <v>10645</v>
      </c>
      <c r="B10614" s="2" t="str">
        <f>RIGHT(DmartSalesData[[#This Row],[order_id]],6)</f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2" t="s">
        <v>17</v>
      </c>
    </row>
    <row r="10615" spans="1:16" ht="14.25" hidden="1" customHeight="1" x14ac:dyDescent="0.3">
      <c r="A10615" s="2" t="s">
        <v>10646</v>
      </c>
      <c r="B10615" s="2" t="str">
        <f>RIGHT(DmartSalesData[[#This Row],[order_id]],6)</f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2" t="s">
        <v>28</v>
      </c>
    </row>
    <row r="10616" spans="1:16" ht="14.25" hidden="1" customHeight="1" x14ac:dyDescent="0.3">
      <c r="A10616" s="2" t="s">
        <v>10644</v>
      </c>
      <c r="B10616" s="2" t="str">
        <f>RIGHT(DmartSalesData[[#This Row],[order_id]],6)</f>
        <v>110611</v>
      </c>
      <c r="C10616" s="2" t="s">
        <v>19</v>
      </c>
      <c r="D10616" s="2" t="s">
        <v>33</v>
      </c>
      <c r="E10616" s="2">
        <v>3908.26</v>
      </c>
      <c r="F10616" s="2">
        <v>0.37</v>
      </c>
      <c r="G10616" s="2">
        <f t="shared" si="330"/>
        <v>1446.0562</v>
      </c>
      <c r="H10616" s="2">
        <f t="shared" si="331"/>
        <v>2462.2038000000002</v>
      </c>
      <c r="I10616" s="2">
        <v>2</v>
      </c>
      <c r="J10616" s="3">
        <v>45398</v>
      </c>
      <c r="K10616" s="3">
        <v>45402</v>
      </c>
      <c r="L10616" s="2" t="s">
        <v>15</v>
      </c>
      <c r="M10616" s="2" t="s">
        <v>16</v>
      </c>
      <c r="N10616" s="2">
        <v>1014.79</v>
      </c>
      <c r="O10616" s="2" t="s">
        <v>23</v>
      </c>
      <c r="P10616" s="2" t="s">
        <v>23</v>
      </c>
    </row>
    <row r="10617" spans="1:16" ht="14.25" hidden="1" customHeight="1" x14ac:dyDescent="0.3">
      <c r="A10617" s="2" t="s">
        <v>10648</v>
      </c>
      <c r="B10617" s="2" t="str">
        <f>RIGHT(DmartSalesData[[#This Row],[order_id]],6)</f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2" t="s">
        <v>23</v>
      </c>
    </row>
    <row r="10618" spans="1:16" ht="14.25" hidden="1" customHeight="1" x14ac:dyDescent="0.3">
      <c r="A10618" s="2" t="s">
        <v>10649</v>
      </c>
      <c r="B10618" s="2" t="str">
        <f>RIGHT(DmartSalesData[[#This Row],[order_id]],6)</f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2" t="s">
        <v>34</v>
      </c>
    </row>
    <row r="10619" spans="1:16" ht="14.25" hidden="1" customHeight="1" x14ac:dyDescent="0.3">
      <c r="A10619" s="2" t="s">
        <v>10650</v>
      </c>
      <c r="B10619" s="2" t="str">
        <f>RIGHT(DmartSalesData[[#This Row],[order_id]],6)</f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2" t="s">
        <v>23</v>
      </c>
    </row>
    <row r="10620" spans="1:16" ht="14.25" hidden="1" customHeight="1" x14ac:dyDescent="0.3">
      <c r="A10620" s="2" t="s">
        <v>10651</v>
      </c>
      <c r="B10620" s="2" t="str">
        <f>RIGHT(DmartSalesData[[#This Row],[order_id]],6)</f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2" t="s">
        <v>28</v>
      </c>
    </row>
    <row r="10621" spans="1:16" ht="14.25" hidden="1" customHeight="1" x14ac:dyDescent="0.3">
      <c r="A10621" s="2" t="s">
        <v>10652</v>
      </c>
      <c r="B10621" s="2" t="str">
        <f>RIGHT(DmartSalesData[[#This Row],[order_id]],6)</f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ref="G10621:G10684" si="332">E10621*F10621</f>
        <v>526.49800000000005</v>
      </c>
      <c r="H10621" s="2">
        <f t="shared" ref="H10621:H10684" si="333">E10621-G10621</f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2" t="s">
        <v>39</v>
      </c>
    </row>
    <row r="10622" spans="1:16" ht="14.25" hidden="1" customHeight="1" x14ac:dyDescent="0.3">
      <c r="A10622" s="2" t="s">
        <v>10653</v>
      </c>
      <c r="B10622" s="2" t="str">
        <f>RIGHT(DmartSalesData[[#This Row],[order_id]],6)</f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2"/>
        <v>371.35480000000001</v>
      </c>
      <c r="H10622" s="2">
        <f t="shared" si="333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2" t="s">
        <v>17</v>
      </c>
    </row>
    <row r="10623" spans="1:16" ht="14.25" hidden="1" customHeight="1" x14ac:dyDescent="0.3">
      <c r="A10623" s="2" t="s">
        <v>10654</v>
      </c>
      <c r="B10623" s="2" t="str">
        <f>RIGHT(DmartSalesData[[#This Row],[order_id]],6)</f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2"/>
        <v>392.12160000000006</v>
      </c>
      <c r="H10623" s="2">
        <f t="shared" si="333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2" t="s">
        <v>34</v>
      </c>
    </row>
    <row r="10624" spans="1:16" ht="14.25" hidden="1" customHeight="1" x14ac:dyDescent="0.3">
      <c r="A10624" s="2" t="s">
        <v>10655</v>
      </c>
      <c r="B10624" s="2" t="str">
        <f>RIGHT(DmartSalesData[[#This Row],[order_id]],6)</f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2"/>
        <v>0</v>
      </c>
      <c r="H10624" s="2">
        <f t="shared" si="333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2" t="s">
        <v>39</v>
      </c>
    </row>
    <row r="10625" spans="1:16" ht="14.25" hidden="1" customHeight="1" x14ac:dyDescent="0.3">
      <c r="A10625" s="2" t="s">
        <v>10656</v>
      </c>
      <c r="B10625" s="2" t="str">
        <f>RIGHT(DmartSalesData[[#This Row],[order_id]],6)</f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2"/>
        <v>376.07659999999998</v>
      </c>
      <c r="H10625" s="2">
        <f t="shared" si="333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2" t="s">
        <v>48</v>
      </c>
    </row>
    <row r="10626" spans="1:16" ht="14.25" hidden="1" customHeight="1" x14ac:dyDescent="0.3">
      <c r="A10626" s="2" t="s">
        <v>10647</v>
      </c>
      <c r="B10626" s="2" t="str">
        <f>RIGHT(DmartSalesData[[#This Row],[order_id]],6)</f>
        <v>110614</v>
      </c>
      <c r="C10626" s="2" t="s">
        <v>41</v>
      </c>
      <c r="D10626" s="2" t="s">
        <v>36</v>
      </c>
      <c r="E10626" s="2">
        <v>4267.74</v>
      </c>
      <c r="F10626" s="2">
        <v>0.36</v>
      </c>
      <c r="G10626" s="2">
        <f t="shared" si="332"/>
        <v>1536.3863999999999</v>
      </c>
      <c r="H10626" s="2">
        <f t="shared" si="333"/>
        <v>2731.3535999999999</v>
      </c>
      <c r="I10626" s="2">
        <v>2</v>
      </c>
      <c r="J10626" s="3">
        <v>45541</v>
      </c>
      <c r="K10626" s="3">
        <v>45546</v>
      </c>
      <c r="L10626" s="2" t="s">
        <v>31</v>
      </c>
      <c r="M10626" s="2" t="s">
        <v>16</v>
      </c>
      <c r="N10626" s="2">
        <v>468.31</v>
      </c>
      <c r="O10626" s="2" t="s">
        <v>23</v>
      </c>
      <c r="P10626" s="2" t="s">
        <v>23</v>
      </c>
    </row>
    <row r="10627" spans="1:16" ht="14.25" hidden="1" customHeight="1" x14ac:dyDescent="0.3">
      <c r="A10627" s="2" t="s">
        <v>10657</v>
      </c>
      <c r="B10627" s="2" t="str">
        <f>RIGHT(DmartSalesData[[#This Row],[order_id]],6)</f>
        <v>110624</v>
      </c>
      <c r="C10627" s="2" t="s">
        <v>13</v>
      </c>
      <c r="D10627" s="2" t="s">
        <v>26</v>
      </c>
      <c r="E10627" s="2">
        <v>3530.42</v>
      </c>
      <c r="F10627" s="2">
        <v>0.41</v>
      </c>
      <c r="G10627" s="2">
        <f t="shared" si="332"/>
        <v>1447.4721999999999</v>
      </c>
      <c r="H10627" s="2">
        <f t="shared" si="333"/>
        <v>2082.9477999999999</v>
      </c>
      <c r="I10627" s="2">
        <v>9</v>
      </c>
      <c r="J10627" s="3">
        <v>45593</v>
      </c>
      <c r="K10627" s="3">
        <v>45594</v>
      </c>
      <c r="L10627" s="2" t="s">
        <v>15</v>
      </c>
      <c r="M10627" s="2" t="s">
        <v>22</v>
      </c>
      <c r="N10627" s="2">
        <v>368.05</v>
      </c>
      <c r="O10627" s="2" t="s">
        <v>48</v>
      </c>
      <c r="P10627" s="2" t="s">
        <v>48</v>
      </c>
    </row>
    <row r="10628" spans="1:16" ht="14.25" hidden="1" customHeight="1" x14ac:dyDescent="0.3">
      <c r="A10628" s="2" t="s">
        <v>10659</v>
      </c>
      <c r="B10628" s="2" t="str">
        <f>RIGHT(DmartSalesData[[#This Row],[order_id]],6)</f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2" t="s">
        <v>39</v>
      </c>
    </row>
    <row r="10629" spans="1:16" ht="14.25" hidden="1" customHeight="1" x14ac:dyDescent="0.3">
      <c r="A10629" s="2" t="s">
        <v>10660</v>
      </c>
      <c r="B10629" s="2" t="str">
        <f>RIGHT(DmartSalesData[[#This Row],[order_id]],6)</f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2" t="s">
        <v>48</v>
      </c>
    </row>
    <row r="10630" spans="1:16" ht="14.25" hidden="1" customHeight="1" x14ac:dyDescent="0.3">
      <c r="A10630" s="2" t="s">
        <v>10661</v>
      </c>
      <c r="B10630" s="2" t="str">
        <f>RIGHT(DmartSalesData[[#This Row],[order_id]],6)</f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2" t="s">
        <v>34</v>
      </c>
    </row>
    <row r="10631" spans="1:16" ht="14.25" hidden="1" customHeight="1" x14ac:dyDescent="0.3">
      <c r="A10631" s="2" t="s">
        <v>10658</v>
      </c>
      <c r="B10631" s="2" t="str">
        <f>RIGHT(DmartSalesData[[#This Row],[order_id]],6)</f>
        <v>110625</v>
      </c>
      <c r="C10631" s="2" t="s">
        <v>19</v>
      </c>
      <c r="D10631" s="2" t="s">
        <v>33</v>
      </c>
      <c r="E10631" s="2">
        <v>4200.3599999999997</v>
      </c>
      <c r="F10631" s="2">
        <v>0.46</v>
      </c>
      <c r="G10631" s="2">
        <f t="shared" si="332"/>
        <v>1932.1656</v>
      </c>
      <c r="H10631" s="2">
        <f t="shared" si="333"/>
        <v>2268.1943999999994</v>
      </c>
      <c r="I10631" s="2">
        <v>7</v>
      </c>
      <c r="J10631" s="3">
        <v>45392</v>
      </c>
      <c r="K10631" s="3">
        <v>45395</v>
      </c>
      <c r="L10631" s="2" t="s">
        <v>31</v>
      </c>
      <c r="M10631" s="2" t="s">
        <v>16</v>
      </c>
      <c r="N10631" s="2">
        <v>358.59</v>
      </c>
      <c r="O10631" s="2" t="s">
        <v>39</v>
      </c>
      <c r="P10631" s="2" t="s">
        <v>39</v>
      </c>
    </row>
    <row r="10632" spans="1:16" ht="14.25" hidden="1" customHeight="1" x14ac:dyDescent="0.3">
      <c r="A10632" s="2" t="s">
        <v>10662</v>
      </c>
      <c r="B10632" s="2" t="str">
        <f>RIGHT(DmartSalesData[[#This Row],[order_id]],6)</f>
        <v>110629</v>
      </c>
      <c r="C10632" s="2" t="s">
        <v>19</v>
      </c>
      <c r="D10632" s="2" t="s">
        <v>14</v>
      </c>
      <c r="E10632" s="2">
        <v>2686.72</v>
      </c>
      <c r="F10632" s="2">
        <v>0.43</v>
      </c>
      <c r="G10632" s="2">
        <f t="shared" si="332"/>
        <v>1155.2895999999998</v>
      </c>
      <c r="H10632" s="2">
        <f t="shared" si="333"/>
        <v>1531.4304</v>
      </c>
      <c r="I10632" s="2">
        <v>3</v>
      </c>
      <c r="J10632" s="3">
        <v>45419</v>
      </c>
      <c r="K10632" s="3">
        <v>45420</v>
      </c>
      <c r="L10632" s="2" t="s">
        <v>21</v>
      </c>
      <c r="M10632" s="2" t="s">
        <v>27</v>
      </c>
      <c r="N10632" s="2">
        <v>577.74</v>
      </c>
      <c r="O10632" s="2" t="s">
        <v>23</v>
      </c>
      <c r="P10632" s="2" t="s">
        <v>23</v>
      </c>
    </row>
    <row r="10633" spans="1:16" ht="14.25" hidden="1" customHeight="1" x14ac:dyDescent="0.3">
      <c r="A10633" s="2" t="s">
        <v>10664</v>
      </c>
      <c r="B10633" s="2" t="str">
        <f>RIGHT(DmartSalesData[[#This Row],[order_id]],6)</f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2" t="s">
        <v>48</v>
      </c>
    </row>
    <row r="10634" spans="1:16" ht="14.25" hidden="1" customHeight="1" x14ac:dyDescent="0.3">
      <c r="A10634" s="2" t="s">
        <v>10665</v>
      </c>
      <c r="B10634" s="2" t="str">
        <f>RIGHT(DmartSalesData[[#This Row],[order_id]],6)</f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2" t="s">
        <v>48</v>
      </c>
    </row>
    <row r="10635" spans="1:16" ht="14.25" hidden="1" customHeight="1" x14ac:dyDescent="0.3">
      <c r="A10635" s="2" t="s">
        <v>10666</v>
      </c>
      <c r="B10635" s="2" t="str">
        <f>RIGHT(DmartSalesData[[#This Row],[order_id]],6)</f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2" t="s">
        <v>17</v>
      </c>
    </row>
    <row r="10636" spans="1:16" ht="14.25" hidden="1" customHeight="1" x14ac:dyDescent="0.3">
      <c r="A10636" s="2" t="s">
        <v>10667</v>
      </c>
      <c r="B10636" s="2" t="str">
        <f>RIGHT(DmartSalesData[[#This Row],[order_id]],6)</f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2" t="s">
        <v>23</v>
      </c>
    </row>
    <row r="10637" spans="1:16" ht="14.25" hidden="1" customHeight="1" x14ac:dyDescent="0.3">
      <c r="A10637" s="2" t="s">
        <v>10668</v>
      </c>
      <c r="B10637" s="2" t="str">
        <f>RIGHT(DmartSalesData[[#This Row],[order_id]],6)</f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2" t="s">
        <v>17</v>
      </c>
    </row>
    <row r="10638" spans="1:16" ht="14.25" hidden="1" customHeight="1" x14ac:dyDescent="0.3">
      <c r="A10638" s="2" t="s">
        <v>10663</v>
      </c>
      <c r="B10638" s="2" t="str">
        <f>RIGHT(DmartSalesData[[#This Row],[order_id]],6)</f>
        <v>110630</v>
      </c>
      <c r="C10638" s="2" t="s">
        <v>19</v>
      </c>
      <c r="D10638" s="2" t="s">
        <v>14</v>
      </c>
      <c r="E10638" s="2">
        <v>4173.34</v>
      </c>
      <c r="F10638" s="2">
        <v>0.47</v>
      </c>
      <c r="G10638" s="2">
        <f t="shared" si="332"/>
        <v>1961.4697999999999</v>
      </c>
      <c r="H10638" s="2">
        <f t="shared" si="333"/>
        <v>2211.8702000000003</v>
      </c>
      <c r="I10638" s="2">
        <v>2</v>
      </c>
      <c r="J10638" s="3">
        <v>44953</v>
      </c>
      <c r="K10638" s="3">
        <v>44957</v>
      </c>
      <c r="L10638" s="2" t="s">
        <v>15</v>
      </c>
      <c r="M10638" s="2" t="s">
        <v>22</v>
      </c>
      <c r="N10638" s="2">
        <v>1218.6199999999999</v>
      </c>
      <c r="O10638" s="2" t="s">
        <v>17</v>
      </c>
      <c r="P10638" s="2" t="s">
        <v>17</v>
      </c>
    </row>
    <row r="10639" spans="1:16" ht="14.25" hidden="1" customHeight="1" x14ac:dyDescent="0.3">
      <c r="A10639" s="2" t="s">
        <v>10670</v>
      </c>
      <c r="B10639" s="2" t="str">
        <f>RIGHT(DmartSalesData[[#This Row],[order_id]],6)</f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2" t="s">
        <v>28</v>
      </c>
    </row>
    <row r="10640" spans="1:16" ht="14.25" hidden="1" customHeight="1" x14ac:dyDescent="0.3">
      <c r="A10640" s="2" t="s">
        <v>10671</v>
      </c>
      <c r="B10640" s="2" t="str">
        <f>RIGHT(DmartSalesData[[#This Row],[order_id]],6)</f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2" t="s">
        <v>23</v>
      </c>
    </row>
    <row r="10641" spans="1:16" ht="14.25" hidden="1" customHeight="1" x14ac:dyDescent="0.3">
      <c r="A10641" s="2" t="s">
        <v>10672</v>
      </c>
      <c r="B10641" s="2" t="str">
        <f>RIGHT(DmartSalesData[[#This Row],[order_id]],6)</f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2" t="s">
        <v>23</v>
      </c>
    </row>
    <row r="10642" spans="1:16" ht="14.25" hidden="1" customHeight="1" x14ac:dyDescent="0.3">
      <c r="A10642" s="2" t="s">
        <v>10673</v>
      </c>
      <c r="B10642" s="2" t="str">
        <f>RIGHT(DmartSalesData[[#This Row],[order_id]],6)</f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2" t="s">
        <v>17</v>
      </c>
    </row>
    <row r="10643" spans="1:16" ht="14.25" hidden="1" customHeight="1" x14ac:dyDescent="0.3">
      <c r="A10643" s="2" t="s">
        <v>10674</v>
      </c>
      <c r="B10643" s="2" t="str">
        <f>RIGHT(DmartSalesData[[#This Row],[order_id]],6)</f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2" t="s">
        <v>17</v>
      </c>
    </row>
    <row r="10644" spans="1:16" ht="14.25" hidden="1" customHeight="1" x14ac:dyDescent="0.3">
      <c r="A10644" s="2" t="s">
        <v>10675</v>
      </c>
      <c r="B10644" s="2" t="str">
        <f>RIGHT(DmartSalesData[[#This Row],[order_id]],6)</f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2" t="s">
        <v>28</v>
      </c>
    </row>
    <row r="10645" spans="1:16" ht="14.25" hidden="1" customHeight="1" x14ac:dyDescent="0.3">
      <c r="A10645" s="2" t="s">
        <v>10676</v>
      </c>
      <c r="B10645" s="2" t="str">
        <f>RIGHT(DmartSalesData[[#This Row],[order_id]],6)</f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2" t="s">
        <v>28</v>
      </c>
    </row>
    <row r="10646" spans="1:16" ht="14.25" hidden="1" customHeight="1" x14ac:dyDescent="0.3">
      <c r="A10646" s="2" t="s">
        <v>10669</v>
      </c>
      <c r="B10646" s="2" t="str">
        <f>RIGHT(DmartSalesData[[#This Row],[order_id]],6)</f>
        <v>110636</v>
      </c>
      <c r="C10646" s="2" t="s">
        <v>19</v>
      </c>
      <c r="D10646" s="2" t="s">
        <v>36</v>
      </c>
      <c r="E10646" s="2">
        <v>4562.57</v>
      </c>
      <c r="F10646" s="2">
        <v>0.38</v>
      </c>
      <c r="G10646" s="2">
        <f t="shared" si="332"/>
        <v>1733.7765999999999</v>
      </c>
      <c r="H10646" s="2">
        <f t="shared" si="333"/>
        <v>2828.7933999999996</v>
      </c>
      <c r="I10646" s="2">
        <v>2</v>
      </c>
      <c r="J10646" s="3">
        <v>45227</v>
      </c>
      <c r="K10646" s="3">
        <v>45228</v>
      </c>
      <c r="L10646" s="2" t="s">
        <v>15</v>
      </c>
      <c r="M10646" s="2" t="s">
        <v>16</v>
      </c>
      <c r="N10646" s="2">
        <v>967.49</v>
      </c>
      <c r="O10646" s="2" t="s">
        <v>39</v>
      </c>
      <c r="P10646" s="2" t="s">
        <v>39</v>
      </c>
    </row>
    <row r="10647" spans="1:16" ht="14.25" hidden="1" customHeight="1" x14ac:dyDescent="0.3">
      <c r="A10647" s="2" t="s">
        <v>10678</v>
      </c>
      <c r="B10647" s="2" t="str">
        <f>RIGHT(DmartSalesData[[#This Row],[order_id]],6)</f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2" t="s">
        <v>39</v>
      </c>
    </row>
    <row r="10648" spans="1:16" ht="14.25" hidden="1" customHeight="1" x14ac:dyDescent="0.3">
      <c r="A10648" s="2" t="s">
        <v>10677</v>
      </c>
      <c r="B10648" s="2" t="str">
        <f>RIGHT(DmartSalesData[[#This Row],[order_id]],6)</f>
        <v>110644</v>
      </c>
      <c r="C10648" s="2" t="s">
        <v>19</v>
      </c>
      <c r="D10648" s="2" t="s">
        <v>36</v>
      </c>
      <c r="E10648" s="2">
        <v>4686.2700000000004</v>
      </c>
      <c r="F10648" s="2">
        <v>0.39</v>
      </c>
      <c r="G10648" s="2">
        <f t="shared" si="332"/>
        <v>1827.6453000000001</v>
      </c>
      <c r="H10648" s="2">
        <f t="shared" si="333"/>
        <v>2858.6247000000003</v>
      </c>
      <c r="I10648" s="2">
        <v>8</v>
      </c>
      <c r="J10648" s="3">
        <v>45128</v>
      </c>
      <c r="K10648" s="3">
        <v>45131</v>
      </c>
      <c r="L10648" s="2" t="s">
        <v>15</v>
      </c>
      <c r="M10648" s="2" t="s">
        <v>27</v>
      </c>
      <c r="N10648" s="2">
        <v>790.01</v>
      </c>
      <c r="O10648" s="2" t="s">
        <v>28</v>
      </c>
      <c r="P10648" s="2" t="s">
        <v>28</v>
      </c>
    </row>
    <row r="10649" spans="1:16" ht="14.25" hidden="1" customHeight="1" x14ac:dyDescent="0.3">
      <c r="A10649" s="2" t="s">
        <v>10680</v>
      </c>
      <c r="B10649" s="2" t="str">
        <f>RIGHT(DmartSalesData[[#This Row],[order_id]],6)</f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2" t="s">
        <v>48</v>
      </c>
    </row>
    <row r="10650" spans="1:16" ht="14.25" hidden="1" customHeight="1" x14ac:dyDescent="0.3">
      <c r="A10650" s="2" t="s">
        <v>10681</v>
      </c>
      <c r="B10650" s="2" t="str">
        <f>RIGHT(DmartSalesData[[#This Row],[order_id]],6)</f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2" t="s">
        <v>48</v>
      </c>
    </row>
    <row r="10651" spans="1:16" ht="14.25" hidden="1" customHeight="1" x14ac:dyDescent="0.3">
      <c r="A10651" s="2" t="s">
        <v>10679</v>
      </c>
      <c r="B10651" s="2" t="str">
        <f>RIGHT(DmartSalesData[[#This Row],[order_id]],6)</f>
        <v>110646</v>
      </c>
      <c r="C10651" s="2" t="s">
        <v>25</v>
      </c>
      <c r="D10651" s="2" t="s">
        <v>20</v>
      </c>
      <c r="E10651" s="2">
        <v>4902.21</v>
      </c>
      <c r="F10651" s="2">
        <v>0.47</v>
      </c>
      <c r="G10651" s="2">
        <f t="shared" si="332"/>
        <v>2304.0387000000001</v>
      </c>
      <c r="H10651" s="2">
        <f t="shared" si="333"/>
        <v>2598.1713</v>
      </c>
      <c r="I10651" s="2">
        <v>6</v>
      </c>
      <c r="J10651" s="3">
        <v>45349</v>
      </c>
      <c r="K10651" s="3">
        <v>45355</v>
      </c>
      <c r="L10651" s="2" t="s">
        <v>21</v>
      </c>
      <c r="M10651" s="2" t="s">
        <v>27</v>
      </c>
      <c r="N10651" s="2">
        <v>1122.8699999999999</v>
      </c>
      <c r="O10651" s="2" t="s">
        <v>34</v>
      </c>
      <c r="P10651" s="2" t="s">
        <v>34</v>
      </c>
    </row>
    <row r="10652" spans="1:16" ht="14.25" hidden="1" customHeight="1" x14ac:dyDescent="0.3">
      <c r="A10652" s="2" t="s">
        <v>10683</v>
      </c>
      <c r="B10652" s="2" t="str">
        <f>RIGHT(DmartSalesData[[#This Row],[order_id]],6)</f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2" t="s">
        <v>34</v>
      </c>
    </row>
    <row r="10653" spans="1:16" ht="14.25" hidden="1" customHeight="1" x14ac:dyDescent="0.3">
      <c r="A10653" s="2" t="s">
        <v>10684</v>
      </c>
      <c r="B10653" s="2" t="str">
        <f>RIGHT(DmartSalesData[[#This Row],[order_id]],6)</f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2" t="s">
        <v>28</v>
      </c>
    </row>
    <row r="10654" spans="1:16" ht="14.25" hidden="1" customHeight="1" x14ac:dyDescent="0.3">
      <c r="A10654" s="2" t="s">
        <v>10685</v>
      </c>
      <c r="B10654" s="2" t="str">
        <f>RIGHT(DmartSalesData[[#This Row],[order_id]],6)</f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2" t="s">
        <v>28</v>
      </c>
    </row>
    <row r="10655" spans="1:16" ht="14.25" hidden="1" customHeight="1" x14ac:dyDescent="0.3">
      <c r="A10655" s="2" t="s">
        <v>10686</v>
      </c>
      <c r="B10655" s="2" t="str">
        <f>RIGHT(DmartSalesData[[#This Row],[order_id]],6)</f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2" t="s">
        <v>23</v>
      </c>
    </row>
    <row r="10656" spans="1:16" ht="14.25" hidden="1" customHeight="1" x14ac:dyDescent="0.3">
      <c r="A10656" s="2" t="s">
        <v>10687</v>
      </c>
      <c r="B10656" s="2" t="str">
        <f>RIGHT(DmartSalesData[[#This Row],[order_id]],6)</f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2" t="s">
        <v>28</v>
      </c>
    </row>
    <row r="10657" spans="1:16" ht="14.25" hidden="1" customHeight="1" x14ac:dyDescent="0.3">
      <c r="A10657" s="2" t="s">
        <v>10682</v>
      </c>
      <c r="B10657" s="2" t="str">
        <f>RIGHT(DmartSalesData[[#This Row],[order_id]],6)</f>
        <v>110649</v>
      </c>
      <c r="C10657" s="2" t="s">
        <v>41</v>
      </c>
      <c r="D10657" s="2" t="s">
        <v>14</v>
      </c>
      <c r="E10657" s="2">
        <v>4275.92</v>
      </c>
      <c r="F10657" s="2">
        <v>0.41</v>
      </c>
      <c r="G10657" s="2">
        <f t="shared" si="332"/>
        <v>1753.1271999999999</v>
      </c>
      <c r="H10657" s="2">
        <f t="shared" si="333"/>
        <v>2522.7928000000002</v>
      </c>
      <c r="I10657" s="2">
        <v>5</v>
      </c>
      <c r="J10657" s="3">
        <v>45471</v>
      </c>
      <c r="K10657" s="3">
        <v>45475</v>
      </c>
      <c r="L10657" s="2" t="s">
        <v>31</v>
      </c>
      <c r="M10657" s="2" t="s">
        <v>16</v>
      </c>
      <c r="N10657" s="2">
        <v>277.91000000000003</v>
      </c>
      <c r="O10657" s="2" t="s">
        <v>34</v>
      </c>
      <c r="P10657" s="2" t="s">
        <v>34</v>
      </c>
    </row>
    <row r="10658" spans="1:16" ht="14.25" hidden="1" customHeight="1" x14ac:dyDescent="0.3">
      <c r="A10658" s="2" t="s">
        <v>10689</v>
      </c>
      <c r="B10658" s="2" t="str">
        <f>RIGHT(DmartSalesData[[#This Row],[order_id]],6)</f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2" t="s">
        <v>34</v>
      </c>
    </row>
    <row r="10659" spans="1:16" ht="14.25" hidden="1" customHeight="1" x14ac:dyDescent="0.3">
      <c r="A10659" s="2" t="s">
        <v>10690</v>
      </c>
      <c r="B10659" s="2" t="str">
        <f>RIGHT(DmartSalesData[[#This Row],[order_id]],6)</f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2" t="s">
        <v>34</v>
      </c>
    </row>
    <row r="10660" spans="1:16" ht="14.25" hidden="1" customHeight="1" x14ac:dyDescent="0.3">
      <c r="A10660" s="2" t="s">
        <v>10691</v>
      </c>
      <c r="B10660" s="2" t="str">
        <f>RIGHT(DmartSalesData[[#This Row],[order_id]],6)</f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2" t="s">
        <v>39</v>
      </c>
    </row>
    <row r="10661" spans="1:16" ht="14.25" hidden="1" customHeight="1" x14ac:dyDescent="0.3">
      <c r="A10661" s="2" t="s">
        <v>10688</v>
      </c>
      <c r="B10661" s="2" t="str">
        <f>RIGHT(DmartSalesData[[#This Row],[order_id]],6)</f>
        <v>110655</v>
      </c>
      <c r="C10661" s="2" t="s">
        <v>25</v>
      </c>
      <c r="D10661" s="2" t="s">
        <v>20</v>
      </c>
      <c r="E10661" s="2">
        <v>4037.96</v>
      </c>
      <c r="F10661" s="2">
        <v>0.45</v>
      </c>
      <c r="G10661" s="2">
        <f t="shared" si="332"/>
        <v>1817.0820000000001</v>
      </c>
      <c r="H10661" s="2">
        <f t="shared" si="333"/>
        <v>2220.8779999999997</v>
      </c>
      <c r="I10661" s="2">
        <v>9</v>
      </c>
      <c r="J10661" s="3">
        <v>45288</v>
      </c>
      <c r="K10661" s="3">
        <v>45290</v>
      </c>
      <c r="L10661" s="2" t="s">
        <v>21</v>
      </c>
      <c r="M10661" s="2" t="s">
        <v>16</v>
      </c>
      <c r="N10661" s="2">
        <v>537.54999999999995</v>
      </c>
      <c r="O10661" s="2" t="s">
        <v>39</v>
      </c>
      <c r="P10661" s="2" t="s">
        <v>39</v>
      </c>
    </row>
    <row r="10662" spans="1:16" ht="14.25" hidden="1" customHeight="1" x14ac:dyDescent="0.3">
      <c r="A10662" s="2" t="s">
        <v>10692</v>
      </c>
      <c r="B10662" s="2" t="str">
        <f>RIGHT(DmartSalesData[[#This Row],[order_id]],6)</f>
        <v>110659</v>
      </c>
      <c r="C10662" s="2" t="s">
        <v>25</v>
      </c>
      <c r="D10662" s="2" t="s">
        <v>20</v>
      </c>
      <c r="E10662" s="2">
        <v>4457.22</v>
      </c>
      <c r="F10662" s="2">
        <v>0.37</v>
      </c>
      <c r="G10662" s="2">
        <f t="shared" si="332"/>
        <v>1649.1714000000002</v>
      </c>
      <c r="H10662" s="2">
        <f t="shared" si="333"/>
        <v>2808.0486000000001</v>
      </c>
      <c r="I10662" s="2">
        <v>5</v>
      </c>
      <c r="J10662" s="3">
        <v>45356</v>
      </c>
      <c r="K10662" s="3">
        <v>45359</v>
      </c>
      <c r="L10662" s="2" t="s">
        <v>15</v>
      </c>
      <c r="M10662" s="2" t="s">
        <v>22</v>
      </c>
      <c r="N10662" s="2">
        <v>1245.4000000000001</v>
      </c>
      <c r="O10662" s="2" t="s">
        <v>34</v>
      </c>
      <c r="P10662" s="2" t="s">
        <v>34</v>
      </c>
    </row>
    <row r="10663" spans="1:16" ht="14.25" hidden="1" customHeight="1" x14ac:dyDescent="0.3">
      <c r="A10663" s="2" t="s">
        <v>10694</v>
      </c>
      <c r="B10663" s="2" t="str">
        <f>RIGHT(DmartSalesData[[#This Row],[order_id]],6)</f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2" t="s">
        <v>28</v>
      </c>
    </row>
    <row r="10664" spans="1:16" ht="14.25" hidden="1" customHeight="1" x14ac:dyDescent="0.3">
      <c r="A10664" s="2" t="s">
        <v>10695</v>
      </c>
      <c r="B10664" s="2" t="str">
        <f>RIGHT(DmartSalesData[[#This Row],[order_id]],6)</f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2" t="s">
        <v>28</v>
      </c>
    </row>
    <row r="10665" spans="1:16" ht="14.25" hidden="1" customHeight="1" x14ac:dyDescent="0.3">
      <c r="A10665" s="2" t="s">
        <v>10696</v>
      </c>
      <c r="B10665" s="2" t="str">
        <f>RIGHT(DmartSalesData[[#This Row],[order_id]],6)</f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2" t="s">
        <v>23</v>
      </c>
    </row>
    <row r="10666" spans="1:16" ht="14.25" hidden="1" customHeight="1" x14ac:dyDescent="0.3">
      <c r="A10666" s="2" t="s">
        <v>10697</v>
      </c>
      <c r="B10666" s="2" t="str">
        <f>RIGHT(DmartSalesData[[#This Row],[order_id]],6)</f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2" t="s">
        <v>28</v>
      </c>
    </row>
    <row r="10667" spans="1:16" ht="14.25" hidden="1" customHeight="1" x14ac:dyDescent="0.3">
      <c r="A10667" s="2" t="s">
        <v>10693</v>
      </c>
      <c r="B10667" s="2" t="str">
        <f>RIGHT(DmartSalesData[[#This Row],[order_id]],6)</f>
        <v>110660</v>
      </c>
      <c r="C10667" s="2" t="s">
        <v>13</v>
      </c>
      <c r="D10667" s="2" t="s">
        <v>14</v>
      </c>
      <c r="E10667" s="2">
        <v>3625.94</v>
      </c>
      <c r="F10667" s="2">
        <v>0.46</v>
      </c>
      <c r="G10667" s="2">
        <f t="shared" si="332"/>
        <v>1667.9324000000001</v>
      </c>
      <c r="H10667" s="2">
        <f t="shared" si="333"/>
        <v>1958.0075999999999</v>
      </c>
      <c r="I10667" s="2">
        <v>8</v>
      </c>
      <c r="J10667" s="3">
        <v>45571</v>
      </c>
      <c r="K10667" s="3">
        <v>45575</v>
      </c>
      <c r="L10667" s="2" t="s">
        <v>15</v>
      </c>
      <c r="M10667" s="2" t="s">
        <v>27</v>
      </c>
      <c r="N10667" s="2">
        <v>573.63</v>
      </c>
      <c r="O10667" s="2" t="s">
        <v>23</v>
      </c>
      <c r="P10667" s="2" t="s">
        <v>23</v>
      </c>
    </row>
    <row r="10668" spans="1:16" ht="14.25" hidden="1" customHeight="1" x14ac:dyDescent="0.3">
      <c r="A10668" s="2" t="s">
        <v>10699</v>
      </c>
      <c r="B10668" s="2" t="str">
        <f>RIGHT(DmartSalesData[[#This Row],[order_id]],6)</f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2" t="s">
        <v>23</v>
      </c>
    </row>
    <row r="10669" spans="1:16" ht="14.25" hidden="1" customHeight="1" x14ac:dyDescent="0.3">
      <c r="A10669" s="2" t="s">
        <v>10698</v>
      </c>
      <c r="B10669" s="2" t="str">
        <f>RIGHT(DmartSalesData[[#This Row],[order_id]],6)</f>
        <v>110665</v>
      </c>
      <c r="C10669" s="2" t="s">
        <v>41</v>
      </c>
      <c r="D10669" s="2" t="s">
        <v>20</v>
      </c>
      <c r="E10669" s="2">
        <v>4052.08</v>
      </c>
      <c r="F10669" s="2">
        <v>0.3</v>
      </c>
      <c r="G10669" s="2">
        <f t="shared" si="332"/>
        <v>1215.624</v>
      </c>
      <c r="H10669" s="2">
        <f t="shared" si="333"/>
        <v>2836.4560000000001</v>
      </c>
      <c r="I10669" s="2">
        <v>6</v>
      </c>
      <c r="J10669" s="3">
        <v>45092</v>
      </c>
      <c r="K10669" s="3">
        <v>45093</v>
      </c>
      <c r="L10669" s="2" t="s">
        <v>21</v>
      </c>
      <c r="M10669" s="2" t="s">
        <v>22</v>
      </c>
      <c r="N10669" s="2">
        <v>390.67</v>
      </c>
      <c r="O10669" s="2" t="s">
        <v>28</v>
      </c>
      <c r="P10669" s="2" t="s">
        <v>28</v>
      </c>
    </row>
    <row r="10670" spans="1:16" ht="14.25" hidden="1" customHeight="1" x14ac:dyDescent="0.3">
      <c r="A10670" s="2" t="s">
        <v>10701</v>
      </c>
      <c r="B10670" s="2" t="str">
        <f>RIGHT(DmartSalesData[[#This Row],[order_id]],6)</f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2" t="s">
        <v>17</v>
      </c>
    </row>
    <row r="10671" spans="1:16" ht="14.25" hidden="1" customHeight="1" x14ac:dyDescent="0.3">
      <c r="A10671" s="2" t="s">
        <v>10702</v>
      </c>
      <c r="B10671" s="2" t="str">
        <f>RIGHT(DmartSalesData[[#This Row],[order_id]],6)</f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2" t="s">
        <v>28</v>
      </c>
    </row>
    <row r="10672" spans="1:16" ht="14.25" hidden="1" customHeight="1" x14ac:dyDescent="0.3">
      <c r="A10672" s="2" t="s">
        <v>10703</v>
      </c>
      <c r="B10672" s="2" t="str">
        <f>RIGHT(DmartSalesData[[#This Row],[order_id]],6)</f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2" t="s">
        <v>17</v>
      </c>
    </row>
    <row r="10673" spans="1:16" ht="14.25" hidden="1" customHeight="1" x14ac:dyDescent="0.3">
      <c r="A10673" s="2" t="s">
        <v>10700</v>
      </c>
      <c r="B10673" s="2" t="str">
        <f>RIGHT(DmartSalesData[[#This Row],[order_id]],6)</f>
        <v>110667</v>
      </c>
      <c r="C10673" s="2" t="s">
        <v>19</v>
      </c>
      <c r="D10673" s="2" t="s">
        <v>26</v>
      </c>
      <c r="E10673" s="2">
        <v>2749.83</v>
      </c>
      <c r="F10673" s="2">
        <v>0.45</v>
      </c>
      <c r="G10673" s="2">
        <f t="shared" si="332"/>
        <v>1237.4235000000001</v>
      </c>
      <c r="H10673" s="2">
        <f t="shared" si="333"/>
        <v>1512.4064999999998</v>
      </c>
      <c r="I10673" s="2">
        <v>5</v>
      </c>
      <c r="J10673" s="3">
        <v>45346</v>
      </c>
      <c r="K10673" s="3">
        <v>45348</v>
      </c>
      <c r="L10673" s="2" t="s">
        <v>15</v>
      </c>
      <c r="M10673" s="2" t="s">
        <v>22</v>
      </c>
      <c r="N10673" s="2">
        <v>451.27</v>
      </c>
      <c r="O10673" s="2" t="s">
        <v>28</v>
      </c>
      <c r="P10673" s="2" t="s">
        <v>28</v>
      </c>
    </row>
    <row r="10674" spans="1:16" ht="14.25" hidden="1" customHeight="1" x14ac:dyDescent="0.3">
      <c r="A10674" s="2" t="s">
        <v>10705</v>
      </c>
      <c r="B10674" s="2" t="str">
        <f>RIGHT(DmartSalesData[[#This Row],[order_id]],6)</f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2" t="s">
        <v>39</v>
      </c>
    </row>
    <row r="10675" spans="1:16" ht="14.25" hidden="1" customHeight="1" x14ac:dyDescent="0.3">
      <c r="A10675" s="2" t="s">
        <v>10704</v>
      </c>
      <c r="B10675" s="2" t="str">
        <f>RIGHT(DmartSalesData[[#This Row],[order_id]],6)</f>
        <v>110671</v>
      </c>
      <c r="C10675" s="2" t="s">
        <v>41</v>
      </c>
      <c r="D10675" s="2" t="s">
        <v>26</v>
      </c>
      <c r="E10675" s="2">
        <v>4892.91</v>
      </c>
      <c r="F10675" s="2">
        <v>0.43</v>
      </c>
      <c r="G10675" s="2">
        <f t="shared" si="332"/>
        <v>2103.9512999999997</v>
      </c>
      <c r="H10675" s="2">
        <f t="shared" si="333"/>
        <v>2788.9587000000001</v>
      </c>
      <c r="I10675" s="2">
        <v>3</v>
      </c>
      <c r="J10675" s="3">
        <v>45138</v>
      </c>
      <c r="K10675" s="3">
        <v>45140</v>
      </c>
      <c r="L10675" s="2" t="s">
        <v>15</v>
      </c>
      <c r="M10675" s="2" t="s">
        <v>27</v>
      </c>
      <c r="N10675" s="2">
        <v>1232.33</v>
      </c>
      <c r="O10675" s="2" t="s">
        <v>23</v>
      </c>
      <c r="P10675" s="2" t="s">
        <v>23</v>
      </c>
    </row>
    <row r="10676" spans="1:16" ht="14.25" hidden="1" customHeight="1" x14ac:dyDescent="0.3">
      <c r="A10676" s="2" t="s">
        <v>10707</v>
      </c>
      <c r="B10676" s="2" t="str">
        <f>RIGHT(DmartSalesData[[#This Row],[order_id]],6)</f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2" t="s">
        <v>17</v>
      </c>
    </row>
    <row r="10677" spans="1:16" ht="14.25" hidden="1" customHeight="1" x14ac:dyDescent="0.3">
      <c r="A10677" s="2" t="s">
        <v>10708</v>
      </c>
      <c r="B10677" s="2" t="str">
        <f>RIGHT(DmartSalesData[[#This Row],[order_id]],6)</f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2" t="s">
        <v>23</v>
      </c>
    </row>
    <row r="10678" spans="1:16" ht="14.25" hidden="1" customHeight="1" x14ac:dyDescent="0.3">
      <c r="A10678" s="2" t="s">
        <v>10709</v>
      </c>
      <c r="B10678" s="2" t="str">
        <f>RIGHT(DmartSalesData[[#This Row],[order_id]],6)</f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2" t="s">
        <v>34</v>
      </c>
    </row>
    <row r="10679" spans="1:16" ht="14.25" hidden="1" customHeight="1" x14ac:dyDescent="0.3">
      <c r="A10679" s="2" t="s">
        <v>10706</v>
      </c>
      <c r="B10679" s="2" t="str">
        <f>RIGHT(DmartSalesData[[#This Row],[order_id]],6)</f>
        <v>110673</v>
      </c>
      <c r="C10679" s="2" t="s">
        <v>25</v>
      </c>
      <c r="D10679" s="2" t="s">
        <v>33</v>
      </c>
      <c r="E10679" s="2">
        <v>3857.28</v>
      </c>
      <c r="F10679" s="2">
        <v>0.49</v>
      </c>
      <c r="G10679" s="2">
        <f t="shared" si="332"/>
        <v>1890.0672</v>
      </c>
      <c r="H10679" s="2">
        <f t="shared" si="333"/>
        <v>1967.2128000000002</v>
      </c>
      <c r="I10679" s="2">
        <v>5</v>
      </c>
      <c r="J10679" s="3">
        <v>45502</v>
      </c>
      <c r="K10679" s="3">
        <v>45507</v>
      </c>
      <c r="L10679" s="2" t="s">
        <v>15</v>
      </c>
      <c r="M10679" s="2" t="s">
        <v>16</v>
      </c>
      <c r="N10679" s="2">
        <v>638.82000000000005</v>
      </c>
      <c r="O10679" s="2" t="s">
        <v>39</v>
      </c>
      <c r="P10679" s="2" t="s">
        <v>39</v>
      </c>
    </row>
    <row r="10680" spans="1:16" ht="14.25" hidden="1" customHeight="1" x14ac:dyDescent="0.3">
      <c r="A10680" s="2" t="s">
        <v>10711</v>
      </c>
      <c r="B10680" s="2" t="str">
        <f>RIGHT(DmartSalesData[[#This Row],[order_id]],6)</f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2" t="s">
        <v>48</v>
      </c>
    </row>
    <row r="10681" spans="1:16" ht="14.25" hidden="1" customHeight="1" x14ac:dyDescent="0.3">
      <c r="A10681" s="2" t="s">
        <v>10712</v>
      </c>
      <c r="B10681" s="2" t="str">
        <f>RIGHT(DmartSalesData[[#This Row],[order_id]],6)</f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2" t="s">
        <v>23</v>
      </c>
    </row>
    <row r="10682" spans="1:16" ht="14.25" hidden="1" customHeight="1" x14ac:dyDescent="0.3">
      <c r="A10682" s="2" t="s">
        <v>10710</v>
      </c>
      <c r="B10682" s="2" t="str">
        <f>RIGHT(DmartSalesData[[#This Row],[order_id]],6)</f>
        <v>110677</v>
      </c>
      <c r="C10682" s="2" t="s">
        <v>25</v>
      </c>
      <c r="D10682" s="2" t="s">
        <v>20</v>
      </c>
      <c r="E10682" s="2">
        <v>4315.34</v>
      </c>
      <c r="F10682" s="2">
        <v>0.37</v>
      </c>
      <c r="G10682" s="2">
        <f t="shared" si="332"/>
        <v>1596.6758</v>
      </c>
      <c r="H10682" s="2">
        <f t="shared" si="333"/>
        <v>2718.6642000000002</v>
      </c>
      <c r="I10682" s="2">
        <v>6</v>
      </c>
      <c r="J10682" s="3">
        <v>45642</v>
      </c>
      <c r="K10682" s="3">
        <v>45646</v>
      </c>
      <c r="L10682" s="2" t="s">
        <v>31</v>
      </c>
      <c r="M10682" s="2" t="s">
        <v>22</v>
      </c>
      <c r="N10682" s="2">
        <v>1039.24</v>
      </c>
      <c r="O10682" s="2" t="s">
        <v>28</v>
      </c>
      <c r="P10682" s="2" t="s">
        <v>28</v>
      </c>
    </row>
    <row r="10683" spans="1:16" ht="14.25" hidden="1" customHeight="1" x14ac:dyDescent="0.3">
      <c r="A10683" s="2" t="s">
        <v>10714</v>
      </c>
      <c r="B10683" s="2" t="str">
        <f>RIGHT(DmartSalesData[[#This Row],[order_id]],6)</f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2" t="s">
        <v>34</v>
      </c>
    </row>
    <row r="10684" spans="1:16" ht="14.25" hidden="1" customHeight="1" x14ac:dyDescent="0.3">
      <c r="A10684" s="2" t="s">
        <v>10715</v>
      </c>
      <c r="B10684" s="2" t="str">
        <f>RIGHT(DmartSalesData[[#This Row],[order_id]],6)</f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2" t="s">
        <v>48</v>
      </c>
    </row>
    <row r="10685" spans="1:16" ht="14.25" hidden="1" customHeight="1" x14ac:dyDescent="0.3">
      <c r="A10685" s="2" t="s">
        <v>10716</v>
      </c>
      <c r="B10685" s="2" t="str">
        <f>RIGHT(DmartSalesData[[#This Row],[order_id]],6)</f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ref="G10685:G10748" si="334">E10685*F10685</f>
        <v>383.53040000000004</v>
      </c>
      <c r="H10685" s="2">
        <f t="shared" ref="H10685:H10748" si="335">E10685-G10685</f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2" t="s">
        <v>48</v>
      </c>
    </row>
    <row r="10686" spans="1:16" ht="14.25" hidden="1" customHeight="1" x14ac:dyDescent="0.3">
      <c r="A10686" s="2" t="s">
        <v>10717</v>
      </c>
      <c r="B10686" s="2" t="str">
        <f>RIGHT(DmartSalesData[[#This Row],[order_id]],6)</f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4"/>
        <v>93.563699999999997</v>
      </c>
      <c r="H10686" s="2">
        <f t="shared" si="335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2" t="s">
        <v>28</v>
      </c>
    </row>
    <row r="10687" spans="1:16" ht="14.25" hidden="1" customHeight="1" x14ac:dyDescent="0.3">
      <c r="A10687" s="2" t="s">
        <v>10718</v>
      </c>
      <c r="B10687" s="2" t="str">
        <f>RIGHT(DmartSalesData[[#This Row],[order_id]],6)</f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4"/>
        <v>276.20390000000003</v>
      </c>
      <c r="H10687" s="2">
        <f t="shared" si="335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2" t="s">
        <v>23</v>
      </c>
    </row>
    <row r="10688" spans="1:16" ht="14.25" hidden="1" customHeight="1" x14ac:dyDescent="0.3">
      <c r="A10688" s="2" t="s">
        <v>10713</v>
      </c>
      <c r="B10688" s="2" t="str">
        <f>RIGHT(DmartSalesData[[#This Row],[order_id]],6)</f>
        <v>110680</v>
      </c>
      <c r="C10688" s="2" t="s">
        <v>41</v>
      </c>
      <c r="D10688" s="2" t="s">
        <v>36</v>
      </c>
      <c r="E10688" s="2">
        <v>3951.98</v>
      </c>
      <c r="F10688" s="2">
        <v>0.47</v>
      </c>
      <c r="G10688" s="2">
        <f t="shared" si="334"/>
        <v>1857.4305999999999</v>
      </c>
      <c r="H10688" s="2">
        <f t="shared" si="335"/>
        <v>2094.5493999999999</v>
      </c>
      <c r="I10688" s="2">
        <v>2</v>
      </c>
      <c r="J10688" s="3">
        <v>45294</v>
      </c>
      <c r="K10688" s="3">
        <v>45301</v>
      </c>
      <c r="L10688" s="2" t="s">
        <v>21</v>
      </c>
      <c r="M10688" s="2" t="s">
        <v>22</v>
      </c>
      <c r="N10688" s="2">
        <v>861.6</v>
      </c>
      <c r="O10688" s="2" t="s">
        <v>34</v>
      </c>
      <c r="P10688" s="2" t="s">
        <v>34</v>
      </c>
    </row>
    <row r="10689" spans="1:16" ht="14.25" hidden="1" customHeight="1" x14ac:dyDescent="0.3">
      <c r="A10689" s="2" t="s">
        <v>10720</v>
      </c>
      <c r="B10689" s="2" t="str">
        <f>RIGHT(DmartSalesData[[#This Row],[order_id]],6)</f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4"/>
        <v>333.37810000000002</v>
      </c>
      <c r="H10689" s="2">
        <f t="shared" si="335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2" t="s">
        <v>23</v>
      </c>
    </row>
    <row r="10690" spans="1:16" ht="14.25" hidden="1" customHeight="1" x14ac:dyDescent="0.3">
      <c r="A10690" s="2" t="s">
        <v>10721</v>
      </c>
      <c r="B10690" s="2" t="str">
        <f>RIGHT(DmartSalesData[[#This Row],[order_id]],6)</f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4"/>
        <v>46.320400000000006</v>
      </c>
      <c r="H10690" s="2">
        <f t="shared" si="335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2" t="s">
        <v>28</v>
      </c>
    </row>
    <row r="10691" spans="1:16" ht="14.25" hidden="1" customHeight="1" x14ac:dyDescent="0.3">
      <c r="A10691" s="2" t="s">
        <v>10722</v>
      </c>
      <c r="B10691" s="2" t="str">
        <f>RIGHT(DmartSalesData[[#This Row],[order_id]],6)</f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si="334"/>
        <v>960.84360000000004</v>
      </c>
      <c r="H10691" s="2">
        <f t="shared" si="335"/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2" t="s">
        <v>28</v>
      </c>
    </row>
    <row r="10692" spans="1:16" ht="14.25" hidden="1" customHeight="1" x14ac:dyDescent="0.3">
      <c r="A10692" s="2" t="s">
        <v>10719</v>
      </c>
      <c r="B10692" s="2" t="str">
        <f>RIGHT(DmartSalesData[[#This Row],[order_id]],6)</f>
        <v>110686</v>
      </c>
      <c r="C10692" s="2" t="s">
        <v>13</v>
      </c>
      <c r="D10692" s="2" t="s">
        <v>20</v>
      </c>
      <c r="E10692" s="2">
        <v>2709.66</v>
      </c>
      <c r="F10692" s="2">
        <v>0.37</v>
      </c>
      <c r="G10692" s="2">
        <f t="shared" si="334"/>
        <v>1002.5741999999999</v>
      </c>
      <c r="H10692" s="2">
        <f t="shared" si="335"/>
        <v>1707.0857999999998</v>
      </c>
      <c r="I10692" s="2">
        <v>4</v>
      </c>
      <c r="J10692" s="3">
        <v>45044</v>
      </c>
      <c r="K10692" s="3">
        <v>45047</v>
      </c>
      <c r="L10692" s="2" t="s">
        <v>31</v>
      </c>
      <c r="M10692" s="2" t="s">
        <v>16</v>
      </c>
      <c r="N10692" s="2">
        <v>617.27</v>
      </c>
      <c r="O10692" s="2" t="s">
        <v>17</v>
      </c>
      <c r="P10692" s="2" t="s">
        <v>17</v>
      </c>
    </row>
    <row r="10693" spans="1:16" ht="14.25" hidden="1" customHeight="1" x14ac:dyDescent="0.3">
      <c r="A10693" s="2" t="s">
        <v>10724</v>
      </c>
      <c r="B10693" s="2" t="str">
        <f>RIGHT(DmartSalesData[[#This Row],[order_id]],6)</f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2" t="s">
        <v>23</v>
      </c>
    </row>
    <row r="10694" spans="1:16" ht="14.25" hidden="1" customHeight="1" x14ac:dyDescent="0.3">
      <c r="A10694" s="2" t="s">
        <v>10725</v>
      </c>
      <c r="B10694" s="2" t="str">
        <f>RIGHT(DmartSalesData[[#This Row],[order_id]],6)</f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2" t="s">
        <v>28</v>
      </c>
    </row>
    <row r="10695" spans="1:16" ht="14.25" hidden="1" customHeight="1" x14ac:dyDescent="0.3">
      <c r="A10695" s="2" t="s">
        <v>10726</v>
      </c>
      <c r="B10695" s="2" t="str">
        <f>RIGHT(DmartSalesData[[#This Row],[order_id]],6)</f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2" t="s">
        <v>34</v>
      </c>
    </row>
    <row r="10696" spans="1:16" ht="14.25" hidden="1" customHeight="1" x14ac:dyDescent="0.3">
      <c r="A10696" s="2" t="s">
        <v>10727</v>
      </c>
      <c r="B10696" s="2" t="str">
        <f>RIGHT(DmartSalesData[[#This Row],[order_id]],6)</f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2" t="s">
        <v>34</v>
      </c>
    </row>
    <row r="10697" spans="1:16" ht="14.25" hidden="1" customHeight="1" x14ac:dyDescent="0.3">
      <c r="A10697" s="2" t="s">
        <v>10728</v>
      </c>
      <c r="B10697" s="2" t="str">
        <f>RIGHT(DmartSalesData[[#This Row],[order_id]],6)</f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2" t="s">
        <v>17</v>
      </c>
    </row>
    <row r="10698" spans="1:16" ht="14.25" hidden="1" customHeight="1" x14ac:dyDescent="0.3">
      <c r="A10698" s="2" t="s">
        <v>10729</v>
      </c>
      <c r="B10698" s="2" t="str">
        <f>RIGHT(DmartSalesData[[#This Row],[order_id]],6)</f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2" t="s">
        <v>48</v>
      </c>
    </row>
    <row r="10699" spans="1:16" ht="14.25" hidden="1" customHeight="1" x14ac:dyDescent="0.3">
      <c r="A10699" s="2" t="s">
        <v>10730</v>
      </c>
      <c r="B10699" s="2" t="str">
        <f>RIGHT(DmartSalesData[[#This Row],[order_id]],6)</f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2" t="s">
        <v>39</v>
      </c>
    </row>
    <row r="10700" spans="1:16" ht="14.25" hidden="1" customHeight="1" x14ac:dyDescent="0.3">
      <c r="A10700" s="2" t="s">
        <v>10731</v>
      </c>
      <c r="B10700" s="2" t="str">
        <f>RIGHT(DmartSalesData[[#This Row],[order_id]],6)</f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2" t="s">
        <v>17</v>
      </c>
    </row>
    <row r="10701" spans="1:16" ht="14.25" hidden="1" customHeight="1" x14ac:dyDescent="0.3">
      <c r="A10701" s="2" t="s">
        <v>10723</v>
      </c>
      <c r="B10701" s="2" t="str">
        <f>RIGHT(DmartSalesData[[#This Row],[order_id]],6)</f>
        <v>110690</v>
      </c>
      <c r="C10701" s="2" t="s">
        <v>19</v>
      </c>
      <c r="D10701" s="2" t="s">
        <v>26</v>
      </c>
      <c r="E10701" s="2">
        <v>2920.26</v>
      </c>
      <c r="F10701" s="2">
        <v>0.45</v>
      </c>
      <c r="G10701" s="2">
        <f t="shared" si="334"/>
        <v>1314.1170000000002</v>
      </c>
      <c r="H10701" s="2">
        <f t="shared" si="335"/>
        <v>1606.143</v>
      </c>
      <c r="I10701" s="2">
        <v>9</v>
      </c>
      <c r="J10701" s="3">
        <v>44998</v>
      </c>
      <c r="K10701" s="3">
        <v>45001</v>
      </c>
      <c r="L10701" s="2" t="s">
        <v>21</v>
      </c>
      <c r="M10701" s="2" t="s">
        <v>16</v>
      </c>
      <c r="N10701" s="2">
        <v>844.5</v>
      </c>
      <c r="O10701" s="2" t="s">
        <v>28</v>
      </c>
      <c r="P10701" s="2" t="s">
        <v>28</v>
      </c>
    </row>
    <row r="10702" spans="1:16" ht="14.25" hidden="1" customHeight="1" x14ac:dyDescent="0.3">
      <c r="A10702" s="2" t="s">
        <v>10733</v>
      </c>
      <c r="B10702" s="2" t="str">
        <f>RIGHT(DmartSalesData[[#This Row],[order_id]],6)</f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2" t="s">
        <v>23</v>
      </c>
    </row>
    <row r="10703" spans="1:16" ht="14.25" hidden="1" customHeight="1" x14ac:dyDescent="0.3">
      <c r="A10703" s="2" t="s">
        <v>10734</v>
      </c>
      <c r="B10703" s="2" t="str">
        <f>RIGHT(DmartSalesData[[#This Row],[order_id]],6)</f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2" t="s">
        <v>28</v>
      </c>
    </row>
    <row r="10704" spans="1:16" ht="14.25" hidden="1" customHeight="1" x14ac:dyDescent="0.3">
      <c r="A10704" s="2" t="s">
        <v>10735</v>
      </c>
      <c r="B10704" s="2" t="str">
        <f>RIGHT(DmartSalesData[[#This Row],[order_id]],6)</f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2" t="s">
        <v>28</v>
      </c>
    </row>
    <row r="10705" spans="1:16" ht="14.25" hidden="1" customHeight="1" x14ac:dyDescent="0.3">
      <c r="A10705" s="2" t="s">
        <v>10732</v>
      </c>
      <c r="B10705" s="2" t="str">
        <f>RIGHT(DmartSalesData[[#This Row],[order_id]],6)</f>
        <v>110699</v>
      </c>
      <c r="C10705" s="2" t="s">
        <v>13</v>
      </c>
      <c r="D10705" s="2" t="s">
        <v>14</v>
      </c>
      <c r="E10705" s="2">
        <v>4935.67</v>
      </c>
      <c r="F10705" s="2">
        <v>0.21</v>
      </c>
      <c r="G10705" s="2">
        <f t="shared" si="334"/>
        <v>1036.4907000000001</v>
      </c>
      <c r="H10705" s="2">
        <f t="shared" si="335"/>
        <v>3899.1792999999998</v>
      </c>
      <c r="I10705" s="2">
        <v>2</v>
      </c>
      <c r="J10705" s="3">
        <v>44941</v>
      </c>
      <c r="K10705" s="3">
        <v>44945</v>
      </c>
      <c r="L10705" s="2" t="s">
        <v>15</v>
      </c>
      <c r="M10705" s="2" t="s">
        <v>22</v>
      </c>
      <c r="N10705" s="2">
        <v>1145.71</v>
      </c>
      <c r="O10705" s="2" t="s">
        <v>23</v>
      </c>
      <c r="P10705" s="2" t="s">
        <v>23</v>
      </c>
    </row>
    <row r="10706" spans="1:16" ht="14.25" hidden="1" customHeight="1" x14ac:dyDescent="0.3">
      <c r="A10706" s="2" t="s">
        <v>10736</v>
      </c>
      <c r="B10706" s="2" t="str">
        <f>RIGHT(DmartSalesData[[#This Row],[order_id]],6)</f>
        <v>110703</v>
      </c>
      <c r="C10706" s="2" t="s">
        <v>41</v>
      </c>
      <c r="D10706" s="2" t="s">
        <v>33</v>
      </c>
      <c r="E10706" s="2">
        <v>4601.3</v>
      </c>
      <c r="F10706" s="2">
        <v>0.24</v>
      </c>
      <c r="G10706" s="2">
        <f t="shared" si="334"/>
        <v>1104.3119999999999</v>
      </c>
      <c r="H10706" s="2">
        <f t="shared" si="335"/>
        <v>3496.9880000000003</v>
      </c>
      <c r="I10706" s="2">
        <v>3</v>
      </c>
      <c r="J10706" s="3">
        <v>45187</v>
      </c>
      <c r="K10706" s="3">
        <v>45192</v>
      </c>
      <c r="L10706" s="2" t="s">
        <v>21</v>
      </c>
      <c r="M10706" s="2" t="s">
        <v>16</v>
      </c>
      <c r="N10706" s="2">
        <v>705.57</v>
      </c>
      <c r="O10706" s="2" t="s">
        <v>34</v>
      </c>
      <c r="P10706" s="2" t="s">
        <v>34</v>
      </c>
    </row>
    <row r="10707" spans="1:16" ht="14.25" hidden="1" customHeight="1" x14ac:dyDescent="0.3">
      <c r="A10707" s="2" t="s">
        <v>10738</v>
      </c>
      <c r="B10707" s="2" t="str">
        <f>RIGHT(DmartSalesData[[#This Row],[order_id]],6)</f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2" t="s">
        <v>48</v>
      </c>
    </row>
    <row r="10708" spans="1:16" ht="14.25" hidden="1" customHeight="1" x14ac:dyDescent="0.3">
      <c r="A10708" s="2" t="s">
        <v>10737</v>
      </c>
      <c r="B10708" s="2" t="str">
        <f>RIGHT(DmartSalesData[[#This Row],[order_id]],6)</f>
        <v>110704</v>
      </c>
      <c r="C10708" s="2" t="s">
        <v>25</v>
      </c>
      <c r="D10708" s="2" t="s">
        <v>14</v>
      </c>
      <c r="E10708" s="2">
        <v>4501.6499999999996</v>
      </c>
      <c r="F10708" s="2">
        <v>0.4</v>
      </c>
      <c r="G10708" s="2">
        <f t="shared" si="334"/>
        <v>1800.6599999999999</v>
      </c>
      <c r="H10708" s="2">
        <f t="shared" si="335"/>
        <v>2700.99</v>
      </c>
      <c r="I10708" s="2">
        <v>7</v>
      </c>
      <c r="J10708" s="3">
        <v>45534</v>
      </c>
      <c r="K10708" s="3">
        <v>45538</v>
      </c>
      <c r="L10708" s="2" t="s">
        <v>15</v>
      </c>
      <c r="M10708" s="2" t="s">
        <v>27</v>
      </c>
      <c r="N10708" s="2">
        <v>473.43</v>
      </c>
      <c r="O10708" s="2" t="s">
        <v>17</v>
      </c>
      <c r="P10708" s="2" t="s">
        <v>17</v>
      </c>
    </row>
    <row r="10709" spans="1:16" ht="14.25" hidden="1" customHeight="1" x14ac:dyDescent="0.3">
      <c r="A10709" s="2" t="s">
        <v>10740</v>
      </c>
      <c r="B10709" s="2" t="str">
        <f>RIGHT(DmartSalesData[[#This Row],[order_id]],6)</f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2" t="s">
        <v>39</v>
      </c>
    </row>
    <row r="10710" spans="1:16" ht="14.25" hidden="1" customHeight="1" x14ac:dyDescent="0.3">
      <c r="A10710" s="2" t="s">
        <v>10741</v>
      </c>
      <c r="B10710" s="2" t="str">
        <f>RIGHT(DmartSalesData[[#This Row],[order_id]],6)</f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2" t="s">
        <v>17</v>
      </c>
    </row>
    <row r="10711" spans="1:16" ht="14.25" hidden="1" customHeight="1" x14ac:dyDescent="0.3">
      <c r="A10711" s="2" t="s">
        <v>10742</v>
      </c>
      <c r="B10711" s="2" t="str">
        <f>RIGHT(DmartSalesData[[#This Row],[order_id]],6)</f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2" t="s">
        <v>48</v>
      </c>
    </row>
    <row r="10712" spans="1:16" ht="14.25" hidden="1" customHeight="1" x14ac:dyDescent="0.3">
      <c r="A10712" s="2" t="s">
        <v>10739</v>
      </c>
      <c r="B10712" s="2" t="str">
        <f>RIGHT(DmartSalesData[[#This Row],[order_id]],6)</f>
        <v>110706</v>
      </c>
      <c r="C10712" s="2" t="s">
        <v>13</v>
      </c>
      <c r="D10712" s="2" t="s">
        <v>26</v>
      </c>
      <c r="E10712" s="2">
        <v>4163.43</v>
      </c>
      <c r="F10712" s="2">
        <v>0.32</v>
      </c>
      <c r="G10712" s="2">
        <f t="shared" si="334"/>
        <v>1332.2976000000001</v>
      </c>
      <c r="H10712" s="2">
        <f t="shared" si="335"/>
        <v>2831.1324000000004</v>
      </c>
      <c r="I10712" s="2">
        <v>9</v>
      </c>
      <c r="J10712" s="3">
        <v>45314</v>
      </c>
      <c r="K10712" s="3">
        <v>45319</v>
      </c>
      <c r="L10712" s="2" t="s">
        <v>31</v>
      </c>
      <c r="M10712" s="2" t="s">
        <v>16</v>
      </c>
      <c r="N10712" s="2">
        <v>1118.17</v>
      </c>
      <c r="O10712" s="2" t="s">
        <v>23</v>
      </c>
      <c r="P10712" s="2" t="s">
        <v>23</v>
      </c>
    </row>
    <row r="10713" spans="1:16" ht="14.25" hidden="1" customHeight="1" x14ac:dyDescent="0.3">
      <c r="A10713" s="2" t="s">
        <v>10743</v>
      </c>
      <c r="B10713" s="2" t="str">
        <f>RIGHT(DmartSalesData[[#This Row],[order_id]],6)</f>
        <v>110710</v>
      </c>
      <c r="C10713" s="2" t="s">
        <v>19</v>
      </c>
      <c r="D10713" s="2" t="s">
        <v>14</v>
      </c>
      <c r="E10713" s="2">
        <v>4993.09</v>
      </c>
      <c r="F10713" s="2">
        <v>0.25</v>
      </c>
      <c r="G10713" s="2">
        <f t="shared" si="334"/>
        <v>1248.2725</v>
      </c>
      <c r="H10713" s="2">
        <f t="shared" si="335"/>
        <v>3744.8175000000001</v>
      </c>
      <c r="I10713" s="2">
        <v>4</v>
      </c>
      <c r="J10713" s="3">
        <v>45614</v>
      </c>
      <c r="K10713" s="3">
        <v>45616</v>
      </c>
      <c r="L10713" s="2" t="s">
        <v>21</v>
      </c>
      <c r="M10713" s="2" t="s">
        <v>27</v>
      </c>
      <c r="N10713" s="2">
        <v>824.62</v>
      </c>
      <c r="O10713" s="2" t="s">
        <v>28</v>
      </c>
      <c r="P10713" s="2" t="s">
        <v>28</v>
      </c>
    </row>
    <row r="10714" spans="1:16" ht="14.25" hidden="1" customHeight="1" x14ac:dyDescent="0.3">
      <c r="A10714" s="2" t="s">
        <v>10745</v>
      </c>
      <c r="B10714" s="2" t="str">
        <f>RIGHT(DmartSalesData[[#This Row],[order_id]],6)</f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2" t="s">
        <v>39</v>
      </c>
    </row>
    <row r="10715" spans="1:16" ht="14.25" hidden="1" customHeight="1" x14ac:dyDescent="0.3">
      <c r="A10715" s="2" t="s">
        <v>10744</v>
      </c>
      <c r="B10715" s="2" t="str">
        <f>RIGHT(DmartSalesData[[#This Row],[order_id]],6)</f>
        <v>110711</v>
      </c>
      <c r="C10715" s="2" t="s">
        <v>19</v>
      </c>
      <c r="D10715" s="2" t="s">
        <v>26</v>
      </c>
      <c r="E10715" s="2">
        <v>3829.37</v>
      </c>
      <c r="F10715" s="2">
        <v>0.28999999999999998</v>
      </c>
      <c r="G10715" s="2">
        <f t="shared" si="334"/>
        <v>1110.5173</v>
      </c>
      <c r="H10715" s="2">
        <f t="shared" si="335"/>
        <v>2718.8526999999999</v>
      </c>
      <c r="I10715" s="2">
        <v>6</v>
      </c>
      <c r="J10715" s="3">
        <v>45267</v>
      </c>
      <c r="K10715" s="3">
        <v>45270</v>
      </c>
      <c r="L10715" s="2" t="s">
        <v>21</v>
      </c>
      <c r="M10715" s="2" t="s">
        <v>16</v>
      </c>
      <c r="N10715" s="2">
        <v>609.99</v>
      </c>
      <c r="O10715" s="2" t="s">
        <v>23</v>
      </c>
      <c r="P10715" s="2" t="s">
        <v>23</v>
      </c>
    </row>
    <row r="10716" spans="1:16" ht="14.25" hidden="1" customHeight="1" x14ac:dyDescent="0.3">
      <c r="A10716" s="2" t="s">
        <v>10747</v>
      </c>
      <c r="B10716" s="2" t="str">
        <f>RIGHT(DmartSalesData[[#This Row],[order_id]],6)</f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2" t="s">
        <v>48</v>
      </c>
    </row>
    <row r="10717" spans="1:16" ht="14.25" hidden="1" customHeight="1" x14ac:dyDescent="0.3">
      <c r="A10717" s="2" t="s">
        <v>10748</v>
      </c>
      <c r="B10717" s="2" t="str">
        <f>RIGHT(DmartSalesData[[#This Row],[order_id]],6)</f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2" t="s">
        <v>23</v>
      </c>
    </row>
    <row r="10718" spans="1:16" ht="14.25" hidden="1" customHeight="1" x14ac:dyDescent="0.3">
      <c r="A10718" s="2" t="s">
        <v>10749</v>
      </c>
      <c r="B10718" s="2" t="str">
        <f>RIGHT(DmartSalesData[[#This Row],[order_id]],6)</f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2" t="s">
        <v>23</v>
      </c>
    </row>
    <row r="10719" spans="1:16" ht="14.25" hidden="1" customHeight="1" x14ac:dyDescent="0.3">
      <c r="A10719" s="2" t="s">
        <v>10750</v>
      </c>
      <c r="B10719" s="2" t="str">
        <f>RIGHT(DmartSalesData[[#This Row],[order_id]],6)</f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2" t="s">
        <v>17</v>
      </c>
    </row>
    <row r="10720" spans="1:16" ht="14.25" hidden="1" customHeight="1" x14ac:dyDescent="0.3">
      <c r="A10720" s="2" t="s">
        <v>10751</v>
      </c>
      <c r="B10720" s="2" t="str">
        <f>RIGHT(DmartSalesData[[#This Row],[order_id]],6)</f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2" t="s">
        <v>17</v>
      </c>
    </row>
    <row r="10721" spans="1:16" ht="14.25" hidden="1" customHeight="1" x14ac:dyDescent="0.3">
      <c r="A10721" s="2" t="s">
        <v>10752</v>
      </c>
      <c r="B10721" s="2" t="str">
        <f>RIGHT(DmartSalesData[[#This Row],[order_id]],6)</f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2" t="s">
        <v>17</v>
      </c>
    </row>
    <row r="10722" spans="1:16" ht="14.25" hidden="1" customHeight="1" x14ac:dyDescent="0.3">
      <c r="A10722" s="2" t="s">
        <v>10746</v>
      </c>
      <c r="B10722" s="2" t="str">
        <f>RIGHT(DmartSalesData[[#This Row],[order_id]],6)</f>
        <v>110713</v>
      </c>
      <c r="C10722" s="2" t="s">
        <v>19</v>
      </c>
      <c r="D10722" s="2" t="s">
        <v>33</v>
      </c>
      <c r="E10722" s="2">
        <v>3450.59</v>
      </c>
      <c r="F10722" s="2">
        <v>0.44</v>
      </c>
      <c r="G10722" s="2">
        <f t="shared" si="334"/>
        <v>1518.2596000000001</v>
      </c>
      <c r="H10722" s="2">
        <f t="shared" si="335"/>
        <v>1932.3304000000001</v>
      </c>
      <c r="I10722" s="2">
        <v>9</v>
      </c>
      <c r="J10722" s="3">
        <v>45230</v>
      </c>
      <c r="K10722" s="3">
        <v>45231</v>
      </c>
      <c r="L10722" s="2" t="s">
        <v>21</v>
      </c>
      <c r="M10722" s="2" t="s">
        <v>16</v>
      </c>
      <c r="N10722" s="2">
        <v>342.01</v>
      </c>
      <c r="O10722" s="2" t="s">
        <v>39</v>
      </c>
      <c r="P10722" s="2" t="s">
        <v>39</v>
      </c>
    </row>
    <row r="10723" spans="1:16" ht="14.25" hidden="1" customHeight="1" x14ac:dyDescent="0.3">
      <c r="A10723" s="2" t="s">
        <v>10754</v>
      </c>
      <c r="B10723" s="2" t="str">
        <f>RIGHT(DmartSalesData[[#This Row],[order_id]],6)</f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2" t="s">
        <v>48</v>
      </c>
    </row>
    <row r="10724" spans="1:16" ht="14.25" hidden="1" customHeight="1" x14ac:dyDescent="0.3">
      <c r="A10724" s="2" t="s">
        <v>10755</v>
      </c>
      <c r="B10724" s="2" t="str">
        <f>RIGHT(DmartSalesData[[#This Row],[order_id]],6)</f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2" t="s">
        <v>34</v>
      </c>
    </row>
    <row r="10725" spans="1:16" ht="14.25" hidden="1" customHeight="1" x14ac:dyDescent="0.3">
      <c r="A10725" s="2" t="s">
        <v>10756</v>
      </c>
      <c r="B10725" s="2" t="str">
        <f>RIGHT(DmartSalesData[[#This Row],[order_id]],6)</f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2" t="s">
        <v>39</v>
      </c>
    </row>
    <row r="10726" spans="1:16" ht="14.25" hidden="1" customHeight="1" x14ac:dyDescent="0.3">
      <c r="A10726" s="2" t="s">
        <v>10757</v>
      </c>
      <c r="B10726" s="2" t="str">
        <f>RIGHT(DmartSalesData[[#This Row],[order_id]],6)</f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2" t="s">
        <v>23</v>
      </c>
    </row>
    <row r="10727" spans="1:16" ht="14.25" hidden="1" customHeight="1" x14ac:dyDescent="0.3">
      <c r="A10727" s="2" t="s">
        <v>10758</v>
      </c>
      <c r="B10727" s="2" t="str">
        <f>RIGHT(DmartSalesData[[#This Row],[order_id]],6)</f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2" t="s">
        <v>39</v>
      </c>
    </row>
    <row r="10728" spans="1:16" ht="14.25" hidden="1" customHeight="1" x14ac:dyDescent="0.3">
      <c r="A10728" s="2" t="s">
        <v>10759</v>
      </c>
      <c r="B10728" s="2" t="str">
        <f>RIGHT(DmartSalesData[[#This Row],[order_id]],6)</f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2" t="s">
        <v>17</v>
      </c>
    </row>
    <row r="10729" spans="1:16" ht="14.25" hidden="1" customHeight="1" x14ac:dyDescent="0.3">
      <c r="A10729" s="2" t="s">
        <v>10753</v>
      </c>
      <c r="B10729" s="2" t="str">
        <f>RIGHT(DmartSalesData[[#This Row],[order_id]],6)</f>
        <v>110720</v>
      </c>
      <c r="C10729" s="2" t="s">
        <v>19</v>
      </c>
      <c r="D10729" s="2" t="s">
        <v>26</v>
      </c>
      <c r="E10729" s="2">
        <v>2622.83</v>
      </c>
      <c r="F10729" s="2">
        <v>0.42</v>
      </c>
      <c r="G10729" s="2">
        <f t="shared" si="334"/>
        <v>1101.5886</v>
      </c>
      <c r="H10729" s="2">
        <f t="shared" si="335"/>
        <v>1521.2413999999999</v>
      </c>
      <c r="I10729" s="2">
        <v>6</v>
      </c>
      <c r="J10729" s="3">
        <v>45300</v>
      </c>
      <c r="K10729" s="3">
        <v>45302</v>
      </c>
      <c r="L10729" s="2" t="s">
        <v>31</v>
      </c>
      <c r="M10729" s="2" t="s">
        <v>27</v>
      </c>
      <c r="N10729" s="2">
        <v>733.06</v>
      </c>
      <c r="O10729" s="2" t="s">
        <v>39</v>
      </c>
      <c r="P10729" s="2" t="s">
        <v>39</v>
      </c>
    </row>
    <row r="10730" spans="1:16" ht="14.25" hidden="1" customHeight="1" x14ac:dyDescent="0.3">
      <c r="A10730" s="2" t="s">
        <v>10761</v>
      </c>
      <c r="B10730" s="2" t="str">
        <f>RIGHT(DmartSalesData[[#This Row],[order_id]],6)</f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2" t="s">
        <v>23</v>
      </c>
    </row>
    <row r="10731" spans="1:16" ht="14.25" hidden="1" customHeight="1" x14ac:dyDescent="0.3">
      <c r="A10731" s="2" t="s">
        <v>10760</v>
      </c>
      <c r="B10731" s="2" t="str">
        <f>RIGHT(DmartSalesData[[#This Row],[order_id]],6)</f>
        <v>110727</v>
      </c>
      <c r="C10731" s="2" t="s">
        <v>25</v>
      </c>
      <c r="D10731" s="2" t="s">
        <v>33</v>
      </c>
      <c r="E10731" s="2">
        <v>4657.84</v>
      </c>
      <c r="F10731" s="2">
        <v>0.28000000000000003</v>
      </c>
      <c r="G10731" s="2">
        <f t="shared" si="334"/>
        <v>1304.1952000000001</v>
      </c>
      <c r="H10731" s="2">
        <f t="shared" si="335"/>
        <v>3353.6448</v>
      </c>
      <c r="I10731" s="2">
        <v>3</v>
      </c>
      <c r="J10731" s="3">
        <v>45092</v>
      </c>
      <c r="K10731" s="3">
        <v>45093</v>
      </c>
      <c r="L10731" s="2" t="s">
        <v>15</v>
      </c>
      <c r="M10731" s="2" t="s">
        <v>22</v>
      </c>
      <c r="N10731" s="2">
        <v>1102.45</v>
      </c>
      <c r="O10731" s="2" t="s">
        <v>34</v>
      </c>
      <c r="P10731" s="2" t="s">
        <v>34</v>
      </c>
    </row>
    <row r="10732" spans="1:16" ht="14.25" hidden="1" customHeight="1" x14ac:dyDescent="0.3">
      <c r="A10732" s="2" t="s">
        <v>10763</v>
      </c>
      <c r="B10732" s="2" t="str">
        <f>RIGHT(DmartSalesData[[#This Row],[order_id]],6)</f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2" t="s">
        <v>28</v>
      </c>
    </row>
    <row r="10733" spans="1:16" ht="14.25" hidden="1" customHeight="1" x14ac:dyDescent="0.3">
      <c r="A10733" s="2" t="s">
        <v>10764</v>
      </c>
      <c r="B10733" s="2" t="str">
        <f>RIGHT(DmartSalesData[[#This Row],[order_id]],6)</f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2" t="s">
        <v>34</v>
      </c>
    </row>
    <row r="10734" spans="1:16" ht="14.25" hidden="1" customHeight="1" x14ac:dyDescent="0.3">
      <c r="A10734" s="2" t="s">
        <v>10765</v>
      </c>
      <c r="B10734" s="2" t="str">
        <f>RIGHT(DmartSalesData[[#This Row],[order_id]],6)</f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2" t="s">
        <v>17</v>
      </c>
    </row>
    <row r="10735" spans="1:16" ht="14.25" hidden="1" customHeight="1" x14ac:dyDescent="0.3">
      <c r="A10735" s="2" t="s">
        <v>10766</v>
      </c>
      <c r="B10735" s="2" t="str">
        <f>RIGHT(DmartSalesData[[#This Row],[order_id]],6)</f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2" t="s">
        <v>28</v>
      </c>
    </row>
    <row r="10736" spans="1:16" ht="14.25" hidden="1" customHeight="1" x14ac:dyDescent="0.3">
      <c r="A10736" s="2" t="s">
        <v>10767</v>
      </c>
      <c r="B10736" s="2" t="str">
        <f>RIGHT(DmartSalesData[[#This Row],[order_id]],6)</f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2" t="s">
        <v>34</v>
      </c>
    </row>
    <row r="10737" spans="1:16" ht="14.25" hidden="1" customHeight="1" x14ac:dyDescent="0.3">
      <c r="A10737" s="2" t="s">
        <v>10762</v>
      </c>
      <c r="B10737" s="2" t="str">
        <f>RIGHT(DmartSalesData[[#This Row],[order_id]],6)</f>
        <v>110729</v>
      </c>
      <c r="C10737" s="2" t="s">
        <v>41</v>
      </c>
      <c r="D10737" s="2" t="s">
        <v>20</v>
      </c>
      <c r="E10737" s="2">
        <v>3467.93</v>
      </c>
      <c r="F10737" s="2">
        <v>0.32</v>
      </c>
      <c r="G10737" s="2">
        <f t="shared" si="334"/>
        <v>1109.7375999999999</v>
      </c>
      <c r="H10737" s="2">
        <f t="shared" si="335"/>
        <v>2358.1923999999999</v>
      </c>
      <c r="I10737" s="2">
        <v>6</v>
      </c>
      <c r="J10737" s="3">
        <v>45425</v>
      </c>
      <c r="K10737" s="3">
        <v>45426</v>
      </c>
      <c r="L10737" s="2" t="s">
        <v>21</v>
      </c>
      <c r="M10737" s="2" t="s">
        <v>27</v>
      </c>
      <c r="N10737" s="2">
        <v>739.08</v>
      </c>
      <c r="O10737" s="2" t="s">
        <v>34</v>
      </c>
      <c r="P10737" s="2" t="s">
        <v>34</v>
      </c>
    </row>
    <row r="10738" spans="1:16" ht="14.25" hidden="1" customHeight="1" x14ac:dyDescent="0.3">
      <c r="A10738" s="2" t="s">
        <v>10769</v>
      </c>
      <c r="B10738" s="2" t="str">
        <f>RIGHT(DmartSalesData[[#This Row],[order_id]],6)</f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2" t="s">
        <v>28</v>
      </c>
    </row>
    <row r="10739" spans="1:16" ht="14.25" hidden="1" customHeight="1" x14ac:dyDescent="0.3">
      <c r="A10739" s="2" t="s">
        <v>10770</v>
      </c>
      <c r="B10739" s="2" t="str">
        <f>RIGHT(DmartSalesData[[#This Row],[order_id]],6)</f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2" t="s">
        <v>28</v>
      </c>
    </row>
    <row r="10740" spans="1:16" ht="14.25" hidden="1" customHeight="1" x14ac:dyDescent="0.3">
      <c r="A10740" s="2" t="s">
        <v>10771</v>
      </c>
      <c r="B10740" s="2" t="str">
        <f>RIGHT(DmartSalesData[[#This Row],[order_id]],6)</f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2" t="s">
        <v>23</v>
      </c>
    </row>
    <row r="10741" spans="1:16" ht="14.25" hidden="1" customHeight="1" x14ac:dyDescent="0.3">
      <c r="A10741" s="2" t="s">
        <v>10772</v>
      </c>
      <c r="B10741" s="2" t="str">
        <f>RIGHT(DmartSalesData[[#This Row],[order_id]],6)</f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2" t="s">
        <v>23</v>
      </c>
    </row>
    <row r="10742" spans="1:16" ht="14.25" hidden="1" customHeight="1" x14ac:dyDescent="0.3">
      <c r="A10742" s="2" t="s">
        <v>10768</v>
      </c>
      <c r="B10742" s="2" t="str">
        <f>RIGHT(DmartSalesData[[#This Row],[order_id]],6)</f>
        <v>110735</v>
      </c>
      <c r="C10742" s="2" t="s">
        <v>41</v>
      </c>
      <c r="D10742" s="2" t="s">
        <v>36</v>
      </c>
      <c r="E10742" s="2">
        <v>3745.13</v>
      </c>
      <c r="F10742" s="2">
        <v>0.31</v>
      </c>
      <c r="G10742" s="2">
        <f t="shared" si="334"/>
        <v>1160.9902999999999</v>
      </c>
      <c r="H10742" s="2">
        <f t="shared" si="335"/>
        <v>2584.1397000000002</v>
      </c>
      <c r="I10742" s="2">
        <v>8</v>
      </c>
      <c r="J10742" s="3">
        <v>45538</v>
      </c>
      <c r="K10742" s="3">
        <v>45541</v>
      </c>
      <c r="L10742" s="2" t="s">
        <v>31</v>
      </c>
      <c r="M10742" s="2" t="s">
        <v>16</v>
      </c>
      <c r="N10742" s="2">
        <v>738.44</v>
      </c>
      <c r="O10742" s="2" t="s">
        <v>48</v>
      </c>
      <c r="P10742" s="2" t="s">
        <v>48</v>
      </c>
    </row>
    <row r="10743" spans="1:16" ht="14.25" hidden="1" customHeight="1" x14ac:dyDescent="0.3">
      <c r="A10743" s="2" t="s">
        <v>10774</v>
      </c>
      <c r="B10743" s="2" t="str">
        <f>RIGHT(DmartSalesData[[#This Row],[order_id]],6)</f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2" t="s">
        <v>34</v>
      </c>
    </row>
    <row r="10744" spans="1:16" ht="14.25" hidden="1" customHeight="1" x14ac:dyDescent="0.3">
      <c r="A10744" s="2" t="s">
        <v>10775</v>
      </c>
      <c r="B10744" s="2" t="str">
        <f>RIGHT(DmartSalesData[[#This Row],[order_id]],6)</f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2" t="s">
        <v>34</v>
      </c>
    </row>
    <row r="10745" spans="1:16" ht="14.25" hidden="1" customHeight="1" x14ac:dyDescent="0.3">
      <c r="A10745" s="2" t="s">
        <v>10776</v>
      </c>
      <c r="B10745" s="2" t="str">
        <f>RIGHT(DmartSalesData[[#This Row],[order_id]],6)</f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2" t="s">
        <v>39</v>
      </c>
    </row>
    <row r="10746" spans="1:16" ht="14.25" hidden="1" customHeight="1" x14ac:dyDescent="0.3">
      <c r="A10746" s="2" t="s">
        <v>10777</v>
      </c>
      <c r="B10746" s="2" t="str">
        <f>RIGHT(DmartSalesData[[#This Row],[order_id]],6)</f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2" t="s">
        <v>17</v>
      </c>
    </row>
    <row r="10747" spans="1:16" ht="14.25" hidden="1" customHeight="1" x14ac:dyDescent="0.3">
      <c r="A10747" s="2" t="s">
        <v>10773</v>
      </c>
      <c r="B10747" s="2" t="str">
        <f>RIGHT(DmartSalesData[[#This Row],[order_id]],6)</f>
        <v>110740</v>
      </c>
      <c r="C10747" s="2" t="s">
        <v>25</v>
      </c>
      <c r="D10747" s="2" t="s">
        <v>36</v>
      </c>
      <c r="E10747" s="2">
        <v>4831.43</v>
      </c>
      <c r="F10747" s="2">
        <v>0.33</v>
      </c>
      <c r="G10747" s="2">
        <f t="shared" si="334"/>
        <v>1594.3719000000001</v>
      </c>
      <c r="H10747" s="2">
        <f t="shared" si="335"/>
        <v>3237.0581000000002</v>
      </c>
      <c r="I10747" s="2">
        <v>6</v>
      </c>
      <c r="J10747" s="3">
        <v>45599</v>
      </c>
      <c r="K10747" s="3">
        <v>45602</v>
      </c>
      <c r="L10747" s="2" t="s">
        <v>15</v>
      </c>
      <c r="M10747" s="2" t="s">
        <v>22</v>
      </c>
      <c r="N10747" s="2">
        <v>1354.77</v>
      </c>
      <c r="O10747" s="2" t="s">
        <v>17</v>
      </c>
      <c r="P10747" s="2" t="s">
        <v>17</v>
      </c>
    </row>
    <row r="10748" spans="1:16" ht="14.25" hidden="1" customHeight="1" x14ac:dyDescent="0.3">
      <c r="A10748" s="2" t="s">
        <v>10779</v>
      </c>
      <c r="B10748" s="2" t="str">
        <f>RIGHT(DmartSalesData[[#This Row],[order_id]],6)</f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2" t="s">
        <v>48</v>
      </c>
    </row>
    <row r="10749" spans="1:16" ht="14.25" hidden="1" customHeight="1" x14ac:dyDescent="0.3">
      <c r="A10749" s="2" t="s">
        <v>10780</v>
      </c>
      <c r="B10749" s="2" t="str">
        <f>RIGHT(DmartSalesData[[#This Row],[order_id]],6)</f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ref="G10749:G10812" si="336">E10749*F10749</f>
        <v>945.74019999999996</v>
      </c>
      <c r="H10749" s="2">
        <f t="shared" ref="H10749:H10812" si="337">E10749-G10749</f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2" t="s">
        <v>39</v>
      </c>
    </row>
    <row r="10750" spans="1:16" ht="14.25" hidden="1" customHeight="1" x14ac:dyDescent="0.3">
      <c r="A10750" s="2" t="s">
        <v>10781</v>
      </c>
      <c r="B10750" s="2" t="str">
        <f>RIGHT(DmartSalesData[[#This Row],[order_id]],6)</f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6"/>
        <v>163.6011</v>
      </c>
      <c r="H10750" s="2">
        <f t="shared" si="337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2" t="s">
        <v>23</v>
      </c>
    </row>
    <row r="10751" spans="1:16" ht="14.25" hidden="1" customHeight="1" x14ac:dyDescent="0.3">
      <c r="A10751" s="2" t="s">
        <v>10782</v>
      </c>
      <c r="B10751" s="2" t="str">
        <f>RIGHT(DmartSalesData[[#This Row],[order_id]],6)</f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6"/>
        <v>69.555199999999999</v>
      </c>
      <c r="H10751" s="2">
        <f t="shared" si="337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2" t="s">
        <v>48</v>
      </c>
    </row>
    <row r="10752" spans="1:16" ht="14.25" hidden="1" customHeight="1" x14ac:dyDescent="0.3">
      <c r="A10752" s="2" t="s">
        <v>10778</v>
      </c>
      <c r="B10752" s="2" t="str">
        <f>RIGHT(DmartSalesData[[#This Row],[order_id]],6)</f>
        <v>110745</v>
      </c>
      <c r="C10752" s="2" t="s">
        <v>25</v>
      </c>
      <c r="D10752" s="2" t="s">
        <v>26</v>
      </c>
      <c r="E10752" s="2">
        <v>3498.06</v>
      </c>
      <c r="F10752" s="2">
        <v>0.44</v>
      </c>
      <c r="G10752" s="2">
        <f t="shared" si="336"/>
        <v>1539.1464000000001</v>
      </c>
      <c r="H10752" s="2">
        <f t="shared" si="337"/>
        <v>1958.9135999999999</v>
      </c>
      <c r="I10752" s="2">
        <v>5</v>
      </c>
      <c r="J10752" s="3">
        <v>45634</v>
      </c>
      <c r="K10752" s="3">
        <v>45635</v>
      </c>
      <c r="L10752" s="2" t="s">
        <v>21</v>
      </c>
      <c r="M10752" s="2" t="s">
        <v>16</v>
      </c>
      <c r="N10752" s="2">
        <v>713.95</v>
      </c>
      <c r="O10752" s="2" t="s">
        <v>34</v>
      </c>
      <c r="P10752" s="2" t="s">
        <v>34</v>
      </c>
    </row>
    <row r="10753" spans="1:16" ht="14.25" hidden="1" customHeight="1" x14ac:dyDescent="0.3">
      <c r="A10753" s="2" t="s">
        <v>10784</v>
      </c>
      <c r="B10753" s="2" t="str">
        <f>RIGHT(DmartSalesData[[#This Row],[order_id]],6)</f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6"/>
        <v>335.15019999999998</v>
      </c>
      <c r="H10753" s="2">
        <f t="shared" si="337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2" t="s">
        <v>23</v>
      </c>
    </row>
    <row r="10754" spans="1:16" ht="14.25" hidden="1" customHeight="1" x14ac:dyDescent="0.3">
      <c r="A10754" s="2" t="s">
        <v>10785</v>
      </c>
      <c r="B10754" s="2" t="str">
        <f>RIGHT(DmartSalesData[[#This Row],[order_id]],6)</f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6"/>
        <v>236.196</v>
      </c>
      <c r="H10754" s="2">
        <f t="shared" si="337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2" t="s">
        <v>23</v>
      </c>
    </row>
    <row r="10755" spans="1:16" ht="14.25" hidden="1" customHeight="1" x14ac:dyDescent="0.3">
      <c r="A10755" s="2" t="s">
        <v>10786</v>
      </c>
      <c r="B10755" s="2" t="str">
        <f>RIGHT(DmartSalesData[[#This Row],[order_id]],6)</f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si="336"/>
        <v>590.78399999999999</v>
      </c>
      <c r="H10755" s="2">
        <f t="shared" si="337"/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2" t="s">
        <v>17</v>
      </c>
    </row>
    <row r="10756" spans="1:16" ht="14.25" hidden="1" customHeight="1" x14ac:dyDescent="0.3">
      <c r="A10756" s="2" t="s">
        <v>10787</v>
      </c>
      <c r="B10756" s="2" t="str">
        <f>RIGHT(DmartSalesData[[#This Row],[order_id]],6)</f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2" t="s">
        <v>23</v>
      </c>
    </row>
    <row r="10757" spans="1:16" ht="14.25" hidden="1" customHeight="1" x14ac:dyDescent="0.3">
      <c r="A10757" s="2" t="s">
        <v>10783</v>
      </c>
      <c r="B10757" s="2" t="str">
        <f>RIGHT(DmartSalesData[[#This Row],[order_id]],6)</f>
        <v>110750</v>
      </c>
      <c r="C10757" s="2" t="s">
        <v>25</v>
      </c>
      <c r="D10757" s="2" t="s">
        <v>33</v>
      </c>
      <c r="E10757" s="2">
        <v>4471.74</v>
      </c>
      <c r="F10757" s="2">
        <v>0.34</v>
      </c>
      <c r="G10757" s="2">
        <f t="shared" si="336"/>
        <v>1520.3915999999999</v>
      </c>
      <c r="H10757" s="2">
        <f t="shared" si="337"/>
        <v>2951.3483999999999</v>
      </c>
      <c r="I10757" s="2">
        <v>4</v>
      </c>
      <c r="J10757" s="3">
        <v>45597</v>
      </c>
      <c r="K10757" s="3">
        <v>45604</v>
      </c>
      <c r="L10757" s="2" t="s">
        <v>21</v>
      </c>
      <c r="M10757" s="2" t="s">
        <v>27</v>
      </c>
      <c r="N10757" s="2">
        <v>257.70999999999998</v>
      </c>
      <c r="O10757" s="2" t="s">
        <v>28</v>
      </c>
      <c r="P10757" s="2" t="s">
        <v>28</v>
      </c>
    </row>
    <row r="10758" spans="1:16" ht="14.25" hidden="1" customHeight="1" x14ac:dyDescent="0.3">
      <c r="A10758" s="2" t="s">
        <v>10788</v>
      </c>
      <c r="B10758" s="2" t="str">
        <f>RIGHT(DmartSalesData[[#This Row],[order_id]],6)</f>
        <v>110755</v>
      </c>
      <c r="C10758" s="2" t="s">
        <v>25</v>
      </c>
      <c r="D10758" s="2" t="s">
        <v>20</v>
      </c>
      <c r="E10758" s="2">
        <v>4777.88</v>
      </c>
      <c r="F10758" s="2">
        <v>0.24</v>
      </c>
      <c r="G10758" s="2">
        <f t="shared" si="336"/>
        <v>1146.6912</v>
      </c>
      <c r="H10758" s="2">
        <f t="shared" si="337"/>
        <v>3631.1887999999999</v>
      </c>
      <c r="I10758" s="2">
        <v>2</v>
      </c>
      <c r="J10758" s="3">
        <v>45001</v>
      </c>
      <c r="K10758" s="3">
        <v>45004</v>
      </c>
      <c r="L10758" s="2" t="s">
        <v>31</v>
      </c>
      <c r="M10758" s="2" t="s">
        <v>27</v>
      </c>
      <c r="N10758" s="2">
        <v>509.73</v>
      </c>
      <c r="O10758" s="2" t="s">
        <v>48</v>
      </c>
      <c r="P10758" s="2" t="s">
        <v>48</v>
      </c>
    </row>
    <row r="10759" spans="1:16" ht="14.25" hidden="1" customHeight="1" x14ac:dyDescent="0.3">
      <c r="A10759" s="2" t="s">
        <v>10790</v>
      </c>
      <c r="B10759" s="2" t="str">
        <f>RIGHT(DmartSalesData[[#This Row],[order_id]],6)</f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2" t="s">
        <v>28</v>
      </c>
    </row>
    <row r="10760" spans="1:16" ht="14.25" hidden="1" customHeight="1" x14ac:dyDescent="0.3">
      <c r="A10760" s="2" t="s">
        <v>10791</v>
      </c>
      <c r="B10760" s="2" t="str">
        <f>RIGHT(DmartSalesData[[#This Row],[order_id]],6)</f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2" t="s">
        <v>28</v>
      </c>
    </row>
    <row r="10761" spans="1:16" ht="14.25" hidden="1" customHeight="1" x14ac:dyDescent="0.3">
      <c r="A10761" s="2" t="s">
        <v>10792</v>
      </c>
      <c r="B10761" s="2" t="str">
        <f>RIGHT(DmartSalesData[[#This Row],[order_id]],6)</f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2" t="s">
        <v>39</v>
      </c>
    </row>
    <row r="10762" spans="1:16" ht="14.25" hidden="1" customHeight="1" x14ac:dyDescent="0.3">
      <c r="A10762" s="2" t="s">
        <v>10793</v>
      </c>
      <c r="B10762" s="2" t="str">
        <f>RIGHT(DmartSalesData[[#This Row],[order_id]],6)</f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2" t="s">
        <v>48</v>
      </c>
    </row>
    <row r="10763" spans="1:16" ht="14.25" hidden="1" customHeight="1" x14ac:dyDescent="0.3">
      <c r="A10763" s="2" t="s">
        <v>10789</v>
      </c>
      <c r="B10763" s="2" t="str">
        <f>RIGHT(DmartSalesData[[#This Row],[order_id]],6)</f>
        <v>110756</v>
      </c>
      <c r="C10763" s="2" t="s">
        <v>19</v>
      </c>
      <c r="D10763" s="2" t="s">
        <v>36</v>
      </c>
      <c r="E10763" s="2">
        <v>3968.91</v>
      </c>
      <c r="F10763" s="2">
        <v>0.36</v>
      </c>
      <c r="G10763" s="2">
        <f t="shared" si="336"/>
        <v>1428.8075999999999</v>
      </c>
      <c r="H10763" s="2">
        <f t="shared" si="337"/>
        <v>2540.1023999999998</v>
      </c>
      <c r="I10763" s="2">
        <v>9</v>
      </c>
      <c r="J10763" s="3">
        <v>45299</v>
      </c>
      <c r="K10763" s="3">
        <v>45303</v>
      </c>
      <c r="L10763" s="2" t="s">
        <v>21</v>
      </c>
      <c r="M10763" s="2" t="s">
        <v>27</v>
      </c>
      <c r="N10763" s="2">
        <v>527.01</v>
      </c>
      <c r="O10763" s="2" t="s">
        <v>17</v>
      </c>
      <c r="P10763" s="2" t="s">
        <v>17</v>
      </c>
    </row>
    <row r="10764" spans="1:16" ht="14.25" hidden="1" customHeight="1" x14ac:dyDescent="0.3">
      <c r="A10764" s="2" t="s">
        <v>10795</v>
      </c>
      <c r="B10764" s="2" t="str">
        <f>RIGHT(DmartSalesData[[#This Row],[order_id]],6)</f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2" t="s">
        <v>23</v>
      </c>
    </row>
    <row r="10765" spans="1:16" ht="14.25" hidden="1" customHeight="1" x14ac:dyDescent="0.3">
      <c r="A10765" s="2" t="s">
        <v>10796</v>
      </c>
      <c r="B10765" s="2" t="str">
        <f>RIGHT(DmartSalesData[[#This Row],[order_id]],6)</f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2" t="s">
        <v>48</v>
      </c>
    </row>
    <row r="10766" spans="1:16" ht="14.25" hidden="1" customHeight="1" x14ac:dyDescent="0.3">
      <c r="A10766" s="2" t="s">
        <v>10797</v>
      </c>
      <c r="B10766" s="2" t="str">
        <f>RIGHT(DmartSalesData[[#This Row],[order_id]],6)</f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2" t="s">
        <v>17</v>
      </c>
    </row>
    <row r="10767" spans="1:16" ht="14.25" hidden="1" customHeight="1" x14ac:dyDescent="0.3">
      <c r="A10767" s="2" t="s">
        <v>10798</v>
      </c>
      <c r="B10767" s="2" t="str">
        <f>RIGHT(DmartSalesData[[#This Row],[order_id]],6)</f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2" t="s">
        <v>39</v>
      </c>
    </row>
    <row r="10768" spans="1:16" ht="14.25" hidden="1" customHeight="1" x14ac:dyDescent="0.3">
      <c r="A10768" s="2" t="s">
        <v>10799</v>
      </c>
      <c r="B10768" s="2" t="str">
        <f>RIGHT(DmartSalesData[[#This Row],[order_id]],6)</f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2" t="s">
        <v>28</v>
      </c>
    </row>
    <row r="10769" spans="1:16" ht="14.25" hidden="1" customHeight="1" x14ac:dyDescent="0.3">
      <c r="A10769" s="2" t="s">
        <v>10800</v>
      </c>
      <c r="B10769" s="2" t="str">
        <f>RIGHT(DmartSalesData[[#This Row],[order_id]],6)</f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2" t="s">
        <v>48</v>
      </c>
    </row>
    <row r="10770" spans="1:16" ht="14.25" hidden="1" customHeight="1" x14ac:dyDescent="0.3">
      <c r="A10770" s="2" t="s">
        <v>10801</v>
      </c>
      <c r="B10770" s="2" t="str">
        <f>RIGHT(DmartSalesData[[#This Row],[order_id]],6)</f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2" t="s">
        <v>28</v>
      </c>
    </row>
    <row r="10771" spans="1:16" ht="14.25" hidden="1" customHeight="1" x14ac:dyDescent="0.3">
      <c r="A10771" s="2" t="s">
        <v>10802</v>
      </c>
      <c r="B10771" s="2" t="str">
        <f>RIGHT(DmartSalesData[[#This Row],[order_id]],6)</f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2" t="s">
        <v>48</v>
      </c>
    </row>
    <row r="10772" spans="1:16" ht="14.25" hidden="1" customHeight="1" x14ac:dyDescent="0.3">
      <c r="A10772" s="2" t="s">
        <v>10803</v>
      </c>
      <c r="B10772" s="2" t="str">
        <f>RIGHT(DmartSalesData[[#This Row],[order_id]],6)</f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2" t="s">
        <v>39</v>
      </c>
    </row>
    <row r="10773" spans="1:16" ht="14.25" hidden="1" customHeight="1" x14ac:dyDescent="0.3">
      <c r="A10773" s="2" t="s">
        <v>10804</v>
      </c>
      <c r="B10773" s="2" t="str">
        <f>RIGHT(DmartSalesData[[#This Row],[order_id]],6)</f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2" t="s">
        <v>48</v>
      </c>
    </row>
    <row r="10774" spans="1:16" ht="14.25" hidden="1" customHeight="1" x14ac:dyDescent="0.3">
      <c r="A10774" s="2" t="s">
        <v>10805</v>
      </c>
      <c r="B10774" s="2" t="str">
        <f>RIGHT(DmartSalesData[[#This Row],[order_id]],6)</f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2" t="s">
        <v>39</v>
      </c>
    </row>
    <row r="10775" spans="1:16" ht="14.25" hidden="1" customHeight="1" x14ac:dyDescent="0.3">
      <c r="A10775" s="2" t="s">
        <v>10806</v>
      </c>
      <c r="B10775" s="2" t="str">
        <f>RIGHT(DmartSalesData[[#This Row],[order_id]],6)</f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2" t="s">
        <v>17</v>
      </c>
    </row>
    <row r="10776" spans="1:16" ht="14.25" hidden="1" customHeight="1" x14ac:dyDescent="0.3">
      <c r="A10776" s="2" t="s">
        <v>10794</v>
      </c>
      <c r="B10776" s="2" t="str">
        <f>RIGHT(DmartSalesData[[#This Row],[order_id]],6)</f>
        <v>110761</v>
      </c>
      <c r="C10776" s="2" t="s">
        <v>25</v>
      </c>
      <c r="D10776" s="2" t="s">
        <v>26</v>
      </c>
      <c r="E10776" s="2">
        <v>3831.9</v>
      </c>
      <c r="F10776" s="2">
        <v>0.27</v>
      </c>
      <c r="G10776" s="2">
        <f t="shared" si="336"/>
        <v>1034.6130000000001</v>
      </c>
      <c r="H10776" s="2">
        <f t="shared" si="337"/>
        <v>2797.2870000000003</v>
      </c>
      <c r="I10776" s="2">
        <v>6</v>
      </c>
      <c r="J10776" s="3">
        <v>45590</v>
      </c>
      <c r="K10776" s="3">
        <v>45596</v>
      </c>
      <c r="L10776" s="2" t="s">
        <v>31</v>
      </c>
      <c r="M10776" s="2" t="s">
        <v>22</v>
      </c>
      <c r="N10776" s="2">
        <v>883.52</v>
      </c>
      <c r="O10776" s="2" t="s">
        <v>28</v>
      </c>
      <c r="P10776" s="2" t="s">
        <v>28</v>
      </c>
    </row>
    <row r="10777" spans="1:16" ht="14.25" hidden="1" customHeight="1" x14ac:dyDescent="0.3">
      <c r="A10777" s="2" t="s">
        <v>10807</v>
      </c>
      <c r="B10777" s="2" t="str">
        <f>RIGHT(DmartSalesData[[#This Row],[order_id]],6)</f>
        <v>110774</v>
      </c>
      <c r="C10777" s="2" t="s">
        <v>41</v>
      </c>
      <c r="D10777" s="2" t="s">
        <v>33</v>
      </c>
      <c r="E10777" s="2">
        <v>4356.5200000000004</v>
      </c>
      <c r="F10777" s="2">
        <v>0.34</v>
      </c>
      <c r="G10777" s="2">
        <f t="shared" si="336"/>
        <v>1481.2168000000001</v>
      </c>
      <c r="H10777" s="2">
        <f t="shared" si="337"/>
        <v>2875.3032000000003</v>
      </c>
      <c r="I10777" s="2">
        <v>6</v>
      </c>
      <c r="J10777" s="3">
        <v>45214</v>
      </c>
      <c r="K10777" s="3">
        <v>45220</v>
      </c>
      <c r="L10777" s="2" t="s">
        <v>15</v>
      </c>
      <c r="M10777" s="2" t="s">
        <v>16</v>
      </c>
      <c r="N10777" s="2">
        <v>802.84</v>
      </c>
      <c r="O10777" s="2" t="s">
        <v>17</v>
      </c>
      <c r="P10777" s="2" t="s">
        <v>17</v>
      </c>
    </row>
    <row r="10778" spans="1:16" ht="14.25" hidden="1" customHeight="1" x14ac:dyDescent="0.3">
      <c r="A10778" s="2" t="s">
        <v>10809</v>
      </c>
      <c r="B10778" s="2" t="str">
        <f>RIGHT(DmartSalesData[[#This Row],[order_id]],6)</f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2" t="s">
        <v>17</v>
      </c>
    </row>
    <row r="10779" spans="1:16" ht="14.25" hidden="1" customHeight="1" x14ac:dyDescent="0.3">
      <c r="A10779" s="2" t="s">
        <v>10810</v>
      </c>
      <c r="B10779" s="2" t="str">
        <f>RIGHT(DmartSalesData[[#This Row],[order_id]],6)</f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2" t="s">
        <v>28</v>
      </c>
    </row>
    <row r="10780" spans="1:16" ht="14.25" hidden="1" customHeight="1" x14ac:dyDescent="0.3">
      <c r="A10780" s="2" t="s">
        <v>10811</v>
      </c>
      <c r="B10780" s="2" t="str">
        <f>RIGHT(DmartSalesData[[#This Row],[order_id]],6)</f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2" t="s">
        <v>39</v>
      </c>
    </row>
    <row r="10781" spans="1:16" ht="14.25" hidden="1" customHeight="1" x14ac:dyDescent="0.3">
      <c r="A10781" s="2" t="s">
        <v>10808</v>
      </c>
      <c r="B10781" s="2" t="str">
        <f>RIGHT(DmartSalesData[[#This Row],[order_id]],6)</f>
        <v>110775</v>
      </c>
      <c r="C10781" s="2" t="s">
        <v>19</v>
      </c>
      <c r="D10781" s="2" t="s">
        <v>36</v>
      </c>
      <c r="E10781" s="2">
        <v>3675.36</v>
      </c>
      <c r="F10781" s="2">
        <v>0.36</v>
      </c>
      <c r="G10781" s="2">
        <f t="shared" si="336"/>
        <v>1323.1296</v>
      </c>
      <c r="H10781" s="2">
        <f t="shared" si="337"/>
        <v>2352.2304000000004</v>
      </c>
      <c r="I10781" s="2">
        <v>1</v>
      </c>
      <c r="J10781" s="3">
        <v>45583</v>
      </c>
      <c r="K10781" s="3">
        <v>45587</v>
      </c>
      <c r="L10781" s="2" t="s">
        <v>15</v>
      </c>
      <c r="M10781" s="2" t="s">
        <v>22</v>
      </c>
      <c r="N10781" s="2">
        <v>553.28</v>
      </c>
      <c r="O10781" s="2" t="s">
        <v>23</v>
      </c>
      <c r="P10781" s="2" t="s">
        <v>23</v>
      </c>
    </row>
    <row r="10782" spans="1:16" ht="14.25" hidden="1" customHeight="1" x14ac:dyDescent="0.3">
      <c r="A10782" s="2" t="s">
        <v>10813</v>
      </c>
      <c r="B10782" s="2" t="str">
        <f>RIGHT(DmartSalesData[[#This Row],[order_id]],6)</f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2" t="s">
        <v>23</v>
      </c>
    </row>
    <row r="10783" spans="1:16" ht="14.25" hidden="1" customHeight="1" x14ac:dyDescent="0.3">
      <c r="A10783" s="2" t="s">
        <v>10812</v>
      </c>
      <c r="B10783" s="2" t="str">
        <f>RIGHT(DmartSalesData[[#This Row],[order_id]],6)</f>
        <v>110779</v>
      </c>
      <c r="C10783" s="2" t="s">
        <v>13</v>
      </c>
      <c r="D10783" s="2" t="s">
        <v>20</v>
      </c>
      <c r="E10783" s="2">
        <v>4791.7299999999996</v>
      </c>
      <c r="F10783" s="2">
        <v>0.4</v>
      </c>
      <c r="G10783" s="2">
        <f t="shared" si="336"/>
        <v>1916.692</v>
      </c>
      <c r="H10783" s="2">
        <f t="shared" si="337"/>
        <v>2875.0379999999996</v>
      </c>
      <c r="I10783" s="2">
        <v>4</v>
      </c>
      <c r="J10783" s="3">
        <v>44995</v>
      </c>
      <c r="K10783" s="3">
        <v>45001</v>
      </c>
      <c r="L10783" s="2" t="s">
        <v>21</v>
      </c>
      <c r="M10783" s="2" t="s">
        <v>16</v>
      </c>
      <c r="N10783" s="2">
        <v>404.14</v>
      </c>
      <c r="O10783" s="2" t="s">
        <v>48</v>
      </c>
      <c r="P10783" s="2" t="s">
        <v>48</v>
      </c>
    </row>
    <row r="10784" spans="1:16" ht="14.25" hidden="1" customHeight="1" x14ac:dyDescent="0.3">
      <c r="A10784" s="2" t="s">
        <v>10814</v>
      </c>
      <c r="B10784" s="2" t="str">
        <f>RIGHT(DmartSalesData[[#This Row],[order_id]],6)</f>
        <v>110781</v>
      </c>
      <c r="C10784" s="2" t="s">
        <v>25</v>
      </c>
      <c r="D10784" s="2" t="s">
        <v>26</v>
      </c>
      <c r="E10784" s="2">
        <v>4669.84</v>
      </c>
      <c r="F10784" s="2">
        <v>0.45</v>
      </c>
      <c r="G10784" s="2">
        <f t="shared" si="336"/>
        <v>2101.4280000000003</v>
      </c>
      <c r="H10784" s="2">
        <f t="shared" si="337"/>
        <v>2568.4119999999998</v>
      </c>
      <c r="I10784" s="2">
        <v>6</v>
      </c>
      <c r="J10784" s="3">
        <v>45013</v>
      </c>
      <c r="K10784" s="3">
        <v>45019</v>
      </c>
      <c r="L10784" s="2" t="s">
        <v>21</v>
      </c>
      <c r="M10784" s="2" t="s">
        <v>22</v>
      </c>
      <c r="N10784" s="2">
        <v>653.64</v>
      </c>
      <c r="O10784" s="2" t="s">
        <v>34</v>
      </c>
      <c r="P10784" s="2" t="s">
        <v>34</v>
      </c>
    </row>
    <row r="10785" spans="1:16" ht="14.25" hidden="1" customHeight="1" x14ac:dyDescent="0.3">
      <c r="A10785" s="2" t="s">
        <v>10816</v>
      </c>
      <c r="B10785" s="2" t="str">
        <f>RIGHT(DmartSalesData[[#This Row],[order_id]],6)</f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2" t="s">
        <v>28</v>
      </c>
    </row>
    <row r="10786" spans="1:16" ht="14.25" hidden="1" customHeight="1" x14ac:dyDescent="0.3">
      <c r="A10786" s="2" t="s">
        <v>10817</v>
      </c>
      <c r="B10786" s="2" t="str">
        <f>RIGHT(DmartSalesData[[#This Row],[order_id]],6)</f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2" t="s">
        <v>17</v>
      </c>
    </row>
    <row r="10787" spans="1:16" ht="14.25" hidden="1" customHeight="1" x14ac:dyDescent="0.3">
      <c r="A10787" s="2" t="s">
        <v>10815</v>
      </c>
      <c r="B10787" s="2" t="str">
        <f>RIGHT(DmartSalesData[[#This Row],[order_id]],6)</f>
        <v>110782</v>
      </c>
      <c r="C10787" s="2" t="s">
        <v>25</v>
      </c>
      <c r="D10787" s="2" t="s">
        <v>36</v>
      </c>
      <c r="E10787" s="2">
        <v>4186.6400000000003</v>
      </c>
      <c r="F10787" s="2">
        <v>0.45</v>
      </c>
      <c r="G10787" s="2">
        <f t="shared" si="336"/>
        <v>1883.9880000000003</v>
      </c>
      <c r="H10787" s="2">
        <f t="shared" si="337"/>
        <v>2302.652</v>
      </c>
      <c r="I10787" s="2">
        <v>6</v>
      </c>
      <c r="J10787" s="3">
        <v>45571</v>
      </c>
      <c r="K10787" s="3">
        <v>45574</v>
      </c>
      <c r="L10787" s="2" t="s">
        <v>15</v>
      </c>
      <c r="M10787" s="2" t="s">
        <v>16</v>
      </c>
      <c r="N10787" s="2">
        <v>502.09</v>
      </c>
      <c r="O10787" s="2" t="s">
        <v>17</v>
      </c>
      <c r="P10787" s="2" t="s">
        <v>17</v>
      </c>
    </row>
    <row r="10788" spans="1:16" ht="14.25" hidden="1" customHeight="1" x14ac:dyDescent="0.3">
      <c r="A10788" s="2" t="s">
        <v>10819</v>
      </c>
      <c r="B10788" s="2" t="str">
        <f>RIGHT(DmartSalesData[[#This Row],[order_id]],6)</f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2" t="s">
        <v>23</v>
      </c>
    </row>
    <row r="10789" spans="1:16" ht="14.25" hidden="1" customHeight="1" x14ac:dyDescent="0.3">
      <c r="A10789" s="2" t="s">
        <v>10820</v>
      </c>
      <c r="B10789" s="2" t="str">
        <f>RIGHT(DmartSalesData[[#This Row],[order_id]],6)</f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2" t="s">
        <v>28</v>
      </c>
    </row>
    <row r="10790" spans="1:16" ht="14.25" hidden="1" customHeight="1" x14ac:dyDescent="0.3">
      <c r="A10790" s="2" t="s">
        <v>10821</v>
      </c>
      <c r="B10790" s="2" t="str">
        <f>RIGHT(DmartSalesData[[#This Row],[order_id]],6)</f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2" t="s">
        <v>39</v>
      </c>
    </row>
    <row r="10791" spans="1:16" ht="14.25" hidden="1" customHeight="1" x14ac:dyDescent="0.3">
      <c r="A10791" s="2" t="s">
        <v>10822</v>
      </c>
      <c r="B10791" s="2" t="str">
        <f>RIGHT(DmartSalesData[[#This Row],[order_id]],6)</f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2" t="s">
        <v>23</v>
      </c>
    </row>
    <row r="10792" spans="1:16" ht="14.25" hidden="1" customHeight="1" x14ac:dyDescent="0.3">
      <c r="A10792" s="2" t="s">
        <v>10823</v>
      </c>
      <c r="B10792" s="2" t="str">
        <f>RIGHT(DmartSalesData[[#This Row],[order_id]],6)</f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2" t="s">
        <v>23</v>
      </c>
    </row>
    <row r="10793" spans="1:16" ht="14.25" hidden="1" customHeight="1" x14ac:dyDescent="0.3">
      <c r="A10793" s="2" t="s">
        <v>10824</v>
      </c>
      <c r="B10793" s="2" t="str">
        <f>RIGHT(DmartSalesData[[#This Row],[order_id]],6)</f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2" t="s">
        <v>28</v>
      </c>
    </row>
    <row r="10794" spans="1:16" ht="14.25" hidden="1" customHeight="1" x14ac:dyDescent="0.3">
      <c r="A10794" s="2" t="s">
        <v>10825</v>
      </c>
      <c r="B10794" s="2" t="str">
        <f>RIGHT(DmartSalesData[[#This Row],[order_id]],6)</f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2" t="s">
        <v>17</v>
      </c>
    </row>
    <row r="10795" spans="1:16" ht="14.25" hidden="1" customHeight="1" x14ac:dyDescent="0.3">
      <c r="A10795" s="2" t="s">
        <v>10818</v>
      </c>
      <c r="B10795" s="2" t="str">
        <f>RIGHT(DmartSalesData[[#This Row],[order_id]],6)</f>
        <v>110785</v>
      </c>
      <c r="C10795" s="2" t="s">
        <v>19</v>
      </c>
      <c r="D10795" s="2" t="s">
        <v>26</v>
      </c>
      <c r="E10795" s="2">
        <v>4303.9399999999996</v>
      </c>
      <c r="F10795" s="2">
        <v>0.33</v>
      </c>
      <c r="G10795" s="2">
        <f t="shared" si="336"/>
        <v>1420.3001999999999</v>
      </c>
      <c r="H10795" s="2">
        <f t="shared" si="337"/>
        <v>2883.6397999999999</v>
      </c>
      <c r="I10795" s="2">
        <v>7</v>
      </c>
      <c r="J10795" s="3">
        <v>44999</v>
      </c>
      <c r="K10795" s="3">
        <v>45001</v>
      </c>
      <c r="L10795" s="2" t="s">
        <v>15</v>
      </c>
      <c r="M10795" s="2" t="s">
        <v>27</v>
      </c>
      <c r="N10795" s="2">
        <v>498.4</v>
      </c>
      <c r="O10795" s="2" t="s">
        <v>17</v>
      </c>
      <c r="P10795" s="2" t="s">
        <v>17</v>
      </c>
    </row>
    <row r="10796" spans="1:16" ht="14.25" hidden="1" customHeight="1" x14ac:dyDescent="0.3">
      <c r="A10796" s="2" t="s">
        <v>10827</v>
      </c>
      <c r="B10796" s="2" t="str">
        <f>RIGHT(DmartSalesData[[#This Row],[order_id]],6)</f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2" t="s">
        <v>48</v>
      </c>
    </row>
    <row r="10797" spans="1:16" ht="14.25" hidden="1" customHeight="1" x14ac:dyDescent="0.3">
      <c r="A10797" s="2" t="s">
        <v>10828</v>
      </c>
      <c r="B10797" s="2" t="str">
        <f>RIGHT(DmartSalesData[[#This Row],[order_id]],6)</f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2" t="s">
        <v>17</v>
      </c>
    </row>
    <row r="10798" spans="1:16" ht="14.25" hidden="1" customHeight="1" x14ac:dyDescent="0.3">
      <c r="A10798" s="2" t="s">
        <v>10829</v>
      </c>
      <c r="B10798" s="2" t="str">
        <f>RIGHT(DmartSalesData[[#This Row],[order_id]],6)</f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2" t="s">
        <v>23</v>
      </c>
    </row>
    <row r="10799" spans="1:16" ht="14.25" hidden="1" customHeight="1" x14ac:dyDescent="0.3">
      <c r="A10799" s="2" t="s">
        <v>10826</v>
      </c>
      <c r="B10799" s="2" t="str">
        <f>RIGHT(DmartSalesData[[#This Row],[order_id]],6)</f>
        <v>110793</v>
      </c>
      <c r="C10799" s="2" t="s">
        <v>19</v>
      </c>
      <c r="D10799" s="2" t="s">
        <v>20</v>
      </c>
      <c r="E10799" s="2">
        <v>4047.49</v>
      </c>
      <c r="F10799" s="2">
        <v>0.34</v>
      </c>
      <c r="G10799" s="2">
        <f t="shared" si="336"/>
        <v>1376.1466</v>
      </c>
      <c r="H10799" s="2">
        <f t="shared" si="337"/>
        <v>2671.3433999999997</v>
      </c>
      <c r="I10799" s="2">
        <v>9</v>
      </c>
      <c r="J10799" s="3">
        <v>44928</v>
      </c>
      <c r="K10799" s="3">
        <v>44932</v>
      </c>
      <c r="L10799" s="2" t="s">
        <v>21</v>
      </c>
      <c r="M10799" s="2" t="s">
        <v>22</v>
      </c>
      <c r="N10799" s="2">
        <v>1103.48</v>
      </c>
      <c r="O10799" s="2" t="s">
        <v>28</v>
      </c>
      <c r="P10799" s="2" t="s">
        <v>28</v>
      </c>
    </row>
    <row r="10800" spans="1:16" ht="14.25" hidden="1" customHeight="1" x14ac:dyDescent="0.3">
      <c r="A10800" s="2" t="s">
        <v>10831</v>
      </c>
      <c r="B10800" s="2" t="str">
        <f>RIGHT(DmartSalesData[[#This Row],[order_id]],6)</f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2" t="s">
        <v>48</v>
      </c>
    </row>
    <row r="10801" spans="1:16" ht="14.25" hidden="1" customHeight="1" x14ac:dyDescent="0.3">
      <c r="A10801" s="2" t="s">
        <v>10830</v>
      </c>
      <c r="B10801" s="2" t="str">
        <f>RIGHT(DmartSalesData[[#This Row],[order_id]],6)</f>
        <v>110797</v>
      </c>
      <c r="C10801" s="2" t="s">
        <v>25</v>
      </c>
      <c r="D10801" s="2" t="s">
        <v>33</v>
      </c>
      <c r="E10801" s="2">
        <v>4886.5</v>
      </c>
      <c r="F10801" s="2">
        <v>0.47</v>
      </c>
      <c r="G10801" s="2">
        <f t="shared" si="336"/>
        <v>2296.6549999999997</v>
      </c>
      <c r="H10801" s="2">
        <f t="shared" si="337"/>
        <v>2589.8450000000003</v>
      </c>
      <c r="I10801" s="2">
        <v>9</v>
      </c>
      <c r="J10801" s="3">
        <v>45475</v>
      </c>
      <c r="K10801" s="3">
        <v>45481</v>
      </c>
      <c r="L10801" s="2" t="s">
        <v>15</v>
      </c>
      <c r="M10801" s="2" t="s">
        <v>27</v>
      </c>
      <c r="N10801" s="2">
        <v>687.33</v>
      </c>
      <c r="O10801" s="2" t="s">
        <v>48</v>
      </c>
      <c r="P10801" s="2" t="s">
        <v>48</v>
      </c>
    </row>
    <row r="10802" spans="1:16" ht="14.25" hidden="1" customHeight="1" x14ac:dyDescent="0.3">
      <c r="A10802" s="2" t="s">
        <v>10833</v>
      </c>
      <c r="B10802" s="2" t="str">
        <f>RIGHT(DmartSalesData[[#This Row],[order_id]],6)</f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2" t="s">
        <v>34</v>
      </c>
    </row>
    <row r="10803" spans="1:16" ht="14.25" hidden="1" customHeight="1" x14ac:dyDescent="0.3">
      <c r="A10803" s="2" t="s">
        <v>10832</v>
      </c>
      <c r="B10803" s="2" t="str">
        <f>RIGHT(DmartSalesData[[#This Row],[order_id]],6)</f>
        <v>110799</v>
      </c>
      <c r="C10803" s="2" t="s">
        <v>25</v>
      </c>
      <c r="D10803" s="2" t="s">
        <v>36</v>
      </c>
      <c r="E10803" s="2">
        <v>3636.18</v>
      </c>
      <c r="F10803" s="2">
        <v>0.49</v>
      </c>
      <c r="G10803" s="2">
        <f t="shared" si="336"/>
        <v>1781.7281999999998</v>
      </c>
      <c r="H10803" s="2">
        <f t="shared" si="337"/>
        <v>1854.4518</v>
      </c>
      <c r="I10803" s="2">
        <v>4</v>
      </c>
      <c r="J10803" s="3">
        <v>45018</v>
      </c>
      <c r="K10803" s="3">
        <v>45023</v>
      </c>
      <c r="L10803" s="2" t="s">
        <v>31</v>
      </c>
      <c r="M10803" s="2" t="s">
        <v>16</v>
      </c>
      <c r="N10803" s="2">
        <v>198.81</v>
      </c>
      <c r="O10803" s="2" t="s">
        <v>34</v>
      </c>
      <c r="P10803" s="2" t="s">
        <v>34</v>
      </c>
    </row>
    <row r="10804" spans="1:16" ht="14.25" hidden="1" customHeight="1" x14ac:dyDescent="0.3">
      <c r="A10804" s="2" t="s">
        <v>10835</v>
      </c>
      <c r="B10804" s="2" t="str">
        <f>RIGHT(DmartSalesData[[#This Row],[order_id]],6)</f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2" t="s">
        <v>28</v>
      </c>
    </row>
    <row r="10805" spans="1:16" ht="14.25" hidden="1" customHeight="1" x14ac:dyDescent="0.3">
      <c r="A10805" s="2" t="s">
        <v>10836</v>
      </c>
      <c r="B10805" s="2" t="str">
        <f>RIGHT(DmartSalesData[[#This Row],[order_id]],6)</f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2" t="s">
        <v>23</v>
      </c>
    </row>
    <row r="10806" spans="1:16" ht="14.25" hidden="1" customHeight="1" x14ac:dyDescent="0.3">
      <c r="A10806" s="2" t="s">
        <v>10837</v>
      </c>
      <c r="B10806" s="2" t="str">
        <f>RIGHT(DmartSalesData[[#This Row],[order_id]],6)</f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2" t="s">
        <v>23</v>
      </c>
    </row>
    <row r="10807" spans="1:16" ht="14.25" hidden="1" customHeight="1" x14ac:dyDescent="0.3">
      <c r="A10807" s="2" t="s">
        <v>10838</v>
      </c>
      <c r="B10807" s="2" t="str">
        <f>RIGHT(DmartSalesData[[#This Row],[order_id]],6)</f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2" t="s">
        <v>17</v>
      </c>
    </row>
    <row r="10808" spans="1:16" ht="14.25" hidden="1" customHeight="1" x14ac:dyDescent="0.3">
      <c r="A10808" s="2" t="s">
        <v>10839</v>
      </c>
      <c r="B10808" s="2" t="str">
        <f>RIGHT(DmartSalesData[[#This Row],[order_id]],6)</f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2" t="s">
        <v>48</v>
      </c>
    </row>
    <row r="10809" spans="1:16" ht="14.25" hidden="1" customHeight="1" x14ac:dyDescent="0.3">
      <c r="A10809" s="2" t="s">
        <v>10840</v>
      </c>
      <c r="B10809" s="2" t="str">
        <f>RIGHT(DmartSalesData[[#This Row],[order_id]],6)</f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2" t="s">
        <v>17</v>
      </c>
    </row>
    <row r="10810" spans="1:16" ht="14.25" hidden="1" customHeight="1" x14ac:dyDescent="0.3">
      <c r="A10810" s="2" t="s">
        <v>10841</v>
      </c>
      <c r="B10810" s="2" t="str">
        <f>RIGHT(DmartSalesData[[#This Row],[order_id]],6)</f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2" t="s">
        <v>23</v>
      </c>
    </row>
    <row r="10811" spans="1:16" ht="14.25" hidden="1" customHeight="1" x14ac:dyDescent="0.3">
      <c r="A10811" s="2" t="s">
        <v>10834</v>
      </c>
      <c r="B10811" s="2" t="str">
        <f>RIGHT(DmartSalesData[[#This Row],[order_id]],6)</f>
        <v>110801</v>
      </c>
      <c r="C10811" s="2" t="s">
        <v>19</v>
      </c>
      <c r="D10811" s="2" t="s">
        <v>26</v>
      </c>
      <c r="E10811" s="2">
        <v>4075.12</v>
      </c>
      <c r="F10811" s="2">
        <v>0.49</v>
      </c>
      <c r="G10811" s="2">
        <f t="shared" si="336"/>
        <v>1996.8088</v>
      </c>
      <c r="H10811" s="2">
        <f t="shared" si="337"/>
        <v>2078.3112000000001</v>
      </c>
      <c r="I10811" s="2">
        <v>7</v>
      </c>
      <c r="J10811" s="3">
        <v>45125</v>
      </c>
      <c r="K10811" s="3">
        <v>45126</v>
      </c>
      <c r="L10811" s="2" t="s">
        <v>15</v>
      </c>
      <c r="M10811" s="2" t="s">
        <v>22</v>
      </c>
      <c r="N10811" s="2">
        <v>455.67</v>
      </c>
      <c r="O10811" s="2" t="s">
        <v>17</v>
      </c>
      <c r="P10811" s="2" t="s">
        <v>17</v>
      </c>
    </row>
    <row r="10812" spans="1:16" ht="14.25" hidden="1" customHeight="1" x14ac:dyDescent="0.3">
      <c r="A10812" s="2" t="s">
        <v>10843</v>
      </c>
      <c r="B10812" s="2" t="str">
        <f>RIGHT(DmartSalesData[[#This Row],[order_id]],6)</f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2" t="s">
        <v>28</v>
      </c>
    </row>
    <row r="10813" spans="1:16" ht="14.25" hidden="1" customHeight="1" x14ac:dyDescent="0.3">
      <c r="A10813" s="2" t="s">
        <v>10842</v>
      </c>
      <c r="B10813" s="2" t="str">
        <f>RIGHT(DmartSalesData[[#This Row],[order_id]],6)</f>
        <v>110809</v>
      </c>
      <c r="C10813" s="2" t="s">
        <v>41</v>
      </c>
      <c r="D10813" s="2" t="s">
        <v>14</v>
      </c>
      <c r="E10813" s="2">
        <v>2093.5</v>
      </c>
      <c r="F10813" s="2">
        <v>0.48</v>
      </c>
      <c r="G10813" s="2">
        <f t="shared" ref="G10813:G10876" si="338">E10813*F10813</f>
        <v>1004.88</v>
      </c>
      <c r="H10813" s="2">
        <f t="shared" ref="H10813:H10876" si="339">E10813-G10813</f>
        <v>1088.6199999999999</v>
      </c>
      <c r="I10813" s="2">
        <v>2</v>
      </c>
      <c r="J10813" s="3">
        <v>45186</v>
      </c>
      <c r="K10813" s="3">
        <v>45187</v>
      </c>
      <c r="L10813" s="2" t="s">
        <v>31</v>
      </c>
      <c r="M10813" s="2" t="s">
        <v>16</v>
      </c>
      <c r="N10813" s="2">
        <v>505.3</v>
      </c>
      <c r="O10813" s="2" t="s">
        <v>39</v>
      </c>
      <c r="P10813" s="2" t="s">
        <v>39</v>
      </c>
    </row>
    <row r="10814" spans="1:16" ht="14.25" hidden="1" customHeight="1" x14ac:dyDescent="0.3">
      <c r="A10814" s="2" t="s">
        <v>10845</v>
      </c>
      <c r="B10814" s="2" t="str">
        <f>RIGHT(DmartSalesData[[#This Row],[order_id]],6)</f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8"/>
        <v>218.32920000000001</v>
      </c>
      <c r="H10814" s="2">
        <f t="shared" si="339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2" t="s">
        <v>28</v>
      </c>
    </row>
    <row r="10815" spans="1:16" ht="14.25" hidden="1" customHeight="1" x14ac:dyDescent="0.3">
      <c r="A10815" s="2" t="s">
        <v>10846</v>
      </c>
      <c r="B10815" s="2" t="str">
        <f>RIGHT(DmartSalesData[[#This Row],[order_id]],6)</f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8"/>
        <v>699.98879999999997</v>
      </c>
      <c r="H10815" s="2">
        <f t="shared" si="339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2" t="s">
        <v>28</v>
      </c>
    </row>
    <row r="10816" spans="1:16" ht="14.25" hidden="1" customHeight="1" x14ac:dyDescent="0.3">
      <c r="A10816" s="2" t="s">
        <v>10847</v>
      </c>
      <c r="B10816" s="2" t="str">
        <f>RIGHT(DmartSalesData[[#This Row],[order_id]],6)</f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8"/>
        <v>276.90119999999996</v>
      </c>
      <c r="H10816" s="2">
        <f t="shared" si="339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2" t="s">
        <v>48</v>
      </c>
    </row>
    <row r="10817" spans="1:16" ht="14.25" hidden="1" customHeight="1" x14ac:dyDescent="0.3">
      <c r="A10817" s="2" t="s">
        <v>10844</v>
      </c>
      <c r="B10817" s="2" t="str">
        <f>RIGHT(DmartSalesData[[#This Row],[order_id]],6)</f>
        <v>110811</v>
      </c>
      <c r="C10817" s="2" t="s">
        <v>13</v>
      </c>
      <c r="D10817" s="2" t="s">
        <v>36</v>
      </c>
      <c r="E10817" s="2">
        <v>3733.82</v>
      </c>
      <c r="F10817" s="2">
        <v>0.47</v>
      </c>
      <c r="G10817" s="2">
        <f t="shared" si="338"/>
        <v>1754.8953999999999</v>
      </c>
      <c r="H10817" s="2">
        <f t="shared" si="339"/>
        <v>1978.9246000000003</v>
      </c>
      <c r="I10817" s="2">
        <v>5</v>
      </c>
      <c r="J10817" s="3">
        <v>45025</v>
      </c>
      <c r="K10817" s="3">
        <v>45026</v>
      </c>
      <c r="L10817" s="2" t="s">
        <v>21</v>
      </c>
      <c r="M10817" s="2" t="s">
        <v>22</v>
      </c>
      <c r="N10817" s="2">
        <v>939.87</v>
      </c>
      <c r="O10817" s="2" t="s">
        <v>23</v>
      </c>
      <c r="P10817" s="2" t="s">
        <v>23</v>
      </c>
    </row>
    <row r="10818" spans="1:16" ht="14.25" hidden="1" customHeight="1" x14ac:dyDescent="0.3">
      <c r="A10818" s="2" t="s">
        <v>10849</v>
      </c>
      <c r="B10818" s="2" t="str">
        <f>RIGHT(DmartSalesData[[#This Row],[order_id]],6)</f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8"/>
        <v>302.32799999999997</v>
      </c>
      <c r="H10818" s="2">
        <f t="shared" si="339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2" t="s">
        <v>39</v>
      </c>
    </row>
    <row r="10819" spans="1:16" ht="14.25" hidden="1" customHeight="1" x14ac:dyDescent="0.3">
      <c r="A10819" s="2" t="s">
        <v>10848</v>
      </c>
      <c r="B10819" s="2" t="str">
        <f>RIGHT(DmartSalesData[[#This Row],[order_id]],6)</f>
        <v>110815</v>
      </c>
      <c r="C10819" s="2" t="s">
        <v>19</v>
      </c>
      <c r="D10819" s="2" t="s">
        <v>36</v>
      </c>
      <c r="E10819" s="2">
        <v>4658.72</v>
      </c>
      <c r="F10819" s="2">
        <v>0.26</v>
      </c>
      <c r="G10819" s="2">
        <f t="shared" si="338"/>
        <v>1211.2672</v>
      </c>
      <c r="H10819" s="2">
        <f t="shared" si="339"/>
        <v>3447.4528</v>
      </c>
      <c r="I10819" s="2">
        <v>8</v>
      </c>
      <c r="J10819" s="3">
        <v>45353</v>
      </c>
      <c r="K10819" s="3">
        <v>45355</v>
      </c>
      <c r="L10819" s="2" t="s">
        <v>15</v>
      </c>
      <c r="M10819" s="2" t="s">
        <v>16</v>
      </c>
      <c r="N10819" s="2">
        <v>841.57</v>
      </c>
      <c r="O10819" s="2" t="s">
        <v>48</v>
      </c>
      <c r="P10819" s="2" t="s">
        <v>48</v>
      </c>
    </row>
    <row r="10820" spans="1:16" ht="14.25" hidden="1" customHeight="1" x14ac:dyDescent="0.3">
      <c r="A10820" s="2" t="s">
        <v>10851</v>
      </c>
      <c r="B10820" s="2" t="str">
        <f>RIGHT(DmartSalesData[[#This Row],[order_id]],6)</f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2" t="s">
        <v>48</v>
      </c>
    </row>
    <row r="10821" spans="1:16" ht="14.25" hidden="1" customHeight="1" x14ac:dyDescent="0.3">
      <c r="A10821" s="2" t="s">
        <v>10852</v>
      </c>
      <c r="B10821" s="2" t="str">
        <f>RIGHT(DmartSalesData[[#This Row],[order_id]],6)</f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2" t="s">
        <v>17</v>
      </c>
    </row>
    <row r="10822" spans="1:16" ht="14.25" hidden="1" customHeight="1" x14ac:dyDescent="0.3">
      <c r="A10822" s="2" t="s">
        <v>10853</v>
      </c>
      <c r="B10822" s="2" t="str">
        <f>RIGHT(DmartSalesData[[#This Row],[order_id]],6)</f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2" t="s">
        <v>23</v>
      </c>
    </row>
    <row r="10823" spans="1:16" ht="14.25" hidden="1" customHeight="1" x14ac:dyDescent="0.3">
      <c r="A10823" s="2" t="s">
        <v>10854</v>
      </c>
      <c r="B10823" s="2" t="str">
        <f>RIGHT(DmartSalesData[[#This Row],[order_id]],6)</f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2" t="s">
        <v>34</v>
      </c>
    </row>
    <row r="10824" spans="1:16" ht="14.25" hidden="1" customHeight="1" x14ac:dyDescent="0.3">
      <c r="A10824" s="2" t="s">
        <v>10855</v>
      </c>
      <c r="B10824" s="2" t="str">
        <f>RIGHT(DmartSalesData[[#This Row],[order_id]],6)</f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2" t="s">
        <v>23</v>
      </c>
    </row>
    <row r="10825" spans="1:16" ht="14.25" hidden="1" customHeight="1" x14ac:dyDescent="0.3">
      <c r="A10825" s="2" t="s">
        <v>10856</v>
      </c>
      <c r="B10825" s="2" t="str">
        <f>RIGHT(DmartSalesData[[#This Row],[order_id]],6)</f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2" t="s">
        <v>34</v>
      </c>
    </row>
    <row r="10826" spans="1:16" ht="14.25" hidden="1" customHeight="1" x14ac:dyDescent="0.3">
      <c r="A10826" s="2" t="s">
        <v>10857</v>
      </c>
      <c r="B10826" s="2" t="str">
        <f>RIGHT(DmartSalesData[[#This Row],[order_id]],6)</f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2" t="s">
        <v>39</v>
      </c>
    </row>
    <row r="10827" spans="1:16" ht="14.25" hidden="1" customHeight="1" x14ac:dyDescent="0.3">
      <c r="A10827" s="2" t="s">
        <v>10858</v>
      </c>
      <c r="B10827" s="2" t="str">
        <f>RIGHT(DmartSalesData[[#This Row],[order_id]],6)</f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2" t="s">
        <v>23</v>
      </c>
    </row>
    <row r="10828" spans="1:16" ht="14.25" hidden="1" customHeight="1" x14ac:dyDescent="0.3">
      <c r="A10828" s="2" t="s">
        <v>10859</v>
      </c>
      <c r="B10828" s="2" t="str">
        <f>RIGHT(DmartSalesData[[#This Row],[order_id]],6)</f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2" t="s">
        <v>28</v>
      </c>
    </row>
    <row r="10829" spans="1:16" ht="14.25" hidden="1" customHeight="1" x14ac:dyDescent="0.3">
      <c r="A10829" s="2" t="s">
        <v>10860</v>
      </c>
      <c r="B10829" s="2" t="str">
        <f>RIGHT(DmartSalesData[[#This Row],[order_id]],6)</f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2" t="s">
        <v>39</v>
      </c>
    </row>
    <row r="10830" spans="1:16" ht="14.25" hidden="1" customHeight="1" x14ac:dyDescent="0.3">
      <c r="A10830" s="2" t="s">
        <v>10861</v>
      </c>
      <c r="B10830" s="2" t="str">
        <f>RIGHT(DmartSalesData[[#This Row],[order_id]],6)</f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2" t="s">
        <v>39</v>
      </c>
    </row>
    <row r="10831" spans="1:16" ht="14.25" hidden="1" customHeight="1" x14ac:dyDescent="0.3">
      <c r="A10831" s="2" t="s">
        <v>10862</v>
      </c>
      <c r="B10831" s="2" t="str">
        <f>RIGHT(DmartSalesData[[#This Row],[order_id]],6)</f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2" t="s">
        <v>39</v>
      </c>
    </row>
    <row r="10832" spans="1:16" ht="14.25" hidden="1" customHeight="1" x14ac:dyDescent="0.3">
      <c r="A10832" s="2" t="s">
        <v>10863</v>
      </c>
      <c r="B10832" s="2" t="str">
        <f>RIGHT(DmartSalesData[[#This Row],[order_id]],6)</f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2" t="s">
        <v>34</v>
      </c>
    </row>
    <row r="10833" spans="1:16" ht="14.25" hidden="1" customHeight="1" x14ac:dyDescent="0.3">
      <c r="A10833" s="2" t="s">
        <v>10850</v>
      </c>
      <c r="B10833" s="2" t="str">
        <f>RIGHT(DmartSalesData[[#This Row],[order_id]],6)</f>
        <v>110817</v>
      </c>
      <c r="C10833" s="2" t="s">
        <v>41</v>
      </c>
      <c r="D10833" s="2" t="s">
        <v>20</v>
      </c>
      <c r="E10833" s="2">
        <v>3301.4</v>
      </c>
      <c r="F10833" s="2">
        <v>0.43</v>
      </c>
      <c r="G10833" s="2">
        <f t="shared" si="338"/>
        <v>1419.6020000000001</v>
      </c>
      <c r="H10833" s="2">
        <f t="shared" si="339"/>
        <v>1881.798</v>
      </c>
      <c r="I10833" s="2">
        <v>6</v>
      </c>
      <c r="J10833" s="3">
        <v>45321</v>
      </c>
      <c r="K10833" s="3">
        <v>45327</v>
      </c>
      <c r="L10833" s="2" t="s">
        <v>21</v>
      </c>
      <c r="M10833" s="2" t="s">
        <v>22</v>
      </c>
      <c r="N10833" s="2">
        <v>918.6</v>
      </c>
      <c r="O10833" s="2" t="s">
        <v>23</v>
      </c>
      <c r="P10833" s="2" t="s">
        <v>23</v>
      </c>
    </row>
    <row r="10834" spans="1:16" ht="14.25" hidden="1" customHeight="1" x14ac:dyDescent="0.3">
      <c r="A10834" s="2" t="s">
        <v>10865</v>
      </c>
      <c r="B10834" s="2" t="str">
        <f>RIGHT(DmartSalesData[[#This Row],[order_id]],6)</f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2" t="s">
        <v>28</v>
      </c>
    </row>
    <row r="10835" spans="1:16" ht="14.25" hidden="1" customHeight="1" x14ac:dyDescent="0.3">
      <c r="A10835" s="2" t="s">
        <v>10864</v>
      </c>
      <c r="B10835" s="2" t="str">
        <f>RIGHT(DmartSalesData[[#This Row],[order_id]],6)</f>
        <v>110831</v>
      </c>
      <c r="C10835" s="2" t="s">
        <v>25</v>
      </c>
      <c r="D10835" s="2" t="s">
        <v>20</v>
      </c>
      <c r="E10835" s="2">
        <v>3490.55</v>
      </c>
      <c r="F10835" s="2">
        <v>0.3</v>
      </c>
      <c r="G10835" s="2">
        <f t="shared" si="338"/>
        <v>1047.165</v>
      </c>
      <c r="H10835" s="2">
        <f t="shared" si="339"/>
        <v>2443.3850000000002</v>
      </c>
      <c r="I10835" s="2">
        <v>5</v>
      </c>
      <c r="J10835" s="3">
        <v>45463</v>
      </c>
      <c r="K10835" s="3">
        <v>45465</v>
      </c>
      <c r="L10835" s="2" t="s">
        <v>15</v>
      </c>
      <c r="M10835" s="2" t="s">
        <v>27</v>
      </c>
      <c r="N10835" s="2">
        <v>967.84</v>
      </c>
      <c r="O10835" s="2" t="s">
        <v>39</v>
      </c>
      <c r="P10835" s="2" t="s">
        <v>39</v>
      </c>
    </row>
    <row r="10836" spans="1:16" ht="14.25" hidden="1" customHeight="1" x14ac:dyDescent="0.3">
      <c r="A10836" s="2" t="s">
        <v>10866</v>
      </c>
      <c r="B10836" s="2" t="str">
        <f>RIGHT(DmartSalesData[[#This Row],[order_id]],6)</f>
        <v>110833</v>
      </c>
      <c r="C10836" s="2" t="s">
        <v>13</v>
      </c>
      <c r="D10836" s="2" t="s">
        <v>33</v>
      </c>
      <c r="E10836" s="2">
        <v>3779.53</v>
      </c>
      <c r="F10836" s="2">
        <v>0.27</v>
      </c>
      <c r="G10836" s="2">
        <f t="shared" si="338"/>
        <v>1020.4731000000002</v>
      </c>
      <c r="H10836" s="2">
        <f t="shared" si="339"/>
        <v>2759.0569</v>
      </c>
      <c r="I10836" s="2">
        <v>5</v>
      </c>
      <c r="J10836" s="3">
        <v>45038</v>
      </c>
      <c r="K10836" s="3">
        <v>45044</v>
      </c>
      <c r="L10836" s="2" t="s">
        <v>31</v>
      </c>
      <c r="M10836" s="2" t="s">
        <v>16</v>
      </c>
      <c r="N10836" s="2">
        <v>1010.61</v>
      </c>
      <c r="O10836" s="2" t="s">
        <v>23</v>
      </c>
      <c r="P10836" s="2" t="s">
        <v>23</v>
      </c>
    </row>
    <row r="10837" spans="1:16" ht="14.25" hidden="1" customHeight="1" x14ac:dyDescent="0.3">
      <c r="A10837" s="2" t="s">
        <v>10868</v>
      </c>
      <c r="B10837" s="2" t="str">
        <f>RIGHT(DmartSalesData[[#This Row],[order_id]],6)</f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2" t="s">
        <v>48</v>
      </c>
    </row>
    <row r="10838" spans="1:16" ht="14.25" hidden="1" customHeight="1" x14ac:dyDescent="0.3">
      <c r="A10838" s="2" t="s">
        <v>10869</v>
      </c>
      <c r="B10838" s="2" t="str">
        <f>RIGHT(DmartSalesData[[#This Row],[order_id]],6)</f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2" t="s">
        <v>34</v>
      </c>
    </row>
    <row r="10839" spans="1:16" ht="14.25" hidden="1" customHeight="1" x14ac:dyDescent="0.3">
      <c r="A10839" s="2" t="s">
        <v>10870</v>
      </c>
      <c r="B10839" s="2" t="str">
        <f>RIGHT(DmartSalesData[[#This Row],[order_id]],6)</f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2" t="s">
        <v>28</v>
      </c>
    </row>
    <row r="10840" spans="1:16" ht="14.25" hidden="1" customHeight="1" x14ac:dyDescent="0.3">
      <c r="A10840" s="2" t="s">
        <v>10871</v>
      </c>
      <c r="B10840" s="2" t="str">
        <f>RIGHT(DmartSalesData[[#This Row],[order_id]],6)</f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2" t="s">
        <v>48</v>
      </c>
    </row>
    <row r="10841" spans="1:16" ht="14.25" hidden="1" customHeight="1" x14ac:dyDescent="0.3">
      <c r="A10841" s="2" t="s">
        <v>10872</v>
      </c>
      <c r="B10841" s="2" t="str">
        <f>RIGHT(DmartSalesData[[#This Row],[order_id]],6)</f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2" t="s">
        <v>23</v>
      </c>
    </row>
    <row r="10842" spans="1:16" ht="14.25" hidden="1" customHeight="1" x14ac:dyDescent="0.3">
      <c r="A10842" s="2" t="s">
        <v>10873</v>
      </c>
      <c r="B10842" s="2" t="str">
        <f>RIGHT(DmartSalesData[[#This Row],[order_id]],6)</f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2" t="s">
        <v>34</v>
      </c>
    </row>
    <row r="10843" spans="1:16" ht="14.25" hidden="1" customHeight="1" x14ac:dyDescent="0.3">
      <c r="A10843" s="2" t="s">
        <v>10874</v>
      </c>
      <c r="B10843" s="2" t="str">
        <f>RIGHT(DmartSalesData[[#This Row],[order_id]],6)</f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2" t="s">
        <v>39</v>
      </c>
    </row>
    <row r="10844" spans="1:16" ht="14.25" customHeight="1" x14ac:dyDescent="0.3">
      <c r="A10844" s="2" t="s">
        <v>5721</v>
      </c>
      <c r="B10844" s="2" t="str">
        <f>RIGHT(DmartSalesData[[#This Row],[order_id]],6)</f>
        <v>105688</v>
      </c>
      <c r="C10844" s="2" t="s">
        <v>13</v>
      </c>
      <c r="D10844" s="2" t="s">
        <v>26</v>
      </c>
      <c r="E10844" s="2">
        <v>110.94</v>
      </c>
      <c r="F10844" s="2">
        <v>0.24</v>
      </c>
      <c r="G10844" s="2">
        <f t="shared" si="338"/>
        <v>26.625599999999999</v>
      </c>
      <c r="H10844" s="2">
        <f t="shared" si="339"/>
        <v>84.314400000000006</v>
      </c>
      <c r="I10844" s="2">
        <v>8</v>
      </c>
      <c r="J10844" s="3">
        <v>45174</v>
      </c>
      <c r="K10844" s="3">
        <v>45176</v>
      </c>
      <c r="L10844" s="2" t="s">
        <v>31</v>
      </c>
      <c r="M10844" s="2" t="s">
        <v>27</v>
      </c>
      <c r="N10844" s="2">
        <v>18.670000000000002</v>
      </c>
      <c r="O10844" s="2" t="s">
        <v>48</v>
      </c>
      <c r="P10844" s="2" t="s">
        <v>48</v>
      </c>
    </row>
    <row r="10845" spans="1:16" ht="14.25" hidden="1" customHeight="1" x14ac:dyDescent="0.3">
      <c r="A10845" s="2" t="s">
        <v>10876</v>
      </c>
      <c r="B10845" s="2" t="str">
        <f>RIGHT(DmartSalesData[[#This Row],[order_id]],6)</f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2" t="s">
        <v>48</v>
      </c>
    </row>
    <row r="10846" spans="1:16" ht="14.25" hidden="1" customHeight="1" x14ac:dyDescent="0.3">
      <c r="A10846" s="2" t="s">
        <v>10877</v>
      </c>
      <c r="B10846" s="2" t="str">
        <f>RIGHT(DmartSalesData[[#This Row],[order_id]],6)</f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2" t="s">
        <v>48</v>
      </c>
    </row>
    <row r="10847" spans="1:16" ht="14.25" hidden="1" customHeight="1" x14ac:dyDescent="0.3">
      <c r="A10847" s="2" t="s">
        <v>10878</v>
      </c>
      <c r="B10847" s="2" t="str">
        <f>RIGHT(DmartSalesData[[#This Row],[order_id]],6)</f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2" t="s">
        <v>48</v>
      </c>
    </row>
    <row r="10848" spans="1:16" ht="14.25" hidden="1" customHeight="1" x14ac:dyDescent="0.3">
      <c r="A10848" s="2" t="s">
        <v>10879</v>
      </c>
      <c r="B10848" s="2" t="str">
        <f>RIGHT(DmartSalesData[[#This Row],[order_id]],6)</f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2" t="s">
        <v>23</v>
      </c>
    </row>
    <row r="10849" spans="1:16" ht="14.25" hidden="1" customHeight="1" x14ac:dyDescent="0.3">
      <c r="A10849" s="2" t="s">
        <v>10880</v>
      </c>
      <c r="B10849" s="2" t="str">
        <f>RIGHT(DmartSalesData[[#This Row],[order_id]],6)</f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2" t="s">
        <v>39</v>
      </c>
    </row>
    <row r="10850" spans="1:16" ht="14.25" hidden="1" customHeight="1" x14ac:dyDescent="0.3">
      <c r="A10850" s="2" t="s">
        <v>10881</v>
      </c>
      <c r="B10850" s="2" t="str">
        <f>RIGHT(DmartSalesData[[#This Row],[order_id]],6)</f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2" t="s">
        <v>23</v>
      </c>
    </row>
    <row r="10851" spans="1:16" ht="14.25" hidden="1" customHeight="1" x14ac:dyDescent="0.3">
      <c r="A10851" s="2" t="s">
        <v>10867</v>
      </c>
      <c r="B10851" s="2" t="str">
        <f>RIGHT(DmartSalesData[[#This Row],[order_id]],6)</f>
        <v>110834</v>
      </c>
      <c r="C10851" s="2" t="s">
        <v>25</v>
      </c>
      <c r="D10851" s="2" t="s">
        <v>14</v>
      </c>
      <c r="E10851" s="2">
        <v>4780.0200000000004</v>
      </c>
      <c r="F10851" s="2">
        <v>0.26</v>
      </c>
      <c r="G10851" s="2">
        <f t="shared" si="338"/>
        <v>1242.8052000000002</v>
      </c>
      <c r="H10851" s="2">
        <f t="shared" si="339"/>
        <v>3537.2148000000002</v>
      </c>
      <c r="I10851" s="2">
        <v>3</v>
      </c>
      <c r="J10851" s="3">
        <v>45237</v>
      </c>
      <c r="K10851" s="3">
        <v>45238</v>
      </c>
      <c r="L10851" s="2" t="s">
        <v>21</v>
      </c>
      <c r="M10851" s="2" t="s">
        <v>27</v>
      </c>
      <c r="N10851" s="2">
        <v>1018.42</v>
      </c>
      <c r="O10851" s="2" t="s">
        <v>48</v>
      </c>
      <c r="P10851" s="2" t="s">
        <v>48</v>
      </c>
    </row>
    <row r="10852" spans="1:16" ht="14.25" hidden="1" customHeight="1" x14ac:dyDescent="0.3">
      <c r="A10852" s="2" t="s">
        <v>10883</v>
      </c>
      <c r="B10852" s="2" t="str">
        <f>RIGHT(DmartSalesData[[#This Row],[order_id]],6)</f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2" t="s">
        <v>48</v>
      </c>
    </row>
    <row r="10853" spans="1:16" ht="14.25" hidden="1" customHeight="1" x14ac:dyDescent="0.3">
      <c r="A10853" s="2" t="s">
        <v>10884</v>
      </c>
      <c r="B10853" s="2" t="str">
        <f>RIGHT(DmartSalesData[[#This Row],[order_id]],6)</f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2" t="s">
        <v>39</v>
      </c>
    </row>
    <row r="10854" spans="1:16" ht="14.25" hidden="1" customHeight="1" x14ac:dyDescent="0.3">
      <c r="A10854" s="2" t="s">
        <v>10885</v>
      </c>
      <c r="B10854" s="2" t="str">
        <f>RIGHT(DmartSalesData[[#This Row],[order_id]],6)</f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2" t="s">
        <v>23</v>
      </c>
    </row>
    <row r="10855" spans="1:16" ht="14.25" hidden="1" customHeight="1" x14ac:dyDescent="0.3">
      <c r="A10855" s="2" t="s">
        <v>10886</v>
      </c>
      <c r="B10855" s="2" t="str">
        <f>RIGHT(DmartSalesData[[#This Row],[order_id]],6)</f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2" t="s">
        <v>39</v>
      </c>
    </row>
    <row r="10856" spans="1:16" ht="14.25" hidden="1" customHeight="1" x14ac:dyDescent="0.3">
      <c r="A10856" s="2" t="s">
        <v>10882</v>
      </c>
      <c r="B10856" s="2" t="str">
        <f>RIGHT(DmartSalesData[[#This Row],[order_id]],6)</f>
        <v>110849</v>
      </c>
      <c r="C10856" s="2" t="s">
        <v>13</v>
      </c>
      <c r="D10856" s="2" t="s">
        <v>36</v>
      </c>
      <c r="E10856" s="2">
        <v>4175.58</v>
      </c>
      <c r="F10856" s="2">
        <v>0.36</v>
      </c>
      <c r="G10856" s="2">
        <f t="shared" si="338"/>
        <v>1503.2087999999999</v>
      </c>
      <c r="H10856" s="2">
        <f t="shared" si="339"/>
        <v>2672.3712</v>
      </c>
      <c r="I10856" s="2">
        <v>1</v>
      </c>
      <c r="J10856" s="3">
        <v>45521</v>
      </c>
      <c r="K10856" s="3">
        <v>45528</v>
      </c>
      <c r="L10856" s="2" t="s">
        <v>21</v>
      </c>
      <c r="M10856" s="2" t="s">
        <v>16</v>
      </c>
      <c r="N10856" s="2">
        <v>723.52</v>
      </c>
      <c r="O10856" s="2" t="s">
        <v>34</v>
      </c>
      <c r="P10856" s="2" t="s">
        <v>34</v>
      </c>
    </row>
    <row r="10857" spans="1:16" ht="14.25" hidden="1" customHeight="1" x14ac:dyDescent="0.3">
      <c r="A10857" s="2" t="s">
        <v>10888</v>
      </c>
      <c r="B10857" s="2" t="str">
        <f>RIGHT(DmartSalesData[[#This Row],[order_id]],6)</f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2" t="s">
        <v>34</v>
      </c>
    </row>
    <row r="10858" spans="1:16" ht="14.25" hidden="1" customHeight="1" x14ac:dyDescent="0.3">
      <c r="A10858" s="2" t="s">
        <v>10889</v>
      </c>
      <c r="B10858" s="2" t="str">
        <f>RIGHT(DmartSalesData[[#This Row],[order_id]],6)</f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2" t="s">
        <v>34</v>
      </c>
    </row>
    <row r="10859" spans="1:16" ht="14.25" hidden="1" customHeight="1" x14ac:dyDescent="0.3">
      <c r="A10859" s="2" t="s">
        <v>10890</v>
      </c>
      <c r="B10859" s="2" t="str">
        <f>RIGHT(DmartSalesData[[#This Row],[order_id]],6)</f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2" t="s">
        <v>34</v>
      </c>
    </row>
    <row r="10860" spans="1:16" ht="14.25" hidden="1" customHeight="1" x14ac:dyDescent="0.3">
      <c r="A10860" s="2" t="s">
        <v>10891</v>
      </c>
      <c r="B10860" s="2" t="str">
        <f>RIGHT(DmartSalesData[[#This Row],[order_id]],6)</f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2" t="s">
        <v>23</v>
      </c>
    </row>
    <row r="10861" spans="1:16" ht="14.25" hidden="1" customHeight="1" x14ac:dyDescent="0.3">
      <c r="A10861" s="2" t="s">
        <v>10892</v>
      </c>
      <c r="B10861" s="2" t="str">
        <f>RIGHT(DmartSalesData[[#This Row],[order_id]],6)</f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2" t="s">
        <v>34</v>
      </c>
    </row>
    <row r="10862" spans="1:16" ht="14.25" hidden="1" customHeight="1" x14ac:dyDescent="0.3">
      <c r="A10862" s="2" t="s">
        <v>10887</v>
      </c>
      <c r="B10862" s="2" t="str">
        <f>RIGHT(DmartSalesData[[#This Row],[order_id]],6)</f>
        <v>110854</v>
      </c>
      <c r="C10862" s="2" t="s">
        <v>19</v>
      </c>
      <c r="D10862" s="2" t="s">
        <v>36</v>
      </c>
      <c r="E10862" s="2">
        <v>2590.2199999999998</v>
      </c>
      <c r="F10862" s="2">
        <v>0.41</v>
      </c>
      <c r="G10862" s="2">
        <f t="shared" si="338"/>
        <v>1061.9902</v>
      </c>
      <c r="H10862" s="2">
        <f t="shared" si="339"/>
        <v>1528.2297999999998</v>
      </c>
      <c r="I10862" s="2">
        <v>6</v>
      </c>
      <c r="J10862" s="3">
        <v>45261</v>
      </c>
      <c r="K10862" s="3">
        <v>45262</v>
      </c>
      <c r="L10862" s="2" t="s">
        <v>15</v>
      </c>
      <c r="M10862" s="2" t="s">
        <v>16</v>
      </c>
      <c r="N10862" s="2">
        <v>730.54</v>
      </c>
      <c r="O10862" s="2" t="s">
        <v>23</v>
      </c>
      <c r="P10862" s="2" t="s">
        <v>23</v>
      </c>
    </row>
    <row r="10863" spans="1:16" ht="14.25" hidden="1" customHeight="1" x14ac:dyDescent="0.3">
      <c r="A10863" s="2" t="s">
        <v>10894</v>
      </c>
      <c r="B10863" s="2" t="str">
        <f>RIGHT(DmartSalesData[[#This Row],[order_id]],6)</f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2" t="s">
        <v>23</v>
      </c>
    </row>
    <row r="10864" spans="1:16" ht="14.25" hidden="1" customHeight="1" x14ac:dyDescent="0.3">
      <c r="A10864" s="2" t="s">
        <v>10895</v>
      </c>
      <c r="B10864" s="2" t="str">
        <f>RIGHT(DmartSalesData[[#This Row],[order_id]],6)</f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2" t="s">
        <v>17</v>
      </c>
    </row>
    <row r="10865" spans="1:16" ht="14.25" hidden="1" customHeight="1" x14ac:dyDescent="0.3">
      <c r="A10865" s="2" t="s">
        <v>10893</v>
      </c>
      <c r="B10865" s="2" t="str">
        <f>RIGHT(DmartSalesData[[#This Row],[order_id]],6)</f>
        <v>110860</v>
      </c>
      <c r="C10865" s="2" t="s">
        <v>19</v>
      </c>
      <c r="D10865" s="2" t="s">
        <v>33</v>
      </c>
      <c r="E10865" s="2">
        <v>2758.52</v>
      </c>
      <c r="F10865" s="2">
        <v>0.49</v>
      </c>
      <c r="G10865" s="2">
        <f t="shared" si="338"/>
        <v>1351.6748</v>
      </c>
      <c r="H10865" s="2">
        <f t="shared" si="339"/>
        <v>1406.8452</v>
      </c>
      <c r="I10865" s="2">
        <v>4</v>
      </c>
      <c r="J10865" s="3">
        <v>45495</v>
      </c>
      <c r="K10865" s="3">
        <v>45502</v>
      </c>
      <c r="L10865" s="2" t="s">
        <v>31</v>
      </c>
      <c r="M10865" s="2" t="s">
        <v>16</v>
      </c>
      <c r="N10865" s="2">
        <v>400.46</v>
      </c>
      <c r="O10865" s="2" t="s">
        <v>39</v>
      </c>
      <c r="P10865" s="2" t="s">
        <v>39</v>
      </c>
    </row>
    <row r="10866" spans="1:16" ht="14.25" hidden="1" customHeight="1" x14ac:dyDescent="0.3">
      <c r="A10866" s="2" t="s">
        <v>10896</v>
      </c>
      <c r="B10866" s="2" t="str">
        <f>RIGHT(DmartSalesData[[#This Row],[order_id]],6)</f>
        <v>110863</v>
      </c>
      <c r="C10866" s="2" t="s">
        <v>13</v>
      </c>
      <c r="D10866" s="2" t="s">
        <v>36</v>
      </c>
      <c r="E10866" s="2">
        <v>3915.52</v>
      </c>
      <c r="F10866" s="2">
        <v>0.26</v>
      </c>
      <c r="G10866" s="2">
        <f t="shared" si="338"/>
        <v>1018.0352</v>
      </c>
      <c r="H10866" s="2">
        <f t="shared" si="339"/>
        <v>2897.4848000000002</v>
      </c>
      <c r="I10866" s="2">
        <v>8</v>
      </c>
      <c r="J10866" s="3">
        <v>45433</v>
      </c>
      <c r="K10866" s="3">
        <v>45440</v>
      </c>
      <c r="L10866" s="2" t="s">
        <v>21</v>
      </c>
      <c r="M10866" s="2" t="s">
        <v>16</v>
      </c>
      <c r="N10866" s="2">
        <v>795.62</v>
      </c>
      <c r="O10866" s="2" t="s">
        <v>48</v>
      </c>
      <c r="P10866" s="2" t="s">
        <v>48</v>
      </c>
    </row>
    <row r="10867" spans="1:16" ht="14.25" hidden="1" customHeight="1" x14ac:dyDescent="0.3">
      <c r="A10867" s="2" t="s">
        <v>10897</v>
      </c>
      <c r="B10867" s="2" t="str">
        <f>RIGHT(DmartSalesData[[#This Row],[order_id]],6)</f>
        <v>110864</v>
      </c>
      <c r="C10867" s="2" t="s">
        <v>13</v>
      </c>
      <c r="D10867" s="2" t="s">
        <v>26</v>
      </c>
      <c r="E10867" s="2">
        <v>3613.23</v>
      </c>
      <c r="F10867" s="2">
        <v>0.3</v>
      </c>
      <c r="G10867" s="2">
        <f t="shared" si="338"/>
        <v>1083.9690000000001</v>
      </c>
      <c r="H10867" s="2">
        <f t="shared" si="339"/>
        <v>2529.261</v>
      </c>
      <c r="I10867" s="2">
        <v>2</v>
      </c>
      <c r="J10867" s="3">
        <v>45407</v>
      </c>
      <c r="K10867" s="3">
        <v>45413</v>
      </c>
      <c r="L10867" s="2" t="s">
        <v>21</v>
      </c>
      <c r="M10867" s="2" t="s">
        <v>22</v>
      </c>
      <c r="N10867" s="2">
        <v>978.08</v>
      </c>
      <c r="O10867" s="2" t="s">
        <v>39</v>
      </c>
      <c r="P10867" s="2" t="s">
        <v>39</v>
      </c>
    </row>
    <row r="10868" spans="1:16" ht="14.25" hidden="1" customHeight="1" x14ac:dyDescent="0.3">
      <c r="A10868" s="2" t="s">
        <v>10899</v>
      </c>
      <c r="B10868" s="2" t="str">
        <f>RIGHT(DmartSalesData[[#This Row],[order_id]],6)</f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2" t="s">
        <v>23</v>
      </c>
    </row>
    <row r="10869" spans="1:16" ht="14.25" hidden="1" customHeight="1" x14ac:dyDescent="0.3">
      <c r="A10869" s="2" t="s">
        <v>10900</v>
      </c>
      <c r="B10869" s="2" t="str">
        <f>RIGHT(DmartSalesData[[#This Row],[order_id]],6)</f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2" t="s">
        <v>23</v>
      </c>
    </row>
    <row r="10870" spans="1:16" ht="14.25" hidden="1" customHeight="1" x14ac:dyDescent="0.3">
      <c r="A10870" s="2" t="s">
        <v>10901</v>
      </c>
      <c r="B10870" s="2" t="str">
        <f>RIGHT(DmartSalesData[[#This Row],[order_id]],6)</f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2" t="s">
        <v>17</v>
      </c>
    </row>
    <row r="10871" spans="1:16" ht="14.25" hidden="1" customHeight="1" x14ac:dyDescent="0.3">
      <c r="A10871" s="2" t="s">
        <v>10902</v>
      </c>
      <c r="B10871" s="2" t="str">
        <f>RIGHT(DmartSalesData[[#This Row],[order_id]],6)</f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2" t="s">
        <v>28</v>
      </c>
    </row>
    <row r="10872" spans="1:16" ht="14.25" hidden="1" customHeight="1" x14ac:dyDescent="0.3">
      <c r="A10872" s="2" t="s">
        <v>10903</v>
      </c>
      <c r="B10872" s="2" t="str">
        <f>RIGHT(DmartSalesData[[#This Row],[order_id]],6)</f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2" t="s">
        <v>48</v>
      </c>
    </row>
    <row r="10873" spans="1:16" ht="14.25" hidden="1" customHeight="1" x14ac:dyDescent="0.3">
      <c r="A10873" s="2" t="s">
        <v>10904</v>
      </c>
      <c r="B10873" s="2" t="str">
        <f>RIGHT(DmartSalesData[[#This Row],[order_id]],6)</f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2" t="s">
        <v>28</v>
      </c>
    </row>
    <row r="10874" spans="1:16" ht="14.25" hidden="1" customHeight="1" x14ac:dyDescent="0.3">
      <c r="A10874" s="2" t="s">
        <v>10905</v>
      </c>
      <c r="B10874" s="2" t="str">
        <f>RIGHT(DmartSalesData[[#This Row],[order_id]],6)</f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2" t="s">
        <v>39</v>
      </c>
    </row>
    <row r="10875" spans="1:16" ht="14.25" hidden="1" customHeight="1" x14ac:dyDescent="0.3">
      <c r="A10875" s="2" t="s">
        <v>10906</v>
      </c>
      <c r="B10875" s="2" t="str">
        <f>RIGHT(DmartSalesData[[#This Row],[order_id]],6)</f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2" t="s">
        <v>48</v>
      </c>
    </row>
    <row r="10876" spans="1:16" ht="14.25" hidden="1" customHeight="1" x14ac:dyDescent="0.3">
      <c r="A10876" s="2" t="s">
        <v>10907</v>
      </c>
      <c r="B10876" s="2" t="str">
        <f>RIGHT(DmartSalesData[[#This Row],[order_id]],6)</f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2" t="s">
        <v>39</v>
      </c>
    </row>
    <row r="10877" spans="1:16" ht="14.25" hidden="1" customHeight="1" x14ac:dyDescent="0.3">
      <c r="A10877" s="2" t="s">
        <v>10898</v>
      </c>
      <c r="B10877" s="2" t="str">
        <f>RIGHT(DmartSalesData[[#This Row],[order_id]],6)</f>
        <v>110865</v>
      </c>
      <c r="C10877" s="2" t="s">
        <v>41</v>
      </c>
      <c r="D10877" s="2" t="s">
        <v>26</v>
      </c>
      <c r="E10877" s="2">
        <v>2103.13</v>
      </c>
      <c r="F10877" s="2">
        <v>0.48</v>
      </c>
      <c r="G10877" s="2">
        <f t="shared" ref="G10877:G10940" si="340">E10877*F10877</f>
        <v>1009.5024</v>
      </c>
      <c r="H10877" s="2">
        <f t="shared" ref="H10877:H10940" si="341">E10877-G10877</f>
        <v>1093.6276000000003</v>
      </c>
      <c r="I10877" s="2">
        <v>4</v>
      </c>
      <c r="J10877" s="3">
        <v>45406</v>
      </c>
      <c r="K10877" s="3">
        <v>45407</v>
      </c>
      <c r="L10877" s="2" t="s">
        <v>21</v>
      </c>
      <c r="M10877" s="2" t="s">
        <v>16</v>
      </c>
      <c r="N10877" s="2">
        <v>568.30999999999995</v>
      </c>
      <c r="O10877" s="2" t="s">
        <v>28</v>
      </c>
      <c r="P10877" s="2" t="s">
        <v>28</v>
      </c>
    </row>
    <row r="10878" spans="1:16" ht="14.25" hidden="1" customHeight="1" x14ac:dyDescent="0.3">
      <c r="A10878" s="2" t="s">
        <v>10908</v>
      </c>
      <c r="B10878" s="2" t="str">
        <f>RIGHT(DmartSalesData[[#This Row],[order_id]],6)</f>
        <v>110875</v>
      </c>
      <c r="C10878" s="2" t="s">
        <v>13</v>
      </c>
      <c r="D10878" s="2" t="s">
        <v>20</v>
      </c>
      <c r="E10878" s="2">
        <v>4480.5200000000004</v>
      </c>
      <c r="F10878" s="2">
        <v>0.45</v>
      </c>
      <c r="G10878" s="2">
        <f t="shared" si="340"/>
        <v>2016.2340000000002</v>
      </c>
      <c r="H10878" s="2">
        <f t="shared" si="341"/>
        <v>2464.2860000000001</v>
      </c>
      <c r="I10878" s="2">
        <v>4</v>
      </c>
      <c r="J10878" s="3">
        <v>45253</v>
      </c>
      <c r="K10878" s="3">
        <v>45260</v>
      </c>
      <c r="L10878" s="2" t="s">
        <v>21</v>
      </c>
      <c r="M10878" s="2" t="s">
        <v>16</v>
      </c>
      <c r="N10878" s="2">
        <v>633.08000000000004</v>
      </c>
      <c r="O10878" s="2" t="s">
        <v>28</v>
      </c>
      <c r="P10878" s="2" t="s">
        <v>28</v>
      </c>
    </row>
    <row r="10879" spans="1:16" ht="14.25" hidden="1" customHeight="1" x14ac:dyDescent="0.3">
      <c r="A10879" s="2" t="s">
        <v>10910</v>
      </c>
      <c r="B10879" s="2" t="str">
        <f>RIGHT(DmartSalesData[[#This Row],[order_id]],6)</f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40"/>
        <v>1146.4583999999998</v>
      </c>
      <c r="H10879" s="2">
        <f t="shared" si="341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2" t="s">
        <v>28</v>
      </c>
    </row>
    <row r="10880" spans="1:16" ht="14.25" hidden="1" customHeight="1" x14ac:dyDescent="0.3">
      <c r="A10880" s="2" t="s">
        <v>10911</v>
      </c>
      <c r="B10880" s="2" t="str">
        <f>RIGHT(DmartSalesData[[#This Row],[order_id]],6)</f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40"/>
        <v>721.34440000000006</v>
      </c>
      <c r="H10880" s="2">
        <f t="shared" si="341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2" t="s">
        <v>28</v>
      </c>
    </row>
    <row r="10881" spans="1:16" ht="14.25" hidden="1" customHeight="1" x14ac:dyDescent="0.3">
      <c r="A10881" s="2" t="s">
        <v>10912</v>
      </c>
      <c r="B10881" s="2" t="str">
        <f>RIGHT(DmartSalesData[[#This Row],[order_id]],6)</f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40"/>
        <v>2003.7049999999999</v>
      </c>
      <c r="H10881" s="2">
        <f t="shared" si="341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2" t="s">
        <v>34</v>
      </c>
    </row>
    <row r="10882" spans="1:16" ht="14.25" hidden="1" customHeight="1" x14ac:dyDescent="0.3">
      <c r="A10882" s="2" t="s">
        <v>10913</v>
      </c>
      <c r="B10882" s="2" t="str">
        <f>RIGHT(DmartSalesData[[#This Row],[order_id]],6)</f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40"/>
        <v>1123.5455999999999</v>
      </c>
      <c r="H10882" s="2">
        <f t="shared" si="341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2" t="s">
        <v>23</v>
      </c>
    </row>
    <row r="10883" spans="1:16" ht="14.25" hidden="1" customHeight="1" x14ac:dyDescent="0.3">
      <c r="A10883" s="2" t="s">
        <v>10914</v>
      </c>
      <c r="B10883" s="2" t="str">
        <f>RIGHT(DmartSalesData[[#This Row],[order_id]],6)</f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si="340"/>
        <v>79.527200000000008</v>
      </c>
      <c r="H10883" s="2">
        <f t="shared" si="341"/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2" t="s">
        <v>34</v>
      </c>
    </row>
    <row r="10884" spans="1:16" ht="14.25" hidden="1" customHeight="1" x14ac:dyDescent="0.3">
      <c r="A10884" s="2" t="s">
        <v>10915</v>
      </c>
      <c r="B10884" s="2" t="str">
        <f>RIGHT(DmartSalesData[[#This Row],[order_id]],6)</f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2" t="s">
        <v>34</v>
      </c>
    </row>
    <row r="10885" spans="1:16" ht="14.25" hidden="1" customHeight="1" x14ac:dyDescent="0.3">
      <c r="A10885" s="2" t="s">
        <v>10916</v>
      </c>
      <c r="B10885" s="2" t="str">
        <f>RIGHT(DmartSalesData[[#This Row],[order_id]],6)</f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2" t="s">
        <v>23</v>
      </c>
    </row>
    <row r="10886" spans="1:16" ht="14.25" hidden="1" customHeight="1" x14ac:dyDescent="0.3">
      <c r="A10886" s="2" t="s">
        <v>10917</v>
      </c>
      <c r="B10886" s="2" t="str">
        <f>RIGHT(DmartSalesData[[#This Row],[order_id]],6)</f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2" t="s">
        <v>28</v>
      </c>
    </row>
    <row r="10887" spans="1:16" ht="14.25" hidden="1" customHeight="1" x14ac:dyDescent="0.3">
      <c r="A10887" s="2" t="s">
        <v>10918</v>
      </c>
      <c r="B10887" s="2" t="str">
        <f>RIGHT(DmartSalesData[[#This Row],[order_id]],6)</f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2" t="s">
        <v>23</v>
      </c>
    </row>
    <row r="10888" spans="1:16" ht="14.25" hidden="1" customHeight="1" x14ac:dyDescent="0.3">
      <c r="A10888" s="2" t="s">
        <v>10919</v>
      </c>
      <c r="B10888" s="2" t="str">
        <f>RIGHT(DmartSalesData[[#This Row],[order_id]],6)</f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2" t="s">
        <v>17</v>
      </c>
    </row>
    <row r="10889" spans="1:16" ht="14.25" hidden="1" customHeight="1" x14ac:dyDescent="0.3">
      <c r="A10889" s="2" t="s">
        <v>10920</v>
      </c>
      <c r="B10889" s="2" t="str">
        <f>RIGHT(DmartSalesData[[#This Row],[order_id]],6)</f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2" t="s">
        <v>48</v>
      </c>
    </row>
    <row r="10890" spans="1:16" ht="14.25" hidden="1" customHeight="1" x14ac:dyDescent="0.3">
      <c r="A10890" s="2" t="s">
        <v>10921</v>
      </c>
      <c r="B10890" s="2" t="str">
        <f>RIGHT(DmartSalesData[[#This Row],[order_id]],6)</f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2" t="s">
        <v>39</v>
      </c>
    </row>
    <row r="10891" spans="1:16" ht="14.25" hidden="1" customHeight="1" x14ac:dyDescent="0.3">
      <c r="A10891" s="2" t="s">
        <v>10922</v>
      </c>
      <c r="B10891" s="2" t="str">
        <f>RIGHT(DmartSalesData[[#This Row],[order_id]],6)</f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2" t="s">
        <v>23</v>
      </c>
    </row>
    <row r="10892" spans="1:16" ht="14.25" hidden="1" customHeight="1" x14ac:dyDescent="0.3">
      <c r="A10892" s="2" t="s">
        <v>10923</v>
      </c>
      <c r="B10892" s="2" t="str">
        <f>RIGHT(DmartSalesData[[#This Row],[order_id]],6)</f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2" t="s">
        <v>23</v>
      </c>
    </row>
    <row r="10893" spans="1:16" ht="14.25" hidden="1" customHeight="1" x14ac:dyDescent="0.3">
      <c r="A10893" s="2" t="s">
        <v>10924</v>
      </c>
      <c r="B10893" s="2" t="str">
        <f>RIGHT(DmartSalesData[[#This Row],[order_id]],6)</f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2" t="s">
        <v>48</v>
      </c>
    </row>
    <row r="10894" spans="1:16" ht="14.25" hidden="1" customHeight="1" x14ac:dyDescent="0.3">
      <c r="A10894" s="2" t="s">
        <v>10925</v>
      </c>
      <c r="B10894" s="2" t="str">
        <f>RIGHT(DmartSalesData[[#This Row],[order_id]],6)</f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2" t="s">
        <v>28</v>
      </c>
    </row>
    <row r="10895" spans="1:16" ht="14.25" hidden="1" customHeight="1" x14ac:dyDescent="0.3">
      <c r="A10895" s="2" t="s">
        <v>10926</v>
      </c>
      <c r="B10895" s="2" t="str">
        <f>RIGHT(DmartSalesData[[#This Row],[order_id]],6)</f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2" t="s">
        <v>39</v>
      </c>
    </row>
    <row r="10896" spans="1:16" ht="14.25" hidden="1" customHeight="1" x14ac:dyDescent="0.3">
      <c r="A10896" s="2" t="s">
        <v>10927</v>
      </c>
      <c r="B10896" s="2" t="str">
        <f>RIGHT(DmartSalesData[[#This Row],[order_id]],6)</f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2" t="s">
        <v>28</v>
      </c>
    </row>
    <row r="10897" spans="1:16" ht="14.25" hidden="1" customHeight="1" x14ac:dyDescent="0.3">
      <c r="A10897" s="2" t="s">
        <v>10928</v>
      </c>
      <c r="B10897" s="2" t="str">
        <f>RIGHT(DmartSalesData[[#This Row],[order_id]],6)</f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2" t="s">
        <v>17</v>
      </c>
    </row>
    <row r="10898" spans="1:16" ht="14.25" hidden="1" customHeight="1" x14ac:dyDescent="0.3">
      <c r="A10898" s="2" t="s">
        <v>10929</v>
      </c>
      <c r="B10898" s="2" t="str">
        <f>RIGHT(DmartSalesData[[#This Row],[order_id]],6)</f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2" t="s">
        <v>39</v>
      </c>
    </row>
    <row r="10899" spans="1:16" ht="14.25" hidden="1" customHeight="1" x14ac:dyDescent="0.3">
      <c r="A10899" s="2" t="s">
        <v>10930</v>
      </c>
      <c r="B10899" s="2" t="str">
        <f>RIGHT(DmartSalesData[[#This Row],[order_id]],6)</f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2" t="s">
        <v>28</v>
      </c>
    </row>
    <row r="10900" spans="1:16" ht="14.25" hidden="1" customHeight="1" x14ac:dyDescent="0.3">
      <c r="A10900" s="2" t="s">
        <v>10931</v>
      </c>
      <c r="B10900" s="2" t="str">
        <f>RIGHT(DmartSalesData[[#This Row],[order_id]],6)</f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2" t="s">
        <v>39</v>
      </c>
    </row>
    <row r="10901" spans="1:16" ht="14.25" hidden="1" customHeight="1" x14ac:dyDescent="0.3">
      <c r="A10901" s="2" t="s">
        <v>10932</v>
      </c>
      <c r="B10901" s="2" t="str">
        <f>RIGHT(DmartSalesData[[#This Row],[order_id]],6)</f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2" t="s">
        <v>48</v>
      </c>
    </row>
    <row r="10902" spans="1:16" ht="14.25" hidden="1" customHeight="1" x14ac:dyDescent="0.3">
      <c r="A10902" s="2" t="s">
        <v>10933</v>
      </c>
      <c r="B10902" s="2" t="str">
        <f>RIGHT(DmartSalesData[[#This Row],[order_id]],6)</f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2" t="s">
        <v>48</v>
      </c>
    </row>
    <row r="10903" spans="1:16" ht="14.25" hidden="1" customHeight="1" x14ac:dyDescent="0.3">
      <c r="A10903" s="2" t="s">
        <v>10934</v>
      </c>
      <c r="B10903" s="2" t="str">
        <f>RIGHT(DmartSalesData[[#This Row],[order_id]],6)</f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2" t="s">
        <v>17</v>
      </c>
    </row>
    <row r="10904" spans="1:16" ht="14.25" hidden="1" customHeight="1" x14ac:dyDescent="0.3">
      <c r="A10904" s="2" t="s">
        <v>10935</v>
      </c>
      <c r="B10904" s="2" t="str">
        <f>RIGHT(DmartSalesData[[#This Row],[order_id]],6)</f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2" t="s">
        <v>17</v>
      </c>
    </row>
    <row r="10905" spans="1:16" ht="14.25" hidden="1" customHeight="1" x14ac:dyDescent="0.3">
      <c r="A10905" s="2" t="s">
        <v>10936</v>
      </c>
      <c r="B10905" s="2" t="str">
        <f>RIGHT(DmartSalesData[[#This Row],[order_id]],6)</f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2" t="s">
        <v>23</v>
      </c>
    </row>
    <row r="10906" spans="1:16" ht="14.25" hidden="1" customHeight="1" x14ac:dyDescent="0.3">
      <c r="A10906" s="2" t="s">
        <v>10937</v>
      </c>
      <c r="B10906" s="2" t="str">
        <f>RIGHT(DmartSalesData[[#This Row],[order_id]],6)</f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2" t="s">
        <v>17</v>
      </c>
    </row>
    <row r="10907" spans="1:16" ht="14.25" hidden="1" customHeight="1" x14ac:dyDescent="0.3">
      <c r="A10907" s="2" t="s">
        <v>10938</v>
      </c>
      <c r="B10907" s="2" t="str">
        <f>RIGHT(DmartSalesData[[#This Row],[order_id]],6)</f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2" t="s">
        <v>23</v>
      </c>
    </row>
    <row r="10908" spans="1:16" ht="14.25" hidden="1" customHeight="1" x14ac:dyDescent="0.3">
      <c r="A10908" s="2" t="s">
        <v>10939</v>
      </c>
      <c r="B10908" s="2" t="str">
        <f>RIGHT(DmartSalesData[[#This Row],[order_id]],6)</f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2" t="s">
        <v>17</v>
      </c>
    </row>
    <row r="10909" spans="1:16" ht="14.25" hidden="1" customHeight="1" x14ac:dyDescent="0.3">
      <c r="A10909" s="2" t="s">
        <v>10940</v>
      </c>
      <c r="B10909" s="2" t="str">
        <f>RIGHT(DmartSalesData[[#This Row],[order_id]],6)</f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2" t="s">
        <v>17</v>
      </c>
    </row>
    <row r="10910" spans="1:16" ht="14.25" hidden="1" customHeight="1" x14ac:dyDescent="0.3">
      <c r="A10910" s="2" t="s">
        <v>10941</v>
      </c>
      <c r="B10910" s="2" t="str">
        <f>RIGHT(DmartSalesData[[#This Row],[order_id]],6)</f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2" t="s">
        <v>17</v>
      </c>
    </row>
    <row r="10911" spans="1:16" ht="14.25" hidden="1" customHeight="1" x14ac:dyDescent="0.3">
      <c r="A10911" s="2" t="s">
        <v>10942</v>
      </c>
      <c r="B10911" s="2" t="str">
        <f>RIGHT(DmartSalesData[[#This Row],[order_id]],6)</f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2" t="s">
        <v>48</v>
      </c>
    </row>
    <row r="10912" spans="1:16" ht="14.25" hidden="1" customHeight="1" x14ac:dyDescent="0.3">
      <c r="A10912" s="2" t="s">
        <v>10943</v>
      </c>
      <c r="B10912" s="2" t="str">
        <f>RIGHT(DmartSalesData[[#This Row],[order_id]],6)</f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2" t="s">
        <v>17</v>
      </c>
    </row>
    <row r="10913" spans="1:16" ht="14.25" hidden="1" customHeight="1" x14ac:dyDescent="0.3">
      <c r="A10913" s="2" t="s">
        <v>10944</v>
      </c>
      <c r="B10913" s="2" t="str">
        <f>RIGHT(DmartSalesData[[#This Row],[order_id]],6)</f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2" t="s">
        <v>34</v>
      </c>
    </row>
    <row r="10914" spans="1:16" ht="14.25" hidden="1" customHeight="1" x14ac:dyDescent="0.3">
      <c r="A10914" s="2" t="s">
        <v>10945</v>
      </c>
      <c r="B10914" s="2" t="str">
        <f>RIGHT(DmartSalesData[[#This Row],[order_id]],6)</f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2" t="s">
        <v>28</v>
      </c>
    </row>
    <row r="10915" spans="1:16" ht="14.25" hidden="1" customHeight="1" x14ac:dyDescent="0.3">
      <c r="A10915" s="2" t="s">
        <v>10946</v>
      </c>
      <c r="B10915" s="2" t="str">
        <f>RIGHT(DmartSalesData[[#This Row],[order_id]],6)</f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2" t="s">
        <v>48</v>
      </c>
    </row>
    <row r="10916" spans="1:16" ht="14.25" hidden="1" customHeight="1" x14ac:dyDescent="0.3">
      <c r="A10916" s="2" t="s">
        <v>10947</v>
      </c>
      <c r="B10916" s="2" t="str">
        <f>RIGHT(DmartSalesData[[#This Row],[order_id]],6)</f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2" t="s">
        <v>28</v>
      </c>
    </row>
    <row r="10917" spans="1:16" ht="14.25" hidden="1" customHeight="1" x14ac:dyDescent="0.3">
      <c r="A10917" s="2" t="s">
        <v>10948</v>
      </c>
      <c r="B10917" s="2" t="str">
        <f>RIGHT(DmartSalesData[[#This Row],[order_id]],6)</f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2" t="s">
        <v>48</v>
      </c>
    </row>
    <row r="10918" spans="1:16" ht="14.25" hidden="1" customHeight="1" x14ac:dyDescent="0.3">
      <c r="A10918" s="2" t="s">
        <v>10949</v>
      </c>
      <c r="B10918" s="2" t="str">
        <f>RIGHT(DmartSalesData[[#This Row],[order_id]],6)</f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2" t="s">
        <v>23</v>
      </c>
    </row>
    <row r="10919" spans="1:16" ht="14.25" hidden="1" customHeight="1" x14ac:dyDescent="0.3">
      <c r="A10919" s="2" t="s">
        <v>10950</v>
      </c>
      <c r="B10919" s="2" t="str">
        <f>RIGHT(DmartSalesData[[#This Row],[order_id]],6)</f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2" t="s">
        <v>48</v>
      </c>
    </row>
    <row r="10920" spans="1:16" ht="14.25" hidden="1" customHeight="1" x14ac:dyDescent="0.3">
      <c r="A10920" s="2" t="s">
        <v>10951</v>
      </c>
      <c r="B10920" s="2" t="str">
        <f>RIGHT(DmartSalesData[[#This Row],[order_id]],6)</f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2" t="s">
        <v>28</v>
      </c>
    </row>
    <row r="10921" spans="1:16" ht="14.25" hidden="1" customHeight="1" x14ac:dyDescent="0.3">
      <c r="A10921" s="2" t="s">
        <v>10952</v>
      </c>
      <c r="B10921" s="2" t="str">
        <f>RIGHT(DmartSalesData[[#This Row],[order_id]],6)</f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2" t="s">
        <v>17</v>
      </c>
    </row>
    <row r="10922" spans="1:16" ht="14.25" hidden="1" customHeight="1" x14ac:dyDescent="0.3">
      <c r="A10922" s="2" t="s">
        <v>10953</v>
      </c>
      <c r="B10922" s="2" t="str">
        <f>RIGHT(DmartSalesData[[#This Row],[order_id]],6)</f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2" t="s">
        <v>23</v>
      </c>
    </row>
    <row r="10923" spans="1:16" ht="14.25" hidden="1" customHeight="1" x14ac:dyDescent="0.3">
      <c r="A10923" s="2" t="s">
        <v>10954</v>
      </c>
      <c r="B10923" s="2" t="str">
        <f>RIGHT(DmartSalesData[[#This Row],[order_id]],6)</f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2" t="s">
        <v>48</v>
      </c>
    </row>
    <row r="10924" spans="1:16" ht="14.25" hidden="1" customHeight="1" x14ac:dyDescent="0.3">
      <c r="A10924" s="2" t="s">
        <v>10955</v>
      </c>
      <c r="B10924" s="2" t="str">
        <f>RIGHT(DmartSalesData[[#This Row],[order_id]],6)</f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2" t="s">
        <v>39</v>
      </c>
    </row>
    <row r="10925" spans="1:16" ht="14.25" hidden="1" customHeight="1" x14ac:dyDescent="0.3">
      <c r="A10925" s="2" t="s">
        <v>10956</v>
      </c>
      <c r="B10925" s="2" t="str">
        <f>RIGHT(DmartSalesData[[#This Row],[order_id]],6)</f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2" t="s">
        <v>17</v>
      </c>
    </row>
    <row r="10926" spans="1:16" ht="14.25" hidden="1" customHeight="1" x14ac:dyDescent="0.3">
      <c r="A10926" s="2" t="s">
        <v>10957</v>
      </c>
      <c r="B10926" s="2" t="str">
        <f>RIGHT(DmartSalesData[[#This Row],[order_id]],6)</f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2" t="s">
        <v>28</v>
      </c>
    </row>
    <row r="10927" spans="1:16" ht="14.25" hidden="1" customHeight="1" x14ac:dyDescent="0.3">
      <c r="A10927" s="2" t="s">
        <v>10958</v>
      </c>
      <c r="B10927" s="2" t="str">
        <f>RIGHT(DmartSalesData[[#This Row],[order_id]],6)</f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2" t="s">
        <v>28</v>
      </c>
    </row>
    <row r="10928" spans="1:16" ht="14.25" hidden="1" customHeight="1" x14ac:dyDescent="0.3">
      <c r="A10928" s="2" t="s">
        <v>10959</v>
      </c>
      <c r="B10928" s="2" t="str">
        <f>RIGHT(DmartSalesData[[#This Row],[order_id]],6)</f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2" t="s">
        <v>48</v>
      </c>
    </row>
    <row r="10929" spans="1:16" ht="14.25" hidden="1" customHeight="1" x14ac:dyDescent="0.3">
      <c r="A10929" s="2" t="s">
        <v>10960</v>
      </c>
      <c r="B10929" s="2" t="str">
        <f>RIGHT(DmartSalesData[[#This Row],[order_id]],6)</f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2" t="s">
        <v>48</v>
      </c>
    </row>
    <row r="10930" spans="1:16" ht="14.25" hidden="1" customHeight="1" x14ac:dyDescent="0.3">
      <c r="A10930" s="2" t="s">
        <v>10961</v>
      </c>
      <c r="B10930" s="2" t="str">
        <f>RIGHT(DmartSalesData[[#This Row],[order_id]],6)</f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2" t="s">
        <v>23</v>
      </c>
    </row>
    <row r="10931" spans="1:16" ht="14.25" hidden="1" customHeight="1" x14ac:dyDescent="0.3">
      <c r="A10931" s="2" t="s">
        <v>10962</v>
      </c>
      <c r="B10931" s="2" t="str">
        <f>RIGHT(DmartSalesData[[#This Row],[order_id]],6)</f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2" t="s">
        <v>39</v>
      </c>
    </row>
    <row r="10932" spans="1:16" ht="14.25" hidden="1" customHeight="1" x14ac:dyDescent="0.3">
      <c r="A10932" s="2" t="s">
        <v>10963</v>
      </c>
      <c r="B10932" s="2" t="str">
        <f>RIGHT(DmartSalesData[[#This Row],[order_id]],6)</f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2" t="s">
        <v>34</v>
      </c>
    </row>
    <row r="10933" spans="1:16" ht="14.25" hidden="1" customHeight="1" x14ac:dyDescent="0.3">
      <c r="A10933" s="2" t="s">
        <v>10964</v>
      </c>
      <c r="B10933" s="2" t="str">
        <f>RIGHT(DmartSalesData[[#This Row],[order_id]],6)</f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2" t="s">
        <v>39</v>
      </c>
    </row>
    <row r="10934" spans="1:16" ht="14.25" hidden="1" customHeight="1" x14ac:dyDescent="0.3">
      <c r="A10934" s="2" t="s">
        <v>10965</v>
      </c>
      <c r="B10934" s="2" t="str">
        <f>RIGHT(DmartSalesData[[#This Row],[order_id]],6)</f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2" t="s">
        <v>23</v>
      </c>
    </row>
    <row r="10935" spans="1:16" ht="14.25" hidden="1" customHeight="1" x14ac:dyDescent="0.3">
      <c r="A10935" s="2" t="s">
        <v>10966</v>
      </c>
      <c r="B10935" s="2" t="str">
        <f>RIGHT(DmartSalesData[[#This Row],[order_id]],6)</f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2" t="s">
        <v>39</v>
      </c>
    </row>
    <row r="10936" spans="1:16" ht="14.25" hidden="1" customHeight="1" x14ac:dyDescent="0.3">
      <c r="A10936" s="2" t="s">
        <v>10967</v>
      </c>
      <c r="B10936" s="2" t="str">
        <f>RIGHT(DmartSalesData[[#This Row],[order_id]],6)</f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2" t="s">
        <v>17</v>
      </c>
    </row>
    <row r="10937" spans="1:16" ht="14.25" hidden="1" customHeight="1" x14ac:dyDescent="0.3">
      <c r="A10937" s="2" t="s">
        <v>10968</v>
      </c>
      <c r="B10937" s="2" t="str">
        <f>RIGHT(DmartSalesData[[#This Row],[order_id]],6)</f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2" t="s">
        <v>39</v>
      </c>
    </row>
    <row r="10938" spans="1:16" ht="14.25" hidden="1" customHeight="1" x14ac:dyDescent="0.3">
      <c r="A10938" s="2" t="s">
        <v>10969</v>
      </c>
      <c r="B10938" s="2" t="str">
        <f>RIGHT(DmartSalesData[[#This Row],[order_id]],6)</f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2" t="s">
        <v>34</v>
      </c>
    </row>
    <row r="10939" spans="1:16" ht="14.25" hidden="1" customHeight="1" x14ac:dyDescent="0.3">
      <c r="A10939" s="2" t="s">
        <v>10970</v>
      </c>
      <c r="B10939" s="2" t="str">
        <f>RIGHT(DmartSalesData[[#This Row],[order_id]],6)</f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2" t="s">
        <v>48</v>
      </c>
    </row>
    <row r="10940" spans="1:16" ht="14.25" hidden="1" customHeight="1" x14ac:dyDescent="0.3">
      <c r="A10940" s="2" t="s">
        <v>10971</v>
      </c>
      <c r="B10940" s="2" t="str">
        <f>RIGHT(DmartSalesData[[#This Row],[order_id]],6)</f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2" t="s">
        <v>23</v>
      </c>
    </row>
    <row r="10941" spans="1:16" ht="14.25" hidden="1" customHeight="1" x14ac:dyDescent="0.3">
      <c r="A10941" s="2" t="s">
        <v>10972</v>
      </c>
      <c r="B10941" s="2" t="str">
        <f>RIGHT(DmartSalesData[[#This Row],[order_id]],6)</f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ref="G10941:G11004" si="342">E10941*F10941</f>
        <v>1399.6066999999998</v>
      </c>
      <c r="H10941" s="2">
        <f t="shared" ref="H10941:H11004" si="343">E10941-G10941</f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2" t="s">
        <v>23</v>
      </c>
    </row>
    <row r="10942" spans="1:16" ht="14.25" hidden="1" customHeight="1" x14ac:dyDescent="0.3">
      <c r="A10942" s="2" t="s">
        <v>10973</v>
      </c>
      <c r="B10942" s="2" t="str">
        <f>RIGHT(DmartSalesData[[#This Row],[order_id]],6)</f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2"/>
        <v>101.48219999999999</v>
      </c>
      <c r="H10942" s="2">
        <f t="shared" si="343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2" t="s">
        <v>28</v>
      </c>
    </row>
    <row r="10943" spans="1:16" ht="14.25" hidden="1" customHeight="1" x14ac:dyDescent="0.3">
      <c r="A10943" s="2" t="s">
        <v>10974</v>
      </c>
      <c r="B10943" s="2" t="str">
        <f>RIGHT(DmartSalesData[[#This Row],[order_id]],6)</f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2"/>
        <v>464.17199999999997</v>
      </c>
      <c r="H10943" s="2">
        <f t="shared" si="343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2" t="s">
        <v>28</v>
      </c>
    </row>
    <row r="10944" spans="1:16" ht="14.25" hidden="1" customHeight="1" x14ac:dyDescent="0.3">
      <c r="A10944" s="2" t="s">
        <v>10975</v>
      </c>
      <c r="B10944" s="2" t="str">
        <f>RIGHT(DmartSalesData[[#This Row],[order_id]],6)</f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2"/>
        <v>162.48339999999999</v>
      </c>
      <c r="H10944" s="2">
        <f t="shared" si="343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2" t="s">
        <v>34</v>
      </c>
    </row>
    <row r="10945" spans="1:16" ht="14.25" hidden="1" customHeight="1" x14ac:dyDescent="0.3">
      <c r="A10945" s="2" t="s">
        <v>10976</v>
      </c>
      <c r="B10945" s="2" t="str">
        <f>RIGHT(DmartSalesData[[#This Row],[order_id]],6)</f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2"/>
        <v>128.44</v>
      </c>
      <c r="H10945" s="2">
        <f t="shared" si="343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2" t="s">
        <v>48</v>
      </c>
    </row>
    <row r="10946" spans="1:16" ht="14.25" hidden="1" customHeight="1" x14ac:dyDescent="0.3">
      <c r="A10946" s="2" t="s">
        <v>10977</v>
      </c>
      <c r="B10946" s="2" t="str">
        <f>RIGHT(DmartSalesData[[#This Row],[order_id]],6)</f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2"/>
        <v>810.22680000000003</v>
      </c>
      <c r="H10946" s="2">
        <f t="shared" si="343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2" t="s">
        <v>17</v>
      </c>
    </row>
    <row r="10947" spans="1:16" ht="14.25" hidden="1" customHeight="1" x14ac:dyDescent="0.3">
      <c r="A10947" s="2" t="s">
        <v>10978</v>
      </c>
      <c r="B10947" s="2" t="str">
        <f>RIGHT(DmartSalesData[[#This Row],[order_id]],6)</f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si="342"/>
        <v>1137.021</v>
      </c>
      <c r="H10947" s="2">
        <f t="shared" si="343"/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2" t="s">
        <v>48</v>
      </c>
    </row>
    <row r="10948" spans="1:16" ht="14.25" hidden="1" customHeight="1" x14ac:dyDescent="0.3">
      <c r="A10948" s="2" t="s">
        <v>10979</v>
      </c>
      <c r="B10948" s="2" t="str">
        <f>RIGHT(DmartSalesData[[#This Row],[order_id]],6)</f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2" t="s">
        <v>17</v>
      </c>
    </row>
    <row r="10949" spans="1:16" ht="14.25" hidden="1" customHeight="1" x14ac:dyDescent="0.3">
      <c r="A10949" s="2" t="s">
        <v>10980</v>
      </c>
      <c r="B10949" s="2" t="str">
        <f>RIGHT(DmartSalesData[[#This Row],[order_id]],6)</f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2" t="s">
        <v>23</v>
      </c>
    </row>
    <row r="10950" spans="1:16" ht="14.25" hidden="1" customHeight="1" x14ac:dyDescent="0.3">
      <c r="A10950" s="2" t="s">
        <v>10981</v>
      </c>
      <c r="B10950" s="2" t="str">
        <f>RIGHT(DmartSalesData[[#This Row],[order_id]],6)</f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2" t="s">
        <v>17</v>
      </c>
    </row>
    <row r="10951" spans="1:16" ht="14.25" hidden="1" customHeight="1" x14ac:dyDescent="0.3">
      <c r="A10951" s="2" t="s">
        <v>10982</v>
      </c>
      <c r="B10951" s="2" t="str">
        <f>RIGHT(DmartSalesData[[#This Row],[order_id]],6)</f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2" t="s">
        <v>23</v>
      </c>
    </row>
    <row r="10952" spans="1:16" ht="14.25" hidden="1" customHeight="1" x14ac:dyDescent="0.3">
      <c r="A10952" s="2" t="s">
        <v>10983</v>
      </c>
      <c r="B10952" s="2" t="str">
        <f>RIGHT(DmartSalesData[[#This Row],[order_id]],6)</f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2" t="s">
        <v>17</v>
      </c>
    </row>
    <row r="10953" spans="1:16" ht="14.25" hidden="1" customHeight="1" x14ac:dyDescent="0.3">
      <c r="A10953" s="2" t="s">
        <v>10984</v>
      </c>
      <c r="B10953" s="2" t="str">
        <f>RIGHT(DmartSalesData[[#This Row],[order_id]],6)</f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2" t="s">
        <v>48</v>
      </c>
    </row>
    <row r="10954" spans="1:16" ht="14.25" hidden="1" customHeight="1" x14ac:dyDescent="0.3">
      <c r="A10954" s="2" t="s">
        <v>10985</v>
      </c>
      <c r="B10954" s="2" t="str">
        <f>RIGHT(DmartSalesData[[#This Row],[order_id]],6)</f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2" t="s">
        <v>17</v>
      </c>
    </row>
    <row r="10955" spans="1:16" ht="14.25" hidden="1" customHeight="1" x14ac:dyDescent="0.3">
      <c r="A10955" s="2" t="s">
        <v>10986</v>
      </c>
      <c r="B10955" s="2" t="str">
        <f>RIGHT(DmartSalesData[[#This Row],[order_id]],6)</f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2" t="s">
        <v>23</v>
      </c>
    </row>
    <row r="10956" spans="1:16" ht="14.25" hidden="1" customHeight="1" x14ac:dyDescent="0.3">
      <c r="A10956" s="2" t="s">
        <v>10987</v>
      </c>
      <c r="B10956" s="2" t="str">
        <f>RIGHT(DmartSalesData[[#This Row],[order_id]],6)</f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2" t="s">
        <v>48</v>
      </c>
    </row>
    <row r="10957" spans="1:16" ht="14.25" hidden="1" customHeight="1" x14ac:dyDescent="0.3">
      <c r="A10957" s="2" t="s">
        <v>10988</v>
      </c>
      <c r="B10957" s="2" t="str">
        <f>RIGHT(DmartSalesData[[#This Row],[order_id]],6)</f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2" t="s">
        <v>39</v>
      </c>
    </row>
    <row r="10958" spans="1:16" ht="14.25" hidden="1" customHeight="1" x14ac:dyDescent="0.3">
      <c r="A10958" s="2" t="s">
        <v>10989</v>
      </c>
      <c r="B10958" s="2" t="str">
        <f>RIGHT(DmartSalesData[[#This Row],[order_id]],6)</f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2" t="s">
        <v>28</v>
      </c>
    </row>
    <row r="10959" spans="1:16" ht="14.25" hidden="1" customHeight="1" x14ac:dyDescent="0.3">
      <c r="A10959" s="2" t="s">
        <v>10990</v>
      </c>
      <c r="B10959" s="2" t="str">
        <f>RIGHT(DmartSalesData[[#This Row],[order_id]],6)</f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2" t="s">
        <v>23</v>
      </c>
    </row>
    <row r="10960" spans="1:16" ht="14.25" hidden="1" customHeight="1" x14ac:dyDescent="0.3">
      <c r="A10960" s="2" t="s">
        <v>10991</v>
      </c>
      <c r="B10960" s="2" t="str">
        <f>RIGHT(DmartSalesData[[#This Row],[order_id]],6)</f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2" t="s">
        <v>48</v>
      </c>
    </row>
    <row r="10961" spans="1:16" ht="14.25" hidden="1" customHeight="1" x14ac:dyDescent="0.3">
      <c r="A10961" s="2" t="s">
        <v>10992</v>
      </c>
      <c r="B10961" s="2" t="str">
        <f>RIGHT(DmartSalesData[[#This Row],[order_id]],6)</f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2" t="s">
        <v>28</v>
      </c>
    </row>
    <row r="10962" spans="1:16" ht="14.25" hidden="1" customHeight="1" x14ac:dyDescent="0.3">
      <c r="A10962" s="2" t="s">
        <v>10993</v>
      </c>
      <c r="B10962" s="2" t="str">
        <f>RIGHT(DmartSalesData[[#This Row],[order_id]],6)</f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2" t="s">
        <v>48</v>
      </c>
    </row>
    <row r="10963" spans="1:16" ht="14.25" hidden="1" customHeight="1" x14ac:dyDescent="0.3">
      <c r="A10963" s="2" t="s">
        <v>10994</v>
      </c>
      <c r="B10963" s="2" t="str">
        <f>RIGHT(DmartSalesData[[#This Row],[order_id]],6)</f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2" t="s">
        <v>17</v>
      </c>
    </row>
    <row r="10964" spans="1:16" ht="14.25" hidden="1" customHeight="1" x14ac:dyDescent="0.3">
      <c r="A10964" s="2" t="s">
        <v>10995</v>
      </c>
      <c r="B10964" s="2" t="str">
        <f>RIGHT(DmartSalesData[[#This Row],[order_id]],6)</f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2" t="s">
        <v>28</v>
      </c>
    </row>
    <row r="10965" spans="1:16" ht="14.25" hidden="1" customHeight="1" x14ac:dyDescent="0.3">
      <c r="A10965" s="2" t="s">
        <v>10996</v>
      </c>
      <c r="B10965" s="2" t="str">
        <f>RIGHT(DmartSalesData[[#This Row],[order_id]],6)</f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2" t="s">
        <v>17</v>
      </c>
    </row>
    <row r="10966" spans="1:16" ht="14.25" hidden="1" customHeight="1" x14ac:dyDescent="0.3">
      <c r="A10966" s="2" t="s">
        <v>10997</v>
      </c>
      <c r="B10966" s="2" t="str">
        <f>RIGHT(DmartSalesData[[#This Row],[order_id]],6)</f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2" t="s">
        <v>39</v>
      </c>
    </row>
    <row r="10967" spans="1:16" ht="14.25" hidden="1" customHeight="1" x14ac:dyDescent="0.3">
      <c r="A10967" s="2" t="s">
        <v>10998</v>
      </c>
      <c r="B10967" s="2" t="str">
        <f>RIGHT(DmartSalesData[[#This Row],[order_id]],6)</f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2" t="s">
        <v>28</v>
      </c>
    </row>
    <row r="10968" spans="1:16" ht="14.25" hidden="1" customHeight="1" x14ac:dyDescent="0.3">
      <c r="A10968" s="2" t="s">
        <v>10999</v>
      </c>
      <c r="B10968" s="2" t="str">
        <f>RIGHT(DmartSalesData[[#This Row],[order_id]],6)</f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2" t="s">
        <v>39</v>
      </c>
    </row>
    <row r="10969" spans="1:16" ht="14.25" hidden="1" customHeight="1" x14ac:dyDescent="0.3">
      <c r="A10969" s="2" t="s">
        <v>11000</v>
      </c>
      <c r="B10969" s="2" t="str">
        <f>RIGHT(DmartSalesData[[#This Row],[order_id]],6)</f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2" t="s">
        <v>17</v>
      </c>
    </row>
    <row r="10970" spans="1:16" ht="14.25" hidden="1" customHeight="1" x14ac:dyDescent="0.3">
      <c r="A10970" s="2" t="s">
        <v>11001</v>
      </c>
      <c r="B10970" s="2" t="str">
        <f>RIGHT(DmartSalesData[[#This Row],[order_id]],6)</f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2" t="s">
        <v>34</v>
      </c>
    </row>
    <row r="10971" spans="1:16" ht="14.25" hidden="1" customHeight="1" x14ac:dyDescent="0.3">
      <c r="A10971" s="2" t="s">
        <v>11002</v>
      </c>
      <c r="B10971" s="2" t="str">
        <f>RIGHT(DmartSalesData[[#This Row],[order_id]],6)</f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2" t="s">
        <v>39</v>
      </c>
    </row>
    <row r="10972" spans="1:16" ht="14.25" hidden="1" customHeight="1" x14ac:dyDescent="0.3">
      <c r="A10972" s="2" t="s">
        <v>11003</v>
      </c>
      <c r="B10972" s="2" t="str">
        <f>RIGHT(DmartSalesData[[#This Row],[order_id]],6)</f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2" t="s">
        <v>39</v>
      </c>
    </row>
    <row r="10973" spans="1:16" ht="14.25" hidden="1" customHeight="1" x14ac:dyDescent="0.3">
      <c r="A10973" s="2" t="s">
        <v>11004</v>
      </c>
      <c r="B10973" s="2" t="str">
        <f>RIGHT(DmartSalesData[[#This Row],[order_id]],6)</f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2" t="s">
        <v>39</v>
      </c>
    </row>
    <row r="10974" spans="1:16" ht="14.25" hidden="1" customHeight="1" x14ac:dyDescent="0.3">
      <c r="A10974" s="2" t="s">
        <v>11005</v>
      </c>
      <c r="B10974" s="2" t="str">
        <f>RIGHT(DmartSalesData[[#This Row],[order_id]],6)</f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2" t="s">
        <v>39</v>
      </c>
    </row>
    <row r="10975" spans="1:16" ht="14.25" hidden="1" customHeight="1" x14ac:dyDescent="0.3">
      <c r="A10975" s="2" t="s">
        <v>11006</v>
      </c>
      <c r="B10975" s="2" t="str">
        <f>RIGHT(DmartSalesData[[#This Row],[order_id]],6)</f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2" t="s">
        <v>17</v>
      </c>
    </row>
    <row r="10976" spans="1:16" ht="14.25" hidden="1" customHeight="1" x14ac:dyDescent="0.3">
      <c r="A10976" s="2" t="s">
        <v>11007</v>
      </c>
      <c r="B10976" s="2" t="str">
        <f>RIGHT(DmartSalesData[[#This Row],[order_id]],6)</f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2" t="s">
        <v>34</v>
      </c>
    </row>
    <row r="10977" spans="1:16" ht="14.25" hidden="1" customHeight="1" x14ac:dyDescent="0.3">
      <c r="A10977" s="2" t="s">
        <v>11008</v>
      </c>
      <c r="B10977" s="2" t="str">
        <f>RIGHT(DmartSalesData[[#This Row],[order_id]],6)</f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2" t="s">
        <v>48</v>
      </c>
    </row>
    <row r="10978" spans="1:16" ht="14.25" hidden="1" customHeight="1" x14ac:dyDescent="0.3">
      <c r="A10978" s="2" t="s">
        <v>11009</v>
      </c>
      <c r="B10978" s="2" t="str">
        <f>RIGHT(DmartSalesData[[#This Row],[order_id]],6)</f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2" t="s">
        <v>23</v>
      </c>
    </row>
    <row r="10979" spans="1:16" ht="14.25" hidden="1" customHeight="1" x14ac:dyDescent="0.3">
      <c r="A10979" s="2" t="s">
        <v>11010</v>
      </c>
      <c r="B10979" s="2" t="str">
        <f>RIGHT(DmartSalesData[[#This Row],[order_id]],6)</f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2" t="s">
        <v>23</v>
      </c>
    </row>
    <row r="10980" spans="1:16" ht="14.25" hidden="1" customHeight="1" x14ac:dyDescent="0.3">
      <c r="A10980" s="2" t="s">
        <v>11011</v>
      </c>
      <c r="B10980" s="2" t="str">
        <f>RIGHT(DmartSalesData[[#This Row],[order_id]],6)</f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2" t="s">
        <v>48</v>
      </c>
    </row>
    <row r="10981" spans="1:16" ht="14.25" hidden="1" customHeight="1" x14ac:dyDescent="0.3">
      <c r="A10981" s="2" t="s">
        <v>11012</v>
      </c>
      <c r="B10981" s="2" t="str">
        <f>RIGHT(DmartSalesData[[#This Row],[order_id]],6)</f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2" t="s">
        <v>48</v>
      </c>
    </row>
    <row r="10982" spans="1:16" ht="14.25" hidden="1" customHeight="1" x14ac:dyDescent="0.3">
      <c r="A10982" s="2" t="s">
        <v>11013</v>
      </c>
      <c r="B10982" s="2" t="str">
        <f>RIGHT(DmartSalesData[[#This Row],[order_id]],6)</f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2" t="s">
        <v>23</v>
      </c>
    </row>
    <row r="10983" spans="1:16" ht="14.25" hidden="1" customHeight="1" x14ac:dyDescent="0.3">
      <c r="A10983" s="2" t="s">
        <v>11014</v>
      </c>
      <c r="B10983" s="2" t="str">
        <f>RIGHT(DmartSalesData[[#This Row],[order_id]],6)</f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2" t="s">
        <v>17</v>
      </c>
    </row>
    <row r="10984" spans="1:16" ht="14.25" hidden="1" customHeight="1" x14ac:dyDescent="0.3">
      <c r="A10984" s="2" t="s">
        <v>11015</v>
      </c>
      <c r="B10984" s="2" t="str">
        <f>RIGHT(DmartSalesData[[#This Row],[order_id]],6)</f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2" t="s">
        <v>17</v>
      </c>
    </row>
    <row r="10985" spans="1:16" ht="14.25" hidden="1" customHeight="1" x14ac:dyDescent="0.3">
      <c r="A10985" s="2" t="s">
        <v>11016</v>
      </c>
      <c r="B10985" s="2" t="str">
        <f>RIGHT(DmartSalesData[[#This Row],[order_id]],6)</f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2" t="s">
        <v>34</v>
      </c>
    </row>
    <row r="10986" spans="1:16" ht="14.25" hidden="1" customHeight="1" x14ac:dyDescent="0.3">
      <c r="A10986" s="2" t="s">
        <v>11017</v>
      </c>
      <c r="B10986" s="2" t="str">
        <f>RIGHT(DmartSalesData[[#This Row],[order_id]],6)</f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2" t="s">
        <v>48</v>
      </c>
    </row>
    <row r="10987" spans="1:16" ht="14.25" hidden="1" customHeight="1" x14ac:dyDescent="0.3">
      <c r="A10987" s="2" t="s">
        <v>11018</v>
      </c>
      <c r="B10987" s="2" t="str">
        <f>RIGHT(DmartSalesData[[#This Row],[order_id]],6)</f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2" t="s">
        <v>48</v>
      </c>
    </row>
    <row r="10988" spans="1:16" ht="14.25" hidden="1" customHeight="1" x14ac:dyDescent="0.3">
      <c r="A10988" s="2" t="s">
        <v>11019</v>
      </c>
      <c r="B10988" s="2" t="str">
        <f>RIGHT(DmartSalesData[[#This Row],[order_id]],6)</f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2" t="s">
        <v>48</v>
      </c>
    </row>
    <row r="10989" spans="1:16" ht="14.25" hidden="1" customHeight="1" x14ac:dyDescent="0.3">
      <c r="A10989" s="2" t="s">
        <v>11020</v>
      </c>
      <c r="B10989" s="2" t="str">
        <f>RIGHT(DmartSalesData[[#This Row],[order_id]],6)</f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2" t="s">
        <v>28</v>
      </c>
    </row>
    <row r="10990" spans="1:16" ht="14.25" hidden="1" customHeight="1" x14ac:dyDescent="0.3">
      <c r="A10990" s="2" t="s">
        <v>11021</v>
      </c>
      <c r="B10990" s="2" t="str">
        <f>RIGHT(DmartSalesData[[#This Row],[order_id]],6)</f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2" t="s">
        <v>48</v>
      </c>
    </row>
    <row r="10991" spans="1:16" ht="14.25" hidden="1" customHeight="1" x14ac:dyDescent="0.3">
      <c r="A10991" s="2" t="s">
        <v>11022</v>
      </c>
      <c r="B10991" s="2" t="str">
        <f>RIGHT(DmartSalesData[[#This Row],[order_id]],6)</f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2" t="s">
        <v>28</v>
      </c>
    </row>
    <row r="10992" spans="1:16" ht="14.25" hidden="1" customHeight="1" x14ac:dyDescent="0.3">
      <c r="A10992" s="2" t="s">
        <v>11023</v>
      </c>
      <c r="B10992" s="2" t="str">
        <f>RIGHT(DmartSalesData[[#This Row],[order_id]],6)</f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2" t="s">
        <v>23</v>
      </c>
    </row>
    <row r="10993" spans="1:16" ht="14.25" hidden="1" customHeight="1" x14ac:dyDescent="0.3">
      <c r="A10993" s="2" t="s">
        <v>11024</v>
      </c>
      <c r="B10993" s="2" t="str">
        <f>RIGHT(DmartSalesData[[#This Row],[order_id]],6)</f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2" t="s">
        <v>28</v>
      </c>
    </row>
    <row r="10994" spans="1:16" ht="14.25" hidden="1" customHeight="1" x14ac:dyDescent="0.3">
      <c r="A10994" s="2" t="s">
        <v>11025</v>
      </c>
      <c r="B10994" s="2" t="str">
        <f>RIGHT(DmartSalesData[[#This Row],[order_id]],6)</f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2" t="s">
        <v>17</v>
      </c>
    </row>
    <row r="10995" spans="1:16" ht="14.25" hidden="1" customHeight="1" x14ac:dyDescent="0.3">
      <c r="A10995" s="2" t="s">
        <v>11026</v>
      </c>
      <c r="B10995" s="2" t="str">
        <f>RIGHT(DmartSalesData[[#This Row],[order_id]],6)</f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2" t="s">
        <v>34</v>
      </c>
    </row>
    <row r="10996" spans="1:16" ht="14.25" hidden="1" customHeight="1" x14ac:dyDescent="0.3">
      <c r="A10996" s="2" t="s">
        <v>11027</v>
      </c>
      <c r="B10996" s="2" t="str">
        <f>RIGHT(DmartSalesData[[#This Row],[order_id]],6)</f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2" t="s">
        <v>48</v>
      </c>
    </row>
    <row r="10997" spans="1:16" ht="14.25" hidden="1" customHeight="1" x14ac:dyDescent="0.3">
      <c r="A10997" s="2" t="s">
        <v>11028</v>
      </c>
      <c r="B10997" s="2" t="str">
        <f>RIGHT(DmartSalesData[[#This Row],[order_id]],6)</f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2" t="s">
        <v>28</v>
      </c>
    </row>
    <row r="10998" spans="1:16" ht="14.25" hidden="1" customHeight="1" x14ac:dyDescent="0.3">
      <c r="A10998" s="2" t="s">
        <v>11029</v>
      </c>
      <c r="B10998" s="2" t="str">
        <f>RIGHT(DmartSalesData[[#This Row],[order_id]],6)</f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2" t="s">
        <v>17</v>
      </c>
    </row>
    <row r="10999" spans="1:16" ht="14.25" hidden="1" customHeight="1" x14ac:dyDescent="0.3">
      <c r="A10999" s="2" t="s">
        <v>11030</v>
      </c>
      <c r="B10999" s="2" t="str">
        <f>RIGHT(DmartSalesData[[#This Row],[order_id]],6)</f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2" t="s">
        <v>48</v>
      </c>
    </row>
    <row r="11000" spans="1:16" ht="14.25" hidden="1" customHeight="1" x14ac:dyDescent="0.3">
      <c r="A11000" s="2" t="s">
        <v>11031</v>
      </c>
      <c r="B11000" s="2" t="str">
        <f>RIGHT(DmartSalesData[[#This Row],[order_id]],6)</f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2" t="s">
        <v>28</v>
      </c>
    </row>
    <row r="11001" spans="1:16" ht="14.25" hidden="1" customHeight="1" x14ac:dyDescent="0.3">
      <c r="A11001" s="2" t="s">
        <v>11032</v>
      </c>
      <c r="B11001" s="2" t="str">
        <f>RIGHT(DmartSalesData[[#This Row],[order_id]],6)</f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2" t="s">
        <v>39</v>
      </c>
    </row>
    <row r="11002" spans="1:16" ht="14.25" hidden="1" customHeight="1" x14ac:dyDescent="0.3">
      <c r="A11002" s="2" t="s">
        <v>11033</v>
      </c>
      <c r="B11002" s="2" t="str">
        <f>RIGHT(DmartSalesData[[#This Row],[order_id]],6)</f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2" t="s">
        <v>34</v>
      </c>
    </row>
    <row r="11003" spans="1:16" ht="14.25" hidden="1" customHeight="1" x14ac:dyDescent="0.3">
      <c r="A11003" s="2" t="s">
        <v>11034</v>
      </c>
      <c r="B11003" s="2" t="str">
        <f>RIGHT(DmartSalesData[[#This Row],[order_id]],6)</f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2" t="s">
        <v>23</v>
      </c>
    </row>
    <row r="11004" spans="1:16" ht="14.25" hidden="1" customHeight="1" x14ac:dyDescent="0.3">
      <c r="A11004" s="2" t="s">
        <v>11035</v>
      </c>
      <c r="B11004" s="2" t="str">
        <f>RIGHT(DmartSalesData[[#This Row],[order_id]],6)</f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2" t="s">
        <v>39</v>
      </c>
    </row>
    <row r="11005" spans="1:16" ht="14.25" hidden="1" customHeight="1" x14ac:dyDescent="0.3">
      <c r="A11005" s="2" t="s">
        <v>11036</v>
      </c>
      <c r="B11005" s="2" t="str">
        <f>RIGHT(DmartSalesData[[#This Row],[order_id]],6)</f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ref="G11005:G11068" si="344">E11005*F11005</f>
        <v>1418.556</v>
      </c>
      <c r="H11005" s="2">
        <f t="shared" ref="H11005:H11068" si="345">E11005-G11005</f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2" t="s">
        <v>17</v>
      </c>
    </row>
    <row r="11006" spans="1:16" ht="14.25" hidden="1" customHeight="1" x14ac:dyDescent="0.3">
      <c r="A11006" s="2" t="s">
        <v>11037</v>
      </c>
      <c r="B11006" s="2" t="str">
        <f>RIGHT(DmartSalesData[[#This Row],[order_id]],6)</f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4"/>
        <v>737.49109999999996</v>
      </c>
      <c r="H11006" s="2">
        <f t="shared" si="345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2" t="s">
        <v>39</v>
      </c>
    </row>
    <row r="11007" spans="1:16" ht="14.25" hidden="1" customHeight="1" x14ac:dyDescent="0.3">
      <c r="A11007" s="2" t="s">
        <v>11038</v>
      </c>
      <c r="B11007" s="2" t="str">
        <f>RIGHT(DmartSalesData[[#This Row],[order_id]],6)</f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4"/>
        <v>301.26389999999998</v>
      </c>
      <c r="H11007" s="2">
        <f t="shared" si="345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2" t="s">
        <v>34</v>
      </c>
    </row>
    <row r="11008" spans="1:16" ht="14.25" hidden="1" customHeight="1" x14ac:dyDescent="0.3">
      <c r="A11008" s="2" t="s">
        <v>11039</v>
      </c>
      <c r="B11008" s="2" t="str">
        <f>RIGHT(DmartSalesData[[#This Row],[order_id]],6)</f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4"/>
        <v>90.284400000000005</v>
      </c>
      <c r="H11008" s="2">
        <f t="shared" si="345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2" t="s">
        <v>48</v>
      </c>
    </row>
    <row r="11009" spans="1:16" ht="14.25" hidden="1" customHeight="1" x14ac:dyDescent="0.3">
      <c r="A11009" s="2" t="s">
        <v>11040</v>
      </c>
      <c r="B11009" s="2" t="str">
        <f>RIGHT(DmartSalesData[[#This Row],[order_id]],6)</f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4"/>
        <v>51.223500000000001</v>
      </c>
      <c r="H11009" s="2">
        <f t="shared" si="345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2" t="s">
        <v>39</v>
      </c>
    </row>
    <row r="11010" spans="1:16" ht="14.25" hidden="1" customHeight="1" x14ac:dyDescent="0.3">
      <c r="A11010" s="2" t="s">
        <v>11041</v>
      </c>
      <c r="B11010" s="2" t="str">
        <f>RIGHT(DmartSalesData[[#This Row],[order_id]],6)</f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4"/>
        <v>975.20600000000002</v>
      </c>
      <c r="H11010" s="2">
        <f t="shared" si="345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2" t="s">
        <v>28</v>
      </c>
    </row>
    <row r="11011" spans="1:16" ht="14.25" hidden="1" customHeight="1" x14ac:dyDescent="0.3">
      <c r="A11011" s="2" t="s">
        <v>11042</v>
      </c>
      <c r="B11011" s="2" t="str">
        <f>RIGHT(DmartSalesData[[#This Row],[order_id]],6)</f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si="344"/>
        <v>358.01800000000003</v>
      </c>
      <c r="H11011" s="2">
        <f t="shared" si="345"/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2" t="s">
        <v>48</v>
      </c>
    </row>
    <row r="11012" spans="1:16" ht="14.25" hidden="1" customHeight="1" x14ac:dyDescent="0.3">
      <c r="A11012" s="2" t="s">
        <v>11043</v>
      </c>
      <c r="B11012" s="2" t="str">
        <f>RIGHT(DmartSalesData[[#This Row],[order_id]],6)</f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2" t="s">
        <v>17</v>
      </c>
    </row>
    <row r="11013" spans="1:16" ht="14.25" hidden="1" customHeight="1" x14ac:dyDescent="0.3">
      <c r="A11013" s="2" t="s">
        <v>11044</v>
      </c>
      <c r="B11013" s="2" t="str">
        <f>RIGHT(DmartSalesData[[#This Row],[order_id]],6)</f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2" t="s">
        <v>48</v>
      </c>
    </row>
    <row r="11014" spans="1:16" ht="14.25" hidden="1" customHeight="1" x14ac:dyDescent="0.3">
      <c r="A11014" s="2" t="s">
        <v>11045</v>
      </c>
      <c r="B11014" s="2" t="str">
        <f>RIGHT(DmartSalesData[[#This Row],[order_id]],6)</f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2" t="s">
        <v>17</v>
      </c>
    </row>
    <row r="11015" spans="1:16" ht="14.25" hidden="1" customHeight="1" x14ac:dyDescent="0.3">
      <c r="A11015" s="2" t="s">
        <v>11046</v>
      </c>
      <c r="B11015" s="2" t="str">
        <f>RIGHT(DmartSalesData[[#This Row],[order_id]],6)</f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2" t="s">
        <v>23</v>
      </c>
    </row>
    <row r="11016" spans="1:16" ht="14.25" hidden="1" customHeight="1" x14ac:dyDescent="0.3">
      <c r="A11016" s="2" t="s">
        <v>11047</v>
      </c>
      <c r="B11016" s="2" t="str">
        <f>RIGHT(DmartSalesData[[#This Row],[order_id]],6)</f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2" t="s">
        <v>48</v>
      </c>
    </row>
    <row r="11017" spans="1:16" ht="14.25" hidden="1" customHeight="1" x14ac:dyDescent="0.3">
      <c r="A11017" s="2" t="s">
        <v>11048</v>
      </c>
      <c r="B11017" s="2" t="str">
        <f>RIGHT(DmartSalesData[[#This Row],[order_id]],6)</f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2" t="s">
        <v>39</v>
      </c>
    </row>
    <row r="11018" spans="1:16" ht="14.25" hidden="1" customHeight="1" x14ac:dyDescent="0.3">
      <c r="A11018" s="2" t="s">
        <v>11049</v>
      </c>
      <c r="B11018" s="2" t="str">
        <f>RIGHT(DmartSalesData[[#This Row],[order_id]],6)</f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2" t="s">
        <v>34</v>
      </c>
    </row>
    <row r="11019" spans="1:16" ht="14.25" hidden="1" customHeight="1" x14ac:dyDescent="0.3">
      <c r="A11019" s="2" t="s">
        <v>11050</v>
      </c>
      <c r="B11019" s="2" t="str">
        <f>RIGHT(DmartSalesData[[#This Row],[order_id]],6)</f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2" t="s">
        <v>23</v>
      </c>
    </row>
    <row r="11020" spans="1:16" ht="14.25" hidden="1" customHeight="1" x14ac:dyDescent="0.3">
      <c r="A11020" s="2" t="s">
        <v>11051</v>
      </c>
      <c r="B11020" s="2" t="str">
        <f>RIGHT(DmartSalesData[[#This Row],[order_id]],6)</f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2" t="s">
        <v>28</v>
      </c>
    </row>
    <row r="11021" spans="1:16" ht="14.25" hidden="1" customHeight="1" x14ac:dyDescent="0.3">
      <c r="A11021" s="2" t="s">
        <v>11052</v>
      </c>
      <c r="B11021" s="2" t="str">
        <f>RIGHT(DmartSalesData[[#This Row],[order_id]],6)</f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2" t="s">
        <v>48</v>
      </c>
    </row>
    <row r="11022" spans="1:16" ht="14.25" hidden="1" customHeight="1" x14ac:dyDescent="0.3">
      <c r="A11022" s="2" t="s">
        <v>11053</v>
      </c>
      <c r="B11022" s="2" t="str">
        <f>RIGHT(DmartSalesData[[#This Row],[order_id]],6)</f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2" t="s">
        <v>48</v>
      </c>
    </row>
    <row r="11023" spans="1:16" ht="14.25" hidden="1" customHeight="1" x14ac:dyDescent="0.3">
      <c r="A11023" s="2" t="s">
        <v>11054</v>
      </c>
      <c r="B11023" s="2" t="str">
        <f>RIGHT(DmartSalesData[[#This Row],[order_id]],6)</f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2" t="s">
        <v>28</v>
      </c>
    </row>
    <row r="11024" spans="1:16" ht="14.25" hidden="1" customHeight="1" x14ac:dyDescent="0.3">
      <c r="A11024" s="2" t="s">
        <v>11055</v>
      </c>
      <c r="B11024" s="2" t="str">
        <f>RIGHT(DmartSalesData[[#This Row],[order_id]],6)</f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2" t="s">
        <v>39</v>
      </c>
    </row>
    <row r="11025" spans="1:16" ht="14.25" hidden="1" customHeight="1" x14ac:dyDescent="0.3">
      <c r="A11025" s="2" t="s">
        <v>11056</v>
      </c>
      <c r="B11025" s="2" t="str">
        <f>RIGHT(DmartSalesData[[#This Row],[order_id]],6)</f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2" t="s">
        <v>17</v>
      </c>
    </row>
    <row r="11026" spans="1:16" ht="14.25" hidden="1" customHeight="1" x14ac:dyDescent="0.3">
      <c r="A11026" s="2" t="s">
        <v>11057</v>
      </c>
      <c r="B11026" s="2" t="str">
        <f>RIGHT(DmartSalesData[[#This Row],[order_id]],6)</f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2" t="s">
        <v>39</v>
      </c>
    </row>
    <row r="11027" spans="1:16" ht="14.25" hidden="1" customHeight="1" x14ac:dyDescent="0.3">
      <c r="A11027" s="2" t="s">
        <v>11058</v>
      </c>
      <c r="B11027" s="2" t="str">
        <f>RIGHT(DmartSalesData[[#This Row],[order_id]],6)</f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2" t="s">
        <v>23</v>
      </c>
    </row>
    <row r="11028" spans="1:16" ht="14.25" hidden="1" customHeight="1" x14ac:dyDescent="0.3">
      <c r="A11028" s="2" t="s">
        <v>11059</v>
      </c>
      <c r="B11028" s="2" t="str">
        <f>RIGHT(DmartSalesData[[#This Row],[order_id]],6)</f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2" t="s">
        <v>39</v>
      </c>
    </row>
    <row r="11029" spans="1:16" ht="14.25" hidden="1" customHeight="1" x14ac:dyDescent="0.3">
      <c r="A11029" s="2" t="s">
        <v>11060</v>
      </c>
      <c r="B11029" s="2" t="str">
        <f>RIGHT(DmartSalesData[[#This Row],[order_id]],6)</f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2" t="s">
        <v>48</v>
      </c>
    </row>
    <row r="11030" spans="1:16" ht="14.25" hidden="1" customHeight="1" x14ac:dyDescent="0.3">
      <c r="A11030" s="2" t="s">
        <v>11061</v>
      </c>
      <c r="B11030" s="2" t="str">
        <f>RIGHT(DmartSalesData[[#This Row],[order_id]],6)</f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2" t="s">
        <v>17</v>
      </c>
    </row>
    <row r="11031" spans="1:16" ht="14.25" hidden="1" customHeight="1" x14ac:dyDescent="0.3">
      <c r="A11031" s="2" t="s">
        <v>11062</v>
      </c>
      <c r="B11031" s="2" t="str">
        <f>RIGHT(DmartSalesData[[#This Row],[order_id]],6)</f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2" t="s">
        <v>34</v>
      </c>
    </row>
    <row r="11032" spans="1:16" ht="14.25" hidden="1" customHeight="1" x14ac:dyDescent="0.3">
      <c r="A11032" s="2" t="s">
        <v>11063</v>
      </c>
      <c r="B11032" s="2" t="str">
        <f>RIGHT(DmartSalesData[[#This Row],[order_id]],6)</f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2" t="s">
        <v>17</v>
      </c>
    </row>
    <row r="11033" spans="1:16" ht="14.25" hidden="1" customHeight="1" x14ac:dyDescent="0.3">
      <c r="A11033" s="2" t="s">
        <v>11064</v>
      </c>
      <c r="B11033" s="2" t="str">
        <f>RIGHT(DmartSalesData[[#This Row],[order_id]],6)</f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2" t="s">
        <v>28</v>
      </c>
    </row>
    <row r="11034" spans="1:16" ht="14.25" hidden="1" customHeight="1" x14ac:dyDescent="0.3">
      <c r="A11034" s="2" t="s">
        <v>11065</v>
      </c>
      <c r="B11034" s="2" t="str">
        <f>RIGHT(DmartSalesData[[#This Row],[order_id]],6)</f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2" t="s">
        <v>23</v>
      </c>
    </row>
    <row r="11035" spans="1:16" ht="14.25" hidden="1" customHeight="1" x14ac:dyDescent="0.3">
      <c r="A11035" s="2" t="s">
        <v>11066</v>
      </c>
      <c r="B11035" s="2" t="str">
        <f>RIGHT(DmartSalesData[[#This Row],[order_id]],6)</f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2" t="s">
        <v>17</v>
      </c>
    </row>
    <row r="11036" spans="1:16" ht="14.25" hidden="1" customHeight="1" x14ac:dyDescent="0.3">
      <c r="A11036" s="2" t="s">
        <v>11067</v>
      </c>
      <c r="B11036" s="2" t="str">
        <f>RIGHT(DmartSalesData[[#This Row],[order_id]],6)</f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2" t="s">
        <v>28</v>
      </c>
    </row>
    <row r="11037" spans="1:16" ht="14.25" hidden="1" customHeight="1" x14ac:dyDescent="0.3">
      <c r="A11037" s="2" t="s">
        <v>11068</v>
      </c>
      <c r="B11037" s="2" t="str">
        <f>RIGHT(DmartSalesData[[#This Row],[order_id]],6)</f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2" t="s">
        <v>48</v>
      </c>
    </row>
    <row r="11038" spans="1:16" ht="14.25" hidden="1" customHeight="1" x14ac:dyDescent="0.3">
      <c r="A11038" s="2" t="s">
        <v>11069</v>
      </c>
      <c r="B11038" s="2" t="str">
        <f>RIGHT(DmartSalesData[[#This Row],[order_id]],6)</f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2" t="s">
        <v>28</v>
      </c>
    </row>
    <row r="11039" spans="1:16" ht="14.25" hidden="1" customHeight="1" x14ac:dyDescent="0.3">
      <c r="A11039" s="2" t="s">
        <v>11070</v>
      </c>
      <c r="B11039" s="2" t="str">
        <f>RIGHT(DmartSalesData[[#This Row],[order_id]],6)</f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2" t="s">
        <v>23</v>
      </c>
    </row>
    <row r="11040" spans="1:16" ht="14.25" hidden="1" customHeight="1" x14ac:dyDescent="0.3">
      <c r="A11040" s="2" t="s">
        <v>11071</v>
      </c>
      <c r="B11040" s="2" t="str">
        <f>RIGHT(DmartSalesData[[#This Row],[order_id]],6)</f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2" t="s">
        <v>48</v>
      </c>
    </row>
    <row r="11041" spans="1:16" ht="14.25" hidden="1" customHeight="1" x14ac:dyDescent="0.3">
      <c r="A11041" s="2" t="s">
        <v>11072</v>
      </c>
      <c r="B11041" s="2" t="str">
        <f>RIGHT(DmartSalesData[[#This Row],[order_id]],6)</f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2" t="s">
        <v>23</v>
      </c>
    </row>
    <row r="11042" spans="1:16" ht="14.25" hidden="1" customHeight="1" x14ac:dyDescent="0.3">
      <c r="A11042" s="2" t="s">
        <v>11073</v>
      </c>
      <c r="B11042" s="2" t="str">
        <f>RIGHT(DmartSalesData[[#This Row],[order_id]],6)</f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2" t="s">
        <v>34</v>
      </c>
    </row>
    <row r="11043" spans="1:16" ht="14.25" hidden="1" customHeight="1" x14ac:dyDescent="0.3">
      <c r="A11043" s="2" t="s">
        <v>11074</v>
      </c>
      <c r="B11043" s="2" t="str">
        <f>RIGHT(DmartSalesData[[#This Row],[order_id]],6)</f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2" t="s">
        <v>17</v>
      </c>
    </row>
    <row r="11044" spans="1:16" ht="14.25" hidden="1" customHeight="1" x14ac:dyDescent="0.3">
      <c r="A11044" s="2" t="s">
        <v>11075</v>
      </c>
      <c r="B11044" s="2" t="str">
        <f>RIGHT(DmartSalesData[[#This Row],[order_id]],6)</f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2" t="s">
        <v>34</v>
      </c>
    </row>
    <row r="11045" spans="1:16" ht="14.25" hidden="1" customHeight="1" x14ac:dyDescent="0.3">
      <c r="A11045" s="2" t="s">
        <v>11076</v>
      </c>
      <c r="B11045" s="2" t="str">
        <f>RIGHT(DmartSalesData[[#This Row],[order_id]],6)</f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2" t="s">
        <v>34</v>
      </c>
    </row>
    <row r="11046" spans="1:16" ht="14.25" hidden="1" customHeight="1" x14ac:dyDescent="0.3">
      <c r="A11046" s="2" t="s">
        <v>11077</v>
      </c>
      <c r="B11046" s="2" t="str">
        <f>RIGHT(DmartSalesData[[#This Row],[order_id]],6)</f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2" t="s">
        <v>39</v>
      </c>
    </row>
    <row r="11047" spans="1:16" ht="14.25" hidden="1" customHeight="1" x14ac:dyDescent="0.3">
      <c r="A11047" s="2" t="s">
        <v>11078</v>
      </c>
      <c r="B11047" s="2" t="str">
        <f>RIGHT(DmartSalesData[[#This Row],[order_id]],6)</f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2" t="s">
        <v>17</v>
      </c>
    </row>
    <row r="11048" spans="1:16" ht="14.25" hidden="1" customHeight="1" x14ac:dyDescent="0.3">
      <c r="A11048" s="2" t="s">
        <v>11079</v>
      </c>
      <c r="B11048" s="2" t="str">
        <f>RIGHT(DmartSalesData[[#This Row],[order_id]],6)</f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2" t="s">
        <v>39</v>
      </c>
    </row>
    <row r="11049" spans="1:16" ht="14.25" hidden="1" customHeight="1" x14ac:dyDescent="0.3">
      <c r="A11049" s="2" t="s">
        <v>11080</v>
      </c>
      <c r="B11049" s="2" t="str">
        <f>RIGHT(DmartSalesData[[#This Row],[order_id]],6)</f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2" t="s">
        <v>28</v>
      </c>
    </row>
    <row r="11050" spans="1:16" ht="14.25" hidden="1" customHeight="1" x14ac:dyDescent="0.3">
      <c r="A11050" s="2" t="s">
        <v>11081</v>
      </c>
      <c r="B11050" s="2" t="str">
        <f>RIGHT(DmartSalesData[[#This Row],[order_id]],6)</f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2" t="s">
        <v>48</v>
      </c>
    </row>
    <row r="11051" spans="1:16" ht="14.25" hidden="1" customHeight="1" x14ac:dyDescent="0.3">
      <c r="A11051" s="2" t="s">
        <v>11082</v>
      </c>
      <c r="B11051" s="2" t="str">
        <f>RIGHT(DmartSalesData[[#This Row],[order_id]],6)</f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2" t="s">
        <v>28</v>
      </c>
    </row>
    <row r="11052" spans="1:16" ht="14.25" hidden="1" customHeight="1" x14ac:dyDescent="0.3">
      <c r="A11052" s="2" t="s">
        <v>11083</v>
      </c>
      <c r="B11052" s="2" t="str">
        <f>RIGHT(DmartSalesData[[#This Row],[order_id]],6)</f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2" t="s">
        <v>39</v>
      </c>
    </row>
    <row r="11053" spans="1:16" ht="14.25" hidden="1" customHeight="1" x14ac:dyDescent="0.3">
      <c r="A11053" s="2" t="s">
        <v>11084</v>
      </c>
      <c r="B11053" s="2" t="str">
        <f>RIGHT(DmartSalesData[[#This Row],[order_id]],6)</f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2" t="s">
        <v>28</v>
      </c>
    </row>
    <row r="11054" spans="1:16" ht="14.25" hidden="1" customHeight="1" x14ac:dyDescent="0.3">
      <c r="A11054" s="2" t="s">
        <v>11085</v>
      </c>
      <c r="B11054" s="2" t="str">
        <f>RIGHT(DmartSalesData[[#This Row],[order_id]],6)</f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2" t="s">
        <v>48</v>
      </c>
    </row>
    <row r="11055" spans="1:16" ht="14.25" hidden="1" customHeight="1" x14ac:dyDescent="0.3">
      <c r="A11055" s="2" t="s">
        <v>11086</v>
      </c>
      <c r="B11055" s="2" t="str">
        <f>RIGHT(DmartSalesData[[#This Row],[order_id]],6)</f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2" t="s">
        <v>48</v>
      </c>
    </row>
    <row r="11056" spans="1:16" ht="14.25" hidden="1" customHeight="1" x14ac:dyDescent="0.3">
      <c r="A11056" s="2" t="s">
        <v>11087</v>
      </c>
      <c r="B11056" s="2" t="str">
        <f>RIGHT(DmartSalesData[[#This Row],[order_id]],6)</f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2" t="s">
        <v>28</v>
      </c>
    </row>
    <row r="11057" spans="1:16" ht="14.25" hidden="1" customHeight="1" x14ac:dyDescent="0.3">
      <c r="A11057" s="2" t="s">
        <v>11088</v>
      </c>
      <c r="B11057" s="2" t="str">
        <f>RIGHT(DmartSalesData[[#This Row],[order_id]],6)</f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2" t="s">
        <v>17</v>
      </c>
    </row>
    <row r="11058" spans="1:16" ht="14.25" hidden="1" customHeight="1" x14ac:dyDescent="0.3">
      <c r="A11058" s="2" t="s">
        <v>11089</v>
      </c>
      <c r="B11058" s="2" t="str">
        <f>RIGHT(DmartSalesData[[#This Row],[order_id]],6)</f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2" t="s">
        <v>34</v>
      </c>
    </row>
    <row r="11059" spans="1:16" ht="14.25" hidden="1" customHeight="1" x14ac:dyDescent="0.3">
      <c r="A11059" s="2" t="s">
        <v>11090</v>
      </c>
      <c r="B11059" s="2" t="str">
        <f>RIGHT(DmartSalesData[[#This Row],[order_id]],6)</f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2" t="s">
        <v>48</v>
      </c>
    </row>
    <row r="11060" spans="1:16" ht="14.25" hidden="1" customHeight="1" x14ac:dyDescent="0.3">
      <c r="A11060" s="2" t="s">
        <v>11091</v>
      </c>
      <c r="B11060" s="2" t="str">
        <f>RIGHT(DmartSalesData[[#This Row],[order_id]],6)</f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2" t="s">
        <v>17</v>
      </c>
    </row>
    <row r="11061" spans="1:16" ht="14.25" hidden="1" customHeight="1" x14ac:dyDescent="0.3">
      <c r="A11061" s="2" t="s">
        <v>11092</v>
      </c>
      <c r="B11061" s="2" t="str">
        <f>RIGHT(DmartSalesData[[#This Row],[order_id]],6)</f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2" t="s">
        <v>28</v>
      </c>
    </row>
    <row r="11062" spans="1:16" ht="14.25" hidden="1" customHeight="1" x14ac:dyDescent="0.3">
      <c r="A11062" s="2" t="s">
        <v>11093</v>
      </c>
      <c r="B11062" s="2" t="str">
        <f>RIGHT(DmartSalesData[[#This Row],[order_id]],6)</f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2" t="s">
        <v>34</v>
      </c>
    </row>
    <row r="11063" spans="1:16" ht="14.25" hidden="1" customHeight="1" x14ac:dyDescent="0.3">
      <c r="A11063" s="2" t="s">
        <v>11094</v>
      </c>
      <c r="B11063" s="2" t="str">
        <f>RIGHT(DmartSalesData[[#This Row],[order_id]],6)</f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2" t="s">
        <v>48</v>
      </c>
    </row>
    <row r="11064" spans="1:16" ht="14.25" hidden="1" customHeight="1" x14ac:dyDescent="0.3">
      <c r="A11064" s="2" t="s">
        <v>11095</v>
      </c>
      <c r="B11064" s="2" t="str">
        <f>RIGHT(DmartSalesData[[#This Row],[order_id]],6)</f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2" t="s">
        <v>23</v>
      </c>
    </row>
    <row r="11065" spans="1:16" ht="14.25" hidden="1" customHeight="1" x14ac:dyDescent="0.3">
      <c r="A11065" s="2" t="s">
        <v>11096</v>
      </c>
      <c r="B11065" s="2" t="str">
        <f>RIGHT(DmartSalesData[[#This Row],[order_id]],6)</f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2" t="s">
        <v>23</v>
      </c>
    </row>
    <row r="11066" spans="1:16" ht="14.25" hidden="1" customHeight="1" x14ac:dyDescent="0.3">
      <c r="A11066" s="2" t="s">
        <v>11097</v>
      </c>
      <c r="B11066" s="2" t="str">
        <f>RIGHT(DmartSalesData[[#This Row],[order_id]],6)</f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2" t="s">
        <v>23</v>
      </c>
    </row>
    <row r="11067" spans="1:16" ht="14.25" hidden="1" customHeight="1" x14ac:dyDescent="0.3">
      <c r="A11067" s="2" t="s">
        <v>11098</v>
      </c>
      <c r="B11067" s="2" t="str">
        <f>RIGHT(DmartSalesData[[#This Row],[order_id]],6)</f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2" t="s">
        <v>34</v>
      </c>
    </row>
    <row r="11068" spans="1:16" ht="14.25" hidden="1" customHeight="1" x14ac:dyDescent="0.3">
      <c r="A11068" s="2" t="s">
        <v>11099</v>
      </c>
      <c r="B11068" s="2" t="str">
        <f>RIGHT(DmartSalesData[[#This Row],[order_id]],6)</f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2" t="s">
        <v>17</v>
      </c>
    </row>
    <row r="11069" spans="1:16" ht="14.25" hidden="1" customHeight="1" x14ac:dyDescent="0.3">
      <c r="A11069" s="2" t="s">
        <v>11100</v>
      </c>
      <c r="B11069" s="2" t="str">
        <f>RIGHT(DmartSalesData[[#This Row],[order_id]],6)</f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ref="G11069:G11132" si="346">E11069*F11069</f>
        <v>759.73140000000001</v>
      </c>
      <c r="H11069" s="2">
        <f t="shared" ref="H11069:H11132" si="347">E11069-G11069</f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2" t="s">
        <v>17</v>
      </c>
    </row>
    <row r="11070" spans="1:16" ht="14.25" hidden="1" customHeight="1" x14ac:dyDescent="0.3">
      <c r="A11070" s="2" t="s">
        <v>11101</v>
      </c>
      <c r="B11070" s="2" t="str">
        <f>RIGHT(DmartSalesData[[#This Row],[order_id]],6)</f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6"/>
        <v>247.05780000000001</v>
      </c>
      <c r="H11070" s="2">
        <f t="shared" si="347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2" t="s">
        <v>17</v>
      </c>
    </row>
    <row r="11071" spans="1:16" ht="14.25" hidden="1" customHeight="1" x14ac:dyDescent="0.3">
      <c r="A11071" s="2" t="s">
        <v>11102</v>
      </c>
      <c r="B11071" s="2" t="str">
        <f>RIGHT(DmartSalesData[[#This Row],[order_id]],6)</f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6"/>
        <v>755.07640000000004</v>
      </c>
      <c r="H11071" s="2">
        <f t="shared" si="347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2" t="s">
        <v>39</v>
      </c>
    </row>
    <row r="11072" spans="1:16" ht="14.25" hidden="1" customHeight="1" x14ac:dyDescent="0.3">
      <c r="A11072" s="2" t="s">
        <v>11103</v>
      </c>
      <c r="B11072" s="2" t="str">
        <f>RIGHT(DmartSalesData[[#This Row],[order_id]],6)</f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6"/>
        <v>663.85199999999998</v>
      </c>
      <c r="H11072" s="2">
        <f t="shared" si="347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2" t="s">
        <v>48</v>
      </c>
    </row>
    <row r="11073" spans="1:16" ht="14.25" hidden="1" customHeight="1" x14ac:dyDescent="0.3">
      <c r="A11073" s="2" t="s">
        <v>11104</v>
      </c>
      <c r="B11073" s="2" t="str">
        <f>RIGHT(DmartSalesData[[#This Row],[order_id]],6)</f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6"/>
        <v>1650.5502000000001</v>
      </c>
      <c r="H11073" s="2">
        <f t="shared" si="347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2" t="s">
        <v>28</v>
      </c>
    </row>
    <row r="11074" spans="1:16" ht="14.25" hidden="1" customHeight="1" x14ac:dyDescent="0.3">
      <c r="A11074" s="2" t="s">
        <v>11105</v>
      </c>
      <c r="B11074" s="2" t="str">
        <f>RIGHT(DmartSalesData[[#This Row],[order_id]],6)</f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6"/>
        <v>798.57799999999997</v>
      </c>
      <c r="H11074" s="2">
        <f t="shared" si="347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2" t="s">
        <v>28</v>
      </c>
    </row>
    <row r="11075" spans="1:16" ht="14.25" hidden="1" customHeight="1" x14ac:dyDescent="0.3">
      <c r="A11075" s="2" t="s">
        <v>11106</v>
      </c>
      <c r="B11075" s="2" t="str">
        <f>RIGHT(DmartSalesData[[#This Row],[order_id]],6)</f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si="346"/>
        <v>355.14269999999999</v>
      </c>
      <c r="H11075" s="2">
        <f t="shared" si="347"/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2" t="s">
        <v>48</v>
      </c>
    </row>
    <row r="11076" spans="1:16" ht="14.25" hidden="1" customHeight="1" x14ac:dyDescent="0.3">
      <c r="A11076" s="2" t="s">
        <v>11107</v>
      </c>
      <c r="B11076" s="2" t="str">
        <f>RIGHT(DmartSalesData[[#This Row],[order_id]],6)</f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2" t="s">
        <v>23</v>
      </c>
    </row>
    <row r="11077" spans="1:16" ht="14.25" hidden="1" customHeight="1" x14ac:dyDescent="0.3">
      <c r="A11077" s="2" t="s">
        <v>11108</v>
      </c>
      <c r="B11077" s="2" t="str">
        <f>RIGHT(DmartSalesData[[#This Row],[order_id]],6)</f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2" t="s">
        <v>17</v>
      </c>
    </row>
    <row r="11078" spans="1:16" ht="14.25" hidden="1" customHeight="1" x14ac:dyDescent="0.3">
      <c r="A11078" s="2" t="s">
        <v>11109</v>
      </c>
      <c r="B11078" s="2" t="str">
        <f>RIGHT(DmartSalesData[[#This Row],[order_id]],6)</f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2" t="s">
        <v>17</v>
      </c>
    </row>
    <row r="11079" spans="1:16" ht="14.25" hidden="1" customHeight="1" x14ac:dyDescent="0.3">
      <c r="A11079" s="2" t="s">
        <v>11110</v>
      </c>
      <c r="B11079" s="2" t="str">
        <f>RIGHT(DmartSalesData[[#This Row],[order_id]],6)</f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2" t="s">
        <v>39</v>
      </c>
    </row>
    <row r="11080" spans="1:16" ht="14.25" hidden="1" customHeight="1" x14ac:dyDescent="0.3">
      <c r="A11080" s="2" t="s">
        <v>11111</v>
      </c>
      <c r="B11080" s="2" t="str">
        <f>RIGHT(DmartSalesData[[#This Row],[order_id]],6)</f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2" t="s">
        <v>17</v>
      </c>
    </row>
    <row r="11081" spans="1:16" ht="14.25" hidden="1" customHeight="1" x14ac:dyDescent="0.3">
      <c r="A11081" s="2" t="s">
        <v>11112</v>
      </c>
      <c r="B11081" s="2" t="str">
        <f>RIGHT(DmartSalesData[[#This Row],[order_id]],6)</f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2" t="s">
        <v>34</v>
      </c>
    </row>
    <row r="11082" spans="1:16" ht="14.25" hidden="1" customHeight="1" x14ac:dyDescent="0.3">
      <c r="A11082" s="2" t="s">
        <v>11113</v>
      </c>
      <c r="B11082" s="2" t="str">
        <f>RIGHT(DmartSalesData[[#This Row],[order_id]],6)</f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2" t="s">
        <v>39</v>
      </c>
    </row>
    <row r="11083" spans="1:16" ht="14.25" hidden="1" customHeight="1" x14ac:dyDescent="0.3">
      <c r="A11083" s="2" t="s">
        <v>11114</v>
      </c>
      <c r="B11083" s="2" t="str">
        <f>RIGHT(DmartSalesData[[#This Row],[order_id]],6)</f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2" t="s">
        <v>17</v>
      </c>
    </row>
    <row r="11084" spans="1:16" ht="14.25" hidden="1" customHeight="1" x14ac:dyDescent="0.3">
      <c r="A11084" s="2" t="s">
        <v>11115</v>
      </c>
      <c r="B11084" s="2" t="str">
        <f>RIGHT(DmartSalesData[[#This Row],[order_id]],6)</f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2" t="s">
        <v>48</v>
      </c>
    </row>
    <row r="11085" spans="1:16" ht="14.25" hidden="1" customHeight="1" x14ac:dyDescent="0.3">
      <c r="A11085" s="2" t="s">
        <v>11116</v>
      </c>
      <c r="B11085" s="2" t="str">
        <f>RIGHT(DmartSalesData[[#This Row],[order_id]],6)</f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2" t="s">
        <v>28</v>
      </c>
    </row>
    <row r="11086" spans="1:16" ht="14.25" hidden="1" customHeight="1" x14ac:dyDescent="0.3">
      <c r="A11086" s="2" t="s">
        <v>11117</v>
      </c>
      <c r="B11086" s="2" t="str">
        <f>RIGHT(DmartSalesData[[#This Row],[order_id]],6)</f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2" t="s">
        <v>28</v>
      </c>
    </row>
    <row r="11087" spans="1:16" ht="14.25" hidden="1" customHeight="1" x14ac:dyDescent="0.3">
      <c r="A11087" s="2" t="s">
        <v>11118</v>
      </c>
      <c r="B11087" s="2" t="str">
        <f>RIGHT(DmartSalesData[[#This Row],[order_id]],6)</f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2" t="s">
        <v>17</v>
      </c>
    </row>
    <row r="11088" spans="1:16" ht="14.25" hidden="1" customHeight="1" x14ac:dyDescent="0.3">
      <c r="A11088" s="2" t="s">
        <v>11119</v>
      </c>
      <c r="B11088" s="2" t="str">
        <f>RIGHT(DmartSalesData[[#This Row],[order_id]],6)</f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2" t="s">
        <v>17</v>
      </c>
    </row>
    <row r="11089" spans="1:16" ht="14.25" hidden="1" customHeight="1" x14ac:dyDescent="0.3">
      <c r="A11089" s="2" t="s">
        <v>11120</v>
      </c>
      <c r="B11089" s="2" t="str">
        <f>RIGHT(DmartSalesData[[#This Row],[order_id]],6)</f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2" t="s">
        <v>28</v>
      </c>
    </row>
    <row r="11090" spans="1:16" ht="14.25" hidden="1" customHeight="1" x14ac:dyDescent="0.3">
      <c r="A11090" s="2" t="s">
        <v>11121</v>
      </c>
      <c r="B11090" s="2" t="str">
        <f>RIGHT(DmartSalesData[[#This Row],[order_id]],6)</f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2" t="s">
        <v>23</v>
      </c>
    </row>
    <row r="11091" spans="1:16" ht="14.25" hidden="1" customHeight="1" x14ac:dyDescent="0.3">
      <c r="A11091" s="2" t="s">
        <v>11122</v>
      </c>
      <c r="B11091" s="2" t="str">
        <f>RIGHT(DmartSalesData[[#This Row],[order_id]],6)</f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2" t="s">
        <v>39</v>
      </c>
    </row>
    <row r="11092" spans="1:16" ht="14.25" hidden="1" customHeight="1" x14ac:dyDescent="0.3">
      <c r="A11092" s="2" t="s">
        <v>11123</v>
      </c>
      <c r="B11092" s="2" t="str">
        <f>RIGHT(DmartSalesData[[#This Row],[order_id]],6)</f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2" t="s">
        <v>28</v>
      </c>
    </row>
    <row r="11093" spans="1:16" ht="14.25" hidden="1" customHeight="1" x14ac:dyDescent="0.3">
      <c r="A11093" s="2" t="s">
        <v>11124</v>
      </c>
      <c r="B11093" s="2" t="str">
        <f>RIGHT(DmartSalesData[[#This Row],[order_id]],6)</f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2" t="s">
        <v>34</v>
      </c>
    </row>
    <row r="11094" spans="1:16" ht="14.25" hidden="1" customHeight="1" x14ac:dyDescent="0.3">
      <c r="A11094" s="2" t="s">
        <v>11125</v>
      </c>
      <c r="B11094" s="2" t="str">
        <f>RIGHT(DmartSalesData[[#This Row],[order_id]],6)</f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2" t="s">
        <v>39</v>
      </c>
    </row>
    <row r="11095" spans="1:16" ht="14.25" hidden="1" customHeight="1" x14ac:dyDescent="0.3">
      <c r="A11095" s="2" t="s">
        <v>11126</v>
      </c>
      <c r="B11095" s="2" t="str">
        <f>RIGHT(DmartSalesData[[#This Row],[order_id]],6)</f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2" t="s">
        <v>28</v>
      </c>
    </row>
    <row r="11096" spans="1:16" ht="14.25" hidden="1" customHeight="1" x14ac:dyDescent="0.3">
      <c r="A11096" s="2" t="s">
        <v>11127</v>
      </c>
      <c r="B11096" s="2" t="str">
        <f>RIGHT(DmartSalesData[[#This Row],[order_id]],6)</f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2" t="s">
        <v>48</v>
      </c>
    </row>
    <row r="11097" spans="1:16" ht="14.25" hidden="1" customHeight="1" x14ac:dyDescent="0.3">
      <c r="A11097" s="2" t="s">
        <v>11128</v>
      </c>
      <c r="B11097" s="2" t="str">
        <f>RIGHT(DmartSalesData[[#This Row],[order_id]],6)</f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2" t="s">
        <v>39</v>
      </c>
    </row>
    <row r="11098" spans="1:16" ht="14.25" hidden="1" customHeight="1" x14ac:dyDescent="0.3">
      <c r="A11098" s="2" t="s">
        <v>11129</v>
      </c>
      <c r="B11098" s="2" t="str">
        <f>RIGHT(DmartSalesData[[#This Row],[order_id]],6)</f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2" t="s">
        <v>17</v>
      </c>
    </row>
    <row r="11099" spans="1:16" ht="14.25" hidden="1" customHeight="1" x14ac:dyDescent="0.3">
      <c r="A11099" s="2" t="s">
        <v>11130</v>
      </c>
      <c r="B11099" s="2" t="str">
        <f>RIGHT(DmartSalesData[[#This Row],[order_id]],6)</f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2" t="s">
        <v>48</v>
      </c>
    </row>
    <row r="11100" spans="1:16" ht="14.25" hidden="1" customHeight="1" x14ac:dyDescent="0.3">
      <c r="A11100" s="2" t="s">
        <v>11131</v>
      </c>
      <c r="B11100" s="2" t="str">
        <f>RIGHT(DmartSalesData[[#This Row],[order_id]],6)</f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2" t="s">
        <v>39</v>
      </c>
    </row>
    <row r="11101" spans="1:16" ht="14.25" hidden="1" customHeight="1" x14ac:dyDescent="0.3">
      <c r="A11101" s="2" t="s">
        <v>11132</v>
      </c>
      <c r="B11101" s="2" t="str">
        <f>RIGHT(DmartSalesData[[#This Row],[order_id]],6)</f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2" t="s">
        <v>23</v>
      </c>
    </row>
    <row r="11102" spans="1:16" ht="14.25" hidden="1" customHeight="1" x14ac:dyDescent="0.3">
      <c r="A11102" s="2" t="s">
        <v>11133</v>
      </c>
      <c r="B11102" s="2" t="str">
        <f>RIGHT(DmartSalesData[[#This Row],[order_id]],6)</f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2" t="s">
        <v>23</v>
      </c>
    </row>
    <row r="11103" spans="1:16" ht="14.25" hidden="1" customHeight="1" x14ac:dyDescent="0.3">
      <c r="A11103" s="2" t="s">
        <v>11134</v>
      </c>
      <c r="B11103" s="2" t="str">
        <f>RIGHT(DmartSalesData[[#This Row],[order_id]],6)</f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2" t="s">
        <v>39</v>
      </c>
    </row>
    <row r="11104" spans="1:16" ht="14.25" hidden="1" customHeight="1" x14ac:dyDescent="0.3">
      <c r="A11104" s="2" t="s">
        <v>11135</v>
      </c>
      <c r="B11104" s="2" t="str">
        <f>RIGHT(DmartSalesData[[#This Row],[order_id]],6)</f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2" t="s">
        <v>39</v>
      </c>
    </row>
    <row r="11105" spans="1:16" ht="14.25" hidden="1" customHeight="1" x14ac:dyDescent="0.3">
      <c r="A11105" s="2" t="s">
        <v>11136</v>
      </c>
      <c r="B11105" s="2" t="str">
        <f>RIGHT(DmartSalesData[[#This Row],[order_id]],6)</f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2" t="s">
        <v>39</v>
      </c>
    </row>
    <row r="11106" spans="1:16" ht="14.25" hidden="1" customHeight="1" x14ac:dyDescent="0.3">
      <c r="A11106" s="2" t="s">
        <v>11137</v>
      </c>
      <c r="B11106" s="2" t="str">
        <f>RIGHT(DmartSalesData[[#This Row],[order_id]],6)</f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2" t="s">
        <v>17</v>
      </c>
    </row>
    <row r="11107" spans="1:16" ht="14.25" hidden="1" customHeight="1" x14ac:dyDescent="0.3">
      <c r="A11107" s="2" t="s">
        <v>11138</v>
      </c>
      <c r="B11107" s="2" t="str">
        <f>RIGHT(DmartSalesData[[#This Row],[order_id]],6)</f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2" t="s">
        <v>34</v>
      </c>
    </row>
    <row r="11108" spans="1:16" ht="14.25" hidden="1" customHeight="1" x14ac:dyDescent="0.3">
      <c r="A11108" s="2" t="s">
        <v>11139</v>
      </c>
      <c r="B11108" s="2" t="str">
        <f>RIGHT(DmartSalesData[[#This Row],[order_id]],6)</f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2" t="s">
        <v>17</v>
      </c>
    </row>
    <row r="11109" spans="1:16" ht="14.25" hidden="1" customHeight="1" x14ac:dyDescent="0.3">
      <c r="A11109" s="2" t="s">
        <v>11140</v>
      </c>
      <c r="B11109" s="2" t="str">
        <f>RIGHT(DmartSalesData[[#This Row],[order_id]],6)</f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2" t="s">
        <v>48</v>
      </c>
    </row>
    <row r="11110" spans="1:16" ht="14.25" hidden="1" customHeight="1" x14ac:dyDescent="0.3">
      <c r="A11110" s="2" t="s">
        <v>11141</v>
      </c>
      <c r="B11110" s="2" t="str">
        <f>RIGHT(DmartSalesData[[#This Row],[order_id]],6)</f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2" t="s">
        <v>34</v>
      </c>
    </row>
    <row r="11111" spans="1:16" ht="14.25" hidden="1" customHeight="1" x14ac:dyDescent="0.3">
      <c r="A11111" s="2" t="s">
        <v>11142</v>
      </c>
      <c r="B11111" s="2" t="str">
        <f>RIGHT(DmartSalesData[[#This Row],[order_id]],6)</f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2" t="s">
        <v>48</v>
      </c>
    </row>
    <row r="11112" spans="1:16" ht="14.25" hidden="1" customHeight="1" x14ac:dyDescent="0.3">
      <c r="A11112" s="2" t="s">
        <v>11143</v>
      </c>
      <c r="B11112" s="2" t="str">
        <f>RIGHT(DmartSalesData[[#This Row],[order_id]],6)</f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2" t="s">
        <v>34</v>
      </c>
    </row>
    <row r="11113" spans="1:16" ht="14.25" hidden="1" customHeight="1" x14ac:dyDescent="0.3">
      <c r="A11113" s="2" t="s">
        <v>11144</v>
      </c>
      <c r="B11113" s="2" t="str">
        <f>RIGHT(DmartSalesData[[#This Row],[order_id]],6)</f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2" t="s">
        <v>34</v>
      </c>
    </row>
    <row r="11114" spans="1:16" ht="14.25" hidden="1" customHeight="1" x14ac:dyDescent="0.3">
      <c r="A11114" s="2" t="s">
        <v>11145</v>
      </c>
      <c r="B11114" s="2" t="str">
        <f>RIGHT(DmartSalesData[[#This Row],[order_id]],6)</f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2" t="s">
        <v>23</v>
      </c>
    </row>
    <row r="11115" spans="1:16" ht="14.25" hidden="1" customHeight="1" x14ac:dyDescent="0.3">
      <c r="A11115" s="2" t="s">
        <v>11146</v>
      </c>
      <c r="B11115" s="2" t="str">
        <f>RIGHT(DmartSalesData[[#This Row],[order_id]],6)</f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2" t="s">
        <v>34</v>
      </c>
    </row>
    <row r="11116" spans="1:16" ht="14.25" hidden="1" customHeight="1" x14ac:dyDescent="0.3">
      <c r="A11116" s="2" t="s">
        <v>11147</v>
      </c>
      <c r="B11116" s="2" t="str">
        <f>RIGHT(DmartSalesData[[#This Row],[order_id]],6)</f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2" t="s">
        <v>39</v>
      </c>
    </row>
    <row r="11117" spans="1:16" ht="14.25" hidden="1" customHeight="1" x14ac:dyDescent="0.3">
      <c r="A11117" s="2" t="s">
        <v>11148</v>
      </c>
      <c r="B11117" s="2" t="str">
        <f>RIGHT(DmartSalesData[[#This Row],[order_id]],6)</f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2" t="s">
        <v>28</v>
      </c>
    </row>
    <row r="11118" spans="1:16" ht="14.25" hidden="1" customHeight="1" x14ac:dyDescent="0.3">
      <c r="A11118" s="2" t="s">
        <v>11149</v>
      </c>
      <c r="B11118" s="2" t="str">
        <f>RIGHT(DmartSalesData[[#This Row],[order_id]],6)</f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2" t="s">
        <v>34</v>
      </c>
    </row>
    <row r="11119" spans="1:16" ht="14.25" hidden="1" customHeight="1" x14ac:dyDescent="0.3">
      <c r="A11119" s="2" t="s">
        <v>11150</v>
      </c>
      <c r="B11119" s="2" t="str">
        <f>RIGHT(DmartSalesData[[#This Row],[order_id]],6)</f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2" t="s">
        <v>39</v>
      </c>
    </row>
    <row r="11120" spans="1:16" ht="14.25" hidden="1" customHeight="1" x14ac:dyDescent="0.3">
      <c r="A11120" s="2" t="s">
        <v>11151</v>
      </c>
      <c r="B11120" s="2" t="str">
        <f>RIGHT(DmartSalesData[[#This Row],[order_id]],6)</f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2" t="s">
        <v>23</v>
      </c>
    </row>
    <row r="11121" spans="1:16" ht="14.25" hidden="1" customHeight="1" x14ac:dyDescent="0.3">
      <c r="A11121" s="2" t="s">
        <v>11152</v>
      </c>
      <c r="B11121" s="2" t="str">
        <f>RIGHT(DmartSalesData[[#This Row],[order_id]],6)</f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2" t="s">
        <v>39</v>
      </c>
    </row>
    <row r="11122" spans="1:16" ht="14.25" hidden="1" customHeight="1" x14ac:dyDescent="0.3">
      <c r="A11122" s="2" t="s">
        <v>11153</v>
      </c>
      <c r="B11122" s="2" t="str">
        <f>RIGHT(DmartSalesData[[#This Row],[order_id]],6)</f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2" t="s">
        <v>34</v>
      </c>
    </row>
    <row r="11123" spans="1:16" ht="14.25" hidden="1" customHeight="1" x14ac:dyDescent="0.3">
      <c r="A11123" s="2" t="s">
        <v>11154</v>
      </c>
      <c r="B11123" s="2" t="str">
        <f>RIGHT(DmartSalesData[[#This Row],[order_id]],6)</f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2" t="s">
        <v>28</v>
      </c>
    </row>
    <row r="11124" spans="1:16" ht="14.25" hidden="1" customHeight="1" x14ac:dyDescent="0.3">
      <c r="A11124" s="2" t="s">
        <v>11155</v>
      </c>
      <c r="B11124" s="2" t="str">
        <f>RIGHT(DmartSalesData[[#This Row],[order_id]],6)</f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2" t="s">
        <v>39</v>
      </c>
    </row>
    <row r="11125" spans="1:16" ht="14.25" hidden="1" customHeight="1" x14ac:dyDescent="0.3">
      <c r="A11125" s="2" t="s">
        <v>11156</v>
      </c>
      <c r="B11125" s="2" t="str">
        <f>RIGHT(DmartSalesData[[#This Row],[order_id]],6)</f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2" t="s">
        <v>28</v>
      </c>
    </row>
    <row r="11126" spans="1:16" ht="14.25" hidden="1" customHeight="1" x14ac:dyDescent="0.3">
      <c r="A11126" s="2" t="s">
        <v>11157</v>
      </c>
      <c r="B11126" s="2" t="str">
        <f>RIGHT(DmartSalesData[[#This Row],[order_id]],6)</f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2" t="s">
        <v>48</v>
      </c>
    </row>
    <row r="11127" spans="1:16" ht="14.25" hidden="1" customHeight="1" x14ac:dyDescent="0.3">
      <c r="A11127" s="2" t="s">
        <v>11158</v>
      </c>
      <c r="B11127" s="2" t="str">
        <f>RIGHT(DmartSalesData[[#This Row],[order_id]],6)</f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2" t="s">
        <v>34</v>
      </c>
    </row>
    <row r="11128" spans="1:16" ht="14.25" hidden="1" customHeight="1" x14ac:dyDescent="0.3">
      <c r="A11128" s="2" t="s">
        <v>11159</v>
      </c>
      <c r="B11128" s="2" t="str">
        <f>RIGHT(DmartSalesData[[#This Row],[order_id]],6)</f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2" t="s">
        <v>23</v>
      </c>
    </row>
    <row r="11129" spans="1:16" ht="14.25" hidden="1" customHeight="1" x14ac:dyDescent="0.3">
      <c r="A11129" s="2" t="s">
        <v>11160</v>
      </c>
      <c r="B11129" s="2" t="str">
        <f>RIGHT(DmartSalesData[[#This Row],[order_id]],6)</f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2" t="s">
        <v>28</v>
      </c>
    </row>
    <row r="11130" spans="1:16" ht="14.25" hidden="1" customHeight="1" x14ac:dyDescent="0.3">
      <c r="A11130" s="2" t="s">
        <v>11161</v>
      </c>
      <c r="B11130" s="2" t="str">
        <f>RIGHT(DmartSalesData[[#This Row],[order_id]],6)</f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2" t="s">
        <v>48</v>
      </c>
    </row>
    <row r="11131" spans="1:16" ht="14.25" hidden="1" customHeight="1" x14ac:dyDescent="0.3">
      <c r="A11131" s="2" t="s">
        <v>11162</v>
      </c>
      <c r="B11131" s="2" t="str">
        <f>RIGHT(DmartSalesData[[#This Row],[order_id]],6)</f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2" t="s">
        <v>23</v>
      </c>
    </row>
    <row r="11132" spans="1:16" ht="14.25" hidden="1" customHeight="1" x14ac:dyDescent="0.3">
      <c r="A11132" s="2" t="s">
        <v>11163</v>
      </c>
      <c r="B11132" s="2" t="str">
        <f>RIGHT(DmartSalesData[[#This Row],[order_id]],6)</f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2" t="s">
        <v>23</v>
      </c>
    </row>
    <row r="11133" spans="1:16" ht="14.25" hidden="1" customHeight="1" x14ac:dyDescent="0.3">
      <c r="A11133" s="2" t="s">
        <v>11164</v>
      </c>
      <c r="B11133" s="2" t="str">
        <f>RIGHT(DmartSalesData[[#This Row],[order_id]],6)</f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ref="G11133:G11196" si="348">E11133*F11133</f>
        <v>1008.9981000000001</v>
      </c>
      <c r="H11133" s="2">
        <f t="shared" ref="H11133:H11196" si="349">E11133-G11133</f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2" t="s">
        <v>34</v>
      </c>
    </row>
    <row r="11134" spans="1:16" ht="14.25" hidden="1" customHeight="1" x14ac:dyDescent="0.3">
      <c r="A11134" s="2" t="s">
        <v>11165</v>
      </c>
      <c r="B11134" s="2" t="str">
        <f>RIGHT(DmartSalesData[[#This Row],[order_id]],6)</f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8"/>
        <v>18.252300000000002</v>
      </c>
      <c r="H11134" s="2">
        <f t="shared" si="349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2" t="s">
        <v>39</v>
      </c>
    </row>
    <row r="11135" spans="1:16" ht="14.25" hidden="1" customHeight="1" x14ac:dyDescent="0.3">
      <c r="A11135" s="2" t="s">
        <v>11166</v>
      </c>
      <c r="B11135" s="2" t="str">
        <f>RIGHT(DmartSalesData[[#This Row],[order_id]],6)</f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8"/>
        <v>12.355599999999999</v>
      </c>
      <c r="H11135" s="2">
        <f t="shared" si="349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2" t="s">
        <v>34</v>
      </c>
    </row>
    <row r="11136" spans="1:16" ht="14.25" hidden="1" customHeight="1" x14ac:dyDescent="0.3">
      <c r="A11136" s="2" t="s">
        <v>11167</v>
      </c>
      <c r="B11136" s="2" t="str">
        <f>RIGHT(DmartSalesData[[#This Row],[order_id]],6)</f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8"/>
        <v>615.69899999999996</v>
      </c>
      <c r="H11136" s="2">
        <f t="shared" si="349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2" t="s">
        <v>48</v>
      </c>
    </row>
    <row r="11137" spans="1:16" ht="14.25" hidden="1" customHeight="1" x14ac:dyDescent="0.3">
      <c r="A11137" s="2" t="s">
        <v>11168</v>
      </c>
      <c r="B11137" s="2" t="str">
        <f>RIGHT(DmartSalesData[[#This Row],[order_id]],6)</f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8"/>
        <v>1780.876</v>
      </c>
      <c r="H11137" s="2">
        <f t="shared" si="349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2" t="s">
        <v>17</v>
      </c>
    </row>
    <row r="11138" spans="1:16" ht="14.25" hidden="1" customHeight="1" x14ac:dyDescent="0.3">
      <c r="A11138" s="2" t="s">
        <v>11169</v>
      </c>
      <c r="B11138" s="2" t="str">
        <f>RIGHT(DmartSalesData[[#This Row],[order_id]],6)</f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8"/>
        <v>943.8660000000001</v>
      </c>
      <c r="H11138" s="2">
        <f t="shared" si="349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2" t="s">
        <v>23</v>
      </c>
    </row>
    <row r="11139" spans="1:16" ht="14.25" hidden="1" customHeight="1" x14ac:dyDescent="0.3">
      <c r="A11139" s="2" t="s">
        <v>11170</v>
      </c>
      <c r="B11139" s="2" t="str">
        <f>RIGHT(DmartSalesData[[#This Row],[order_id]],6)</f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si="348"/>
        <v>73.912800000000004</v>
      </c>
      <c r="H11139" s="2">
        <f t="shared" si="349"/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2" t="s">
        <v>17</v>
      </c>
    </row>
    <row r="11140" spans="1:16" ht="14.25" hidden="1" customHeight="1" x14ac:dyDescent="0.3">
      <c r="A11140" s="2" t="s">
        <v>11171</v>
      </c>
      <c r="B11140" s="2" t="str">
        <f>RIGHT(DmartSalesData[[#This Row],[order_id]],6)</f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2" t="s">
        <v>34</v>
      </c>
    </row>
    <row r="11141" spans="1:16" ht="14.25" hidden="1" customHeight="1" x14ac:dyDescent="0.3">
      <c r="A11141" s="2" t="s">
        <v>11172</v>
      </c>
      <c r="B11141" s="2" t="str">
        <f>RIGHT(DmartSalesData[[#This Row],[order_id]],6)</f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2" t="s">
        <v>39</v>
      </c>
    </row>
    <row r="11142" spans="1:16" ht="14.25" hidden="1" customHeight="1" x14ac:dyDescent="0.3">
      <c r="A11142" s="2" t="s">
        <v>11173</v>
      </c>
      <c r="B11142" s="2" t="str">
        <f>RIGHT(DmartSalesData[[#This Row],[order_id]],6)</f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2" t="s">
        <v>23</v>
      </c>
    </row>
    <row r="11143" spans="1:16" ht="14.25" hidden="1" customHeight="1" x14ac:dyDescent="0.3">
      <c r="A11143" s="2" t="s">
        <v>11174</v>
      </c>
      <c r="B11143" s="2" t="str">
        <f>RIGHT(DmartSalesData[[#This Row],[order_id]],6)</f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2" t="s">
        <v>17</v>
      </c>
    </row>
    <row r="11144" spans="1:16" ht="14.25" hidden="1" customHeight="1" x14ac:dyDescent="0.3">
      <c r="A11144" s="2" t="s">
        <v>11175</v>
      </c>
      <c r="B11144" s="2" t="str">
        <f>RIGHT(DmartSalesData[[#This Row],[order_id]],6)</f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2" t="s">
        <v>48</v>
      </c>
    </row>
    <row r="11145" spans="1:16" ht="14.25" hidden="1" customHeight="1" x14ac:dyDescent="0.3">
      <c r="A11145" s="2" t="s">
        <v>11176</v>
      </c>
      <c r="B11145" s="2" t="str">
        <f>RIGHT(DmartSalesData[[#This Row],[order_id]],6)</f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2" t="s">
        <v>39</v>
      </c>
    </row>
    <row r="11146" spans="1:16" ht="14.25" hidden="1" customHeight="1" x14ac:dyDescent="0.3">
      <c r="A11146" s="2" t="s">
        <v>11177</v>
      </c>
      <c r="B11146" s="2" t="str">
        <f>RIGHT(DmartSalesData[[#This Row],[order_id]],6)</f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2" t="s">
        <v>23</v>
      </c>
    </row>
    <row r="11147" spans="1:16" ht="14.25" hidden="1" customHeight="1" x14ac:dyDescent="0.3">
      <c r="A11147" s="2" t="s">
        <v>11178</v>
      </c>
      <c r="B11147" s="2" t="str">
        <f>RIGHT(DmartSalesData[[#This Row],[order_id]],6)</f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2" t="s">
        <v>39</v>
      </c>
    </row>
    <row r="11148" spans="1:16" ht="14.25" hidden="1" customHeight="1" x14ac:dyDescent="0.3">
      <c r="A11148" s="2" t="s">
        <v>11179</v>
      </c>
      <c r="B11148" s="2" t="str">
        <f>RIGHT(DmartSalesData[[#This Row],[order_id]],6)</f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2" t="s">
        <v>48</v>
      </c>
    </row>
    <row r="11149" spans="1:16" ht="14.25" hidden="1" customHeight="1" x14ac:dyDescent="0.3">
      <c r="A11149" s="2" t="s">
        <v>11180</v>
      </c>
      <c r="B11149" s="2" t="str">
        <f>RIGHT(DmartSalesData[[#This Row],[order_id]],6)</f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2" t="s">
        <v>28</v>
      </c>
    </row>
    <row r="11150" spans="1:16" ht="14.25" hidden="1" customHeight="1" x14ac:dyDescent="0.3">
      <c r="A11150" s="2" t="s">
        <v>11181</v>
      </c>
      <c r="B11150" s="2" t="str">
        <f>RIGHT(DmartSalesData[[#This Row],[order_id]],6)</f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2" t="s">
        <v>23</v>
      </c>
    </row>
    <row r="11151" spans="1:16" ht="14.25" hidden="1" customHeight="1" x14ac:dyDescent="0.3">
      <c r="A11151" s="2" t="s">
        <v>11182</v>
      </c>
      <c r="B11151" s="2" t="str">
        <f>RIGHT(DmartSalesData[[#This Row],[order_id]],6)</f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2" t="s">
        <v>39</v>
      </c>
    </row>
    <row r="11152" spans="1:16" ht="14.25" hidden="1" customHeight="1" x14ac:dyDescent="0.3">
      <c r="A11152" s="2" t="s">
        <v>11183</v>
      </c>
      <c r="B11152" s="2" t="str">
        <f>RIGHT(DmartSalesData[[#This Row],[order_id]],6)</f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2" t="s">
        <v>17</v>
      </c>
    </row>
    <row r="11153" spans="1:16" ht="14.25" hidden="1" customHeight="1" x14ac:dyDescent="0.3">
      <c r="A11153" s="2" t="s">
        <v>11184</v>
      </c>
      <c r="B11153" s="2" t="str">
        <f>RIGHT(DmartSalesData[[#This Row],[order_id]],6)</f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2" t="s">
        <v>39</v>
      </c>
    </row>
    <row r="11154" spans="1:16" ht="14.25" hidden="1" customHeight="1" x14ac:dyDescent="0.3">
      <c r="A11154" s="2" t="s">
        <v>11185</v>
      </c>
      <c r="B11154" s="2" t="str">
        <f>RIGHT(DmartSalesData[[#This Row],[order_id]],6)</f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2" t="s">
        <v>34</v>
      </c>
    </row>
    <row r="11155" spans="1:16" ht="14.25" hidden="1" customHeight="1" x14ac:dyDescent="0.3">
      <c r="A11155" s="2" t="s">
        <v>11186</v>
      </c>
      <c r="B11155" s="2" t="str">
        <f>RIGHT(DmartSalesData[[#This Row],[order_id]],6)</f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2" t="s">
        <v>48</v>
      </c>
    </row>
    <row r="11156" spans="1:16" ht="14.25" hidden="1" customHeight="1" x14ac:dyDescent="0.3">
      <c r="A11156" s="2" t="s">
        <v>11187</v>
      </c>
      <c r="B11156" s="2" t="str">
        <f>RIGHT(DmartSalesData[[#This Row],[order_id]],6)</f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2" t="s">
        <v>39</v>
      </c>
    </row>
    <row r="11157" spans="1:16" ht="14.25" hidden="1" customHeight="1" x14ac:dyDescent="0.3">
      <c r="A11157" s="2" t="s">
        <v>11188</v>
      </c>
      <c r="B11157" s="2" t="str">
        <f>RIGHT(DmartSalesData[[#This Row],[order_id]],6)</f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2" t="s">
        <v>17</v>
      </c>
    </row>
    <row r="11158" spans="1:16" ht="14.25" hidden="1" customHeight="1" x14ac:dyDescent="0.3">
      <c r="A11158" s="2" t="s">
        <v>11189</v>
      </c>
      <c r="B11158" s="2" t="str">
        <f>RIGHT(DmartSalesData[[#This Row],[order_id]],6)</f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2" t="s">
        <v>48</v>
      </c>
    </row>
    <row r="11159" spans="1:16" ht="14.25" hidden="1" customHeight="1" x14ac:dyDescent="0.3">
      <c r="A11159" s="2" t="s">
        <v>11190</v>
      </c>
      <c r="B11159" s="2" t="str">
        <f>RIGHT(DmartSalesData[[#This Row],[order_id]],6)</f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2" t="s">
        <v>48</v>
      </c>
    </row>
    <row r="11160" spans="1:16" ht="14.25" hidden="1" customHeight="1" x14ac:dyDescent="0.3">
      <c r="A11160" s="2" t="s">
        <v>11191</v>
      </c>
      <c r="B11160" s="2" t="str">
        <f>RIGHT(DmartSalesData[[#This Row],[order_id]],6)</f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2" t="s">
        <v>28</v>
      </c>
    </row>
    <row r="11161" spans="1:16" ht="14.25" hidden="1" customHeight="1" x14ac:dyDescent="0.3">
      <c r="A11161" s="2" t="s">
        <v>11192</v>
      </c>
      <c r="B11161" s="2" t="str">
        <f>RIGHT(DmartSalesData[[#This Row],[order_id]],6)</f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2" t="s">
        <v>39</v>
      </c>
    </row>
    <row r="11162" spans="1:16" ht="14.25" hidden="1" customHeight="1" x14ac:dyDescent="0.3">
      <c r="A11162" s="2" t="s">
        <v>11193</v>
      </c>
      <c r="B11162" s="2" t="str">
        <f>RIGHT(DmartSalesData[[#This Row],[order_id]],6)</f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2" t="s">
        <v>17</v>
      </c>
    </row>
    <row r="11163" spans="1:16" ht="14.25" hidden="1" customHeight="1" x14ac:dyDescent="0.3">
      <c r="A11163" s="2" t="s">
        <v>11194</v>
      </c>
      <c r="B11163" s="2" t="str">
        <f>RIGHT(DmartSalesData[[#This Row],[order_id]],6)</f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2" t="s">
        <v>17</v>
      </c>
    </row>
    <row r="11164" spans="1:16" ht="14.25" hidden="1" customHeight="1" x14ac:dyDescent="0.3">
      <c r="A11164" s="2" t="s">
        <v>11195</v>
      </c>
      <c r="B11164" s="2" t="str">
        <f>RIGHT(DmartSalesData[[#This Row],[order_id]],6)</f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2" t="s">
        <v>28</v>
      </c>
    </row>
    <row r="11165" spans="1:16" ht="14.25" hidden="1" customHeight="1" x14ac:dyDescent="0.3">
      <c r="A11165" s="2" t="s">
        <v>11196</v>
      </c>
      <c r="B11165" s="2" t="str">
        <f>RIGHT(DmartSalesData[[#This Row],[order_id]],6)</f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2" t="s">
        <v>23</v>
      </c>
    </row>
    <row r="11166" spans="1:16" ht="14.25" hidden="1" customHeight="1" x14ac:dyDescent="0.3">
      <c r="A11166" s="2" t="s">
        <v>11197</v>
      </c>
      <c r="B11166" s="2" t="str">
        <f>RIGHT(DmartSalesData[[#This Row],[order_id]],6)</f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2" t="s">
        <v>23</v>
      </c>
    </row>
    <row r="11167" spans="1:16" ht="14.25" hidden="1" customHeight="1" x14ac:dyDescent="0.3">
      <c r="A11167" s="2" t="s">
        <v>11198</v>
      </c>
      <c r="B11167" s="2" t="str">
        <f>RIGHT(DmartSalesData[[#This Row],[order_id]],6)</f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2" t="s">
        <v>39</v>
      </c>
    </row>
    <row r="11168" spans="1:16" ht="14.25" hidden="1" customHeight="1" x14ac:dyDescent="0.3">
      <c r="A11168" s="2" t="s">
        <v>11199</v>
      </c>
      <c r="B11168" s="2" t="str">
        <f>RIGHT(DmartSalesData[[#This Row],[order_id]],6)</f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2" t="s">
        <v>48</v>
      </c>
    </row>
    <row r="11169" spans="1:16" ht="14.25" hidden="1" customHeight="1" x14ac:dyDescent="0.3">
      <c r="A11169" s="2" t="s">
        <v>11200</v>
      </c>
      <c r="B11169" s="2" t="str">
        <f>RIGHT(DmartSalesData[[#This Row],[order_id]],6)</f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2" t="s">
        <v>39</v>
      </c>
    </row>
    <row r="11170" spans="1:16" ht="14.25" hidden="1" customHeight="1" x14ac:dyDescent="0.3">
      <c r="A11170" s="2" t="s">
        <v>11201</v>
      </c>
      <c r="B11170" s="2" t="str">
        <f>RIGHT(DmartSalesData[[#This Row],[order_id]],6)</f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2" t="s">
        <v>28</v>
      </c>
    </row>
    <row r="11171" spans="1:16" ht="14.25" hidden="1" customHeight="1" x14ac:dyDescent="0.3">
      <c r="A11171" s="2" t="s">
        <v>11202</v>
      </c>
      <c r="B11171" s="2" t="str">
        <f>RIGHT(DmartSalesData[[#This Row],[order_id]],6)</f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2" t="s">
        <v>34</v>
      </c>
    </row>
    <row r="11172" spans="1:16" ht="14.25" hidden="1" customHeight="1" x14ac:dyDescent="0.3">
      <c r="A11172" s="2" t="s">
        <v>11203</v>
      </c>
      <c r="B11172" s="2" t="str">
        <f>RIGHT(DmartSalesData[[#This Row],[order_id]],6)</f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2" t="s">
        <v>39</v>
      </c>
    </row>
    <row r="11173" spans="1:16" ht="14.25" hidden="1" customHeight="1" x14ac:dyDescent="0.3">
      <c r="A11173" s="2" t="s">
        <v>11204</v>
      </c>
      <c r="B11173" s="2" t="str">
        <f>RIGHT(DmartSalesData[[#This Row],[order_id]],6)</f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2" t="s">
        <v>34</v>
      </c>
    </row>
    <row r="11174" spans="1:16" ht="14.25" hidden="1" customHeight="1" x14ac:dyDescent="0.3">
      <c r="A11174" s="2" t="s">
        <v>11205</v>
      </c>
      <c r="B11174" s="2" t="str">
        <f>RIGHT(DmartSalesData[[#This Row],[order_id]],6)</f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2" t="s">
        <v>34</v>
      </c>
    </row>
    <row r="11175" spans="1:16" ht="14.25" hidden="1" customHeight="1" x14ac:dyDescent="0.3">
      <c r="A11175" s="2" t="s">
        <v>11206</v>
      </c>
      <c r="B11175" s="2" t="str">
        <f>RIGHT(DmartSalesData[[#This Row],[order_id]],6)</f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2" t="s">
        <v>34</v>
      </c>
    </row>
    <row r="11176" spans="1:16" ht="14.25" hidden="1" customHeight="1" x14ac:dyDescent="0.3">
      <c r="A11176" s="2" t="s">
        <v>11207</v>
      </c>
      <c r="B11176" s="2" t="str">
        <f>RIGHT(DmartSalesData[[#This Row],[order_id]],6)</f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2" t="s">
        <v>39</v>
      </c>
    </row>
    <row r="11177" spans="1:16" ht="14.25" hidden="1" customHeight="1" x14ac:dyDescent="0.3">
      <c r="A11177" s="2" t="s">
        <v>11208</v>
      </c>
      <c r="B11177" s="2" t="str">
        <f>RIGHT(DmartSalesData[[#This Row],[order_id]],6)</f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2" t="s">
        <v>39</v>
      </c>
    </row>
    <row r="11178" spans="1:16" ht="14.25" hidden="1" customHeight="1" x14ac:dyDescent="0.3">
      <c r="A11178" s="2" t="s">
        <v>11209</v>
      </c>
      <c r="B11178" s="2" t="str">
        <f>RIGHT(DmartSalesData[[#This Row],[order_id]],6)</f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2" t="s">
        <v>17</v>
      </c>
    </row>
    <row r="11179" spans="1:16" ht="14.25" hidden="1" customHeight="1" x14ac:dyDescent="0.3">
      <c r="A11179" s="2" t="s">
        <v>11210</v>
      </c>
      <c r="B11179" s="2" t="str">
        <f>RIGHT(DmartSalesData[[#This Row],[order_id]],6)</f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2" t="s">
        <v>23</v>
      </c>
    </row>
    <row r="11180" spans="1:16" ht="14.25" hidden="1" customHeight="1" x14ac:dyDescent="0.3">
      <c r="A11180" s="2" t="s">
        <v>11211</v>
      </c>
      <c r="B11180" s="2" t="str">
        <f>RIGHT(DmartSalesData[[#This Row],[order_id]],6)</f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2" t="s">
        <v>17</v>
      </c>
    </row>
    <row r="11181" spans="1:16" ht="14.25" hidden="1" customHeight="1" x14ac:dyDescent="0.3">
      <c r="A11181" s="2" t="s">
        <v>11212</v>
      </c>
      <c r="B11181" s="2" t="str">
        <f>RIGHT(DmartSalesData[[#This Row],[order_id]],6)</f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2" t="s">
        <v>23</v>
      </c>
    </row>
    <row r="11182" spans="1:16" ht="14.25" hidden="1" customHeight="1" x14ac:dyDescent="0.3">
      <c r="A11182" s="2" t="s">
        <v>11213</v>
      </c>
      <c r="B11182" s="2" t="str">
        <f>RIGHT(DmartSalesData[[#This Row],[order_id]],6)</f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2" t="s">
        <v>48</v>
      </c>
    </row>
    <row r="11183" spans="1:16" ht="14.25" hidden="1" customHeight="1" x14ac:dyDescent="0.3">
      <c r="A11183" s="2" t="s">
        <v>11214</v>
      </c>
      <c r="B11183" s="2" t="str">
        <f>RIGHT(DmartSalesData[[#This Row],[order_id]],6)</f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2" t="s">
        <v>34</v>
      </c>
    </row>
    <row r="11184" spans="1:16" ht="14.25" hidden="1" customHeight="1" x14ac:dyDescent="0.3">
      <c r="A11184" s="2" t="s">
        <v>11215</v>
      </c>
      <c r="B11184" s="2" t="str">
        <f>RIGHT(DmartSalesData[[#This Row],[order_id]],6)</f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2" t="s">
        <v>17</v>
      </c>
    </row>
    <row r="11185" spans="1:16" ht="14.25" hidden="1" customHeight="1" x14ac:dyDescent="0.3">
      <c r="A11185" s="2" t="s">
        <v>11216</v>
      </c>
      <c r="B11185" s="2" t="str">
        <f>RIGHT(DmartSalesData[[#This Row],[order_id]],6)</f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2" t="s">
        <v>28</v>
      </c>
    </row>
    <row r="11186" spans="1:16" ht="14.25" hidden="1" customHeight="1" x14ac:dyDescent="0.3">
      <c r="A11186" s="2" t="s">
        <v>11217</v>
      </c>
      <c r="B11186" s="2" t="str">
        <f>RIGHT(DmartSalesData[[#This Row],[order_id]],6)</f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2" t="s">
        <v>17</v>
      </c>
    </row>
    <row r="11187" spans="1:16" ht="14.25" hidden="1" customHeight="1" x14ac:dyDescent="0.3">
      <c r="A11187" s="2" t="s">
        <v>11218</v>
      </c>
      <c r="B11187" s="2" t="str">
        <f>RIGHT(DmartSalesData[[#This Row],[order_id]],6)</f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2" t="s">
        <v>48</v>
      </c>
    </row>
    <row r="11188" spans="1:16" ht="14.25" hidden="1" customHeight="1" x14ac:dyDescent="0.3">
      <c r="A11188" s="2" t="s">
        <v>11219</v>
      </c>
      <c r="B11188" s="2" t="str">
        <f>RIGHT(DmartSalesData[[#This Row],[order_id]],6)</f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2" t="s">
        <v>23</v>
      </c>
    </row>
    <row r="11189" spans="1:16" ht="14.25" hidden="1" customHeight="1" x14ac:dyDescent="0.3">
      <c r="A11189" s="2" t="s">
        <v>11220</v>
      </c>
      <c r="B11189" s="2" t="str">
        <f>RIGHT(DmartSalesData[[#This Row],[order_id]],6)</f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2" t="s">
        <v>23</v>
      </c>
    </row>
    <row r="11190" spans="1:16" ht="14.25" hidden="1" customHeight="1" x14ac:dyDescent="0.3">
      <c r="A11190" s="2" t="s">
        <v>11221</v>
      </c>
      <c r="B11190" s="2" t="str">
        <f>RIGHT(DmartSalesData[[#This Row],[order_id]],6)</f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2" t="s">
        <v>23</v>
      </c>
    </row>
    <row r="11191" spans="1:16" ht="14.25" hidden="1" customHeight="1" x14ac:dyDescent="0.3">
      <c r="A11191" s="2" t="s">
        <v>11222</v>
      </c>
      <c r="B11191" s="2" t="str">
        <f>RIGHT(DmartSalesData[[#This Row],[order_id]],6)</f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2" t="s">
        <v>28</v>
      </c>
    </row>
    <row r="11192" spans="1:16" ht="14.25" hidden="1" customHeight="1" x14ac:dyDescent="0.3">
      <c r="A11192" s="2" t="s">
        <v>11223</v>
      </c>
      <c r="B11192" s="2" t="str">
        <f>RIGHT(DmartSalesData[[#This Row],[order_id]],6)</f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2" t="s">
        <v>23</v>
      </c>
    </row>
    <row r="11193" spans="1:16" ht="14.25" hidden="1" customHeight="1" x14ac:dyDescent="0.3">
      <c r="A11193" s="2" t="s">
        <v>11224</v>
      </c>
      <c r="B11193" s="2" t="str">
        <f>RIGHT(DmartSalesData[[#This Row],[order_id]],6)</f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2" t="s">
        <v>48</v>
      </c>
    </row>
    <row r="11194" spans="1:16" ht="14.25" hidden="1" customHeight="1" x14ac:dyDescent="0.3">
      <c r="A11194" s="2" t="s">
        <v>11225</v>
      </c>
      <c r="B11194" s="2" t="str">
        <f>RIGHT(DmartSalesData[[#This Row],[order_id]],6)</f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2" t="s">
        <v>28</v>
      </c>
    </row>
    <row r="11195" spans="1:16" ht="14.25" hidden="1" customHeight="1" x14ac:dyDescent="0.3">
      <c r="A11195" s="2" t="s">
        <v>11226</v>
      </c>
      <c r="B11195" s="2" t="str">
        <f>RIGHT(DmartSalesData[[#This Row],[order_id]],6)</f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2" t="s">
        <v>28</v>
      </c>
    </row>
    <row r="11196" spans="1:16" ht="14.25" hidden="1" customHeight="1" x14ac:dyDescent="0.3">
      <c r="A11196" s="2" t="s">
        <v>11227</v>
      </c>
      <c r="B11196" s="2" t="str">
        <f>RIGHT(DmartSalesData[[#This Row],[order_id]],6)</f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2" t="s">
        <v>28</v>
      </c>
    </row>
    <row r="11197" spans="1:16" ht="14.25" hidden="1" customHeight="1" x14ac:dyDescent="0.3">
      <c r="A11197" s="2" t="s">
        <v>11228</v>
      </c>
      <c r="B11197" s="2" t="str">
        <f>RIGHT(DmartSalesData[[#This Row],[order_id]],6)</f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ref="G11197:G11260" si="350">E11197*F11197</f>
        <v>418.91639999999995</v>
      </c>
      <c r="H11197" s="2">
        <f t="shared" ref="H11197:H11260" si="351">E11197-G11197</f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2" t="s">
        <v>48</v>
      </c>
    </row>
    <row r="11198" spans="1:16" ht="14.25" hidden="1" customHeight="1" x14ac:dyDescent="0.3">
      <c r="A11198" s="2" t="s">
        <v>11229</v>
      </c>
      <c r="B11198" s="2" t="str">
        <f>RIGHT(DmartSalesData[[#This Row],[order_id]],6)</f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50"/>
        <v>402.78530000000001</v>
      </c>
      <c r="H11198" s="2">
        <f t="shared" si="351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2" t="s">
        <v>17</v>
      </c>
    </row>
    <row r="11199" spans="1:16" ht="14.25" hidden="1" customHeight="1" x14ac:dyDescent="0.3">
      <c r="A11199" s="2" t="s">
        <v>11230</v>
      </c>
      <c r="B11199" s="2" t="str">
        <f>RIGHT(DmartSalesData[[#This Row],[order_id]],6)</f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50"/>
        <v>100.39920000000001</v>
      </c>
      <c r="H11199" s="2">
        <f t="shared" si="351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2" t="s">
        <v>17</v>
      </c>
    </row>
    <row r="11200" spans="1:16" ht="14.25" hidden="1" customHeight="1" x14ac:dyDescent="0.3">
      <c r="A11200" s="2" t="s">
        <v>11231</v>
      </c>
      <c r="B11200" s="2" t="str">
        <f>RIGHT(DmartSalesData[[#This Row],[order_id]],6)</f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50"/>
        <v>43.613800000000005</v>
      </c>
      <c r="H11200" s="2">
        <f t="shared" si="351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2" t="s">
        <v>17</v>
      </c>
    </row>
    <row r="11201" spans="1:16" ht="14.25" hidden="1" customHeight="1" x14ac:dyDescent="0.3">
      <c r="A11201" s="2" t="s">
        <v>11232</v>
      </c>
      <c r="B11201" s="2" t="str">
        <f>RIGHT(DmartSalesData[[#This Row],[order_id]],6)</f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50"/>
        <v>134.41589999999999</v>
      </c>
      <c r="H11201" s="2">
        <f t="shared" si="351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2" t="s">
        <v>34</v>
      </c>
    </row>
    <row r="11202" spans="1:16" ht="14.25" hidden="1" customHeight="1" x14ac:dyDescent="0.3">
      <c r="A11202" s="2" t="s">
        <v>11233</v>
      </c>
      <c r="B11202" s="2" t="str">
        <f>RIGHT(DmartSalesData[[#This Row],[order_id]],6)</f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50"/>
        <v>1202.5732</v>
      </c>
      <c r="H11202" s="2">
        <f t="shared" si="351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2" t="s">
        <v>23</v>
      </c>
    </row>
    <row r="11203" spans="1:16" ht="14.25" hidden="1" customHeight="1" x14ac:dyDescent="0.3">
      <c r="A11203" s="2" t="s">
        <v>11234</v>
      </c>
      <c r="B11203" s="2" t="str">
        <f>RIGHT(DmartSalesData[[#This Row],[order_id]],6)</f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si="350"/>
        <v>1066.8294000000001</v>
      </c>
      <c r="H11203" s="2">
        <f t="shared" si="351"/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2" t="s">
        <v>23</v>
      </c>
    </row>
    <row r="11204" spans="1:16" ht="14.25" hidden="1" customHeight="1" x14ac:dyDescent="0.3">
      <c r="A11204" s="2" t="s">
        <v>11235</v>
      </c>
      <c r="B11204" s="2" t="str">
        <f>RIGHT(DmartSalesData[[#This Row],[order_id]],6)</f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2" t="s">
        <v>48</v>
      </c>
    </row>
    <row r="11205" spans="1:16" ht="14.25" hidden="1" customHeight="1" x14ac:dyDescent="0.3">
      <c r="A11205" s="2" t="s">
        <v>11236</v>
      </c>
      <c r="B11205" s="2" t="str">
        <f>RIGHT(DmartSalesData[[#This Row],[order_id]],6)</f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2" t="s">
        <v>39</v>
      </c>
    </row>
    <row r="11206" spans="1:16" ht="14.25" hidden="1" customHeight="1" x14ac:dyDescent="0.3">
      <c r="A11206" s="2" t="s">
        <v>11237</v>
      </c>
      <c r="B11206" s="2" t="str">
        <f>RIGHT(DmartSalesData[[#This Row],[order_id]],6)</f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2" t="s">
        <v>23</v>
      </c>
    </row>
    <row r="11207" spans="1:16" ht="14.25" hidden="1" customHeight="1" x14ac:dyDescent="0.3">
      <c r="A11207" s="2" t="s">
        <v>11238</v>
      </c>
      <c r="B11207" s="2" t="str">
        <f>RIGHT(DmartSalesData[[#This Row],[order_id]],6)</f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2" t="s">
        <v>28</v>
      </c>
    </row>
    <row r="11208" spans="1:16" ht="14.25" hidden="1" customHeight="1" x14ac:dyDescent="0.3">
      <c r="A11208" s="2" t="s">
        <v>11239</v>
      </c>
      <c r="B11208" s="2" t="str">
        <f>RIGHT(DmartSalesData[[#This Row],[order_id]],6)</f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2" t="s">
        <v>17</v>
      </c>
    </row>
    <row r="11209" spans="1:16" ht="14.25" hidden="1" customHeight="1" x14ac:dyDescent="0.3">
      <c r="A11209" s="2" t="s">
        <v>11240</v>
      </c>
      <c r="B11209" s="2" t="str">
        <f>RIGHT(DmartSalesData[[#This Row],[order_id]],6)</f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2" t="s">
        <v>39</v>
      </c>
    </row>
    <row r="11210" spans="1:16" ht="14.25" hidden="1" customHeight="1" x14ac:dyDescent="0.3">
      <c r="A11210" s="2" t="s">
        <v>11241</v>
      </c>
      <c r="B11210" s="2" t="str">
        <f>RIGHT(DmartSalesData[[#This Row],[order_id]],6)</f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2" t="s">
        <v>23</v>
      </c>
    </row>
    <row r="11211" spans="1:16" ht="14.25" hidden="1" customHeight="1" x14ac:dyDescent="0.3">
      <c r="A11211" s="2" t="s">
        <v>11242</v>
      </c>
      <c r="B11211" s="2" t="str">
        <f>RIGHT(DmartSalesData[[#This Row],[order_id]],6)</f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2" t="s">
        <v>17</v>
      </c>
    </row>
    <row r="11212" spans="1:16" ht="14.25" hidden="1" customHeight="1" x14ac:dyDescent="0.3">
      <c r="A11212" s="2" t="s">
        <v>11243</v>
      </c>
      <c r="B11212" s="2" t="str">
        <f>RIGHT(DmartSalesData[[#This Row],[order_id]],6)</f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2" t="s">
        <v>23</v>
      </c>
    </row>
    <row r="11213" spans="1:16" ht="14.25" hidden="1" customHeight="1" x14ac:dyDescent="0.3">
      <c r="A11213" s="2" t="s">
        <v>11244</v>
      </c>
      <c r="B11213" s="2" t="str">
        <f>RIGHT(DmartSalesData[[#This Row],[order_id]],6)</f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2" t="s">
        <v>48</v>
      </c>
    </row>
    <row r="11214" spans="1:16" ht="14.25" hidden="1" customHeight="1" x14ac:dyDescent="0.3">
      <c r="A11214" s="2" t="s">
        <v>11245</v>
      </c>
      <c r="B11214" s="2" t="str">
        <f>RIGHT(DmartSalesData[[#This Row],[order_id]],6)</f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2" t="s">
        <v>39</v>
      </c>
    </row>
    <row r="11215" spans="1:16" ht="14.25" hidden="1" customHeight="1" x14ac:dyDescent="0.3">
      <c r="A11215" s="2" t="s">
        <v>11246</v>
      </c>
      <c r="B11215" s="2" t="str">
        <f>RIGHT(DmartSalesData[[#This Row],[order_id]],6)</f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2" t="s">
        <v>39</v>
      </c>
    </row>
    <row r="11216" spans="1:16" ht="14.25" hidden="1" customHeight="1" x14ac:dyDescent="0.3">
      <c r="A11216" s="2" t="s">
        <v>11247</v>
      </c>
      <c r="B11216" s="2" t="str">
        <f>RIGHT(DmartSalesData[[#This Row],[order_id]],6)</f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2" t="s">
        <v>39</v>
      </c>
    </row>
    <row r="11217" spans="1:16" ht="14.25" hidden="1" customHeight="1" x14ac:dyDescent="0.3">
      <c r="A11217" s="2" t="s">
        <v>11248</v>
      </c>
      <c r="B11217" s="2" t="str">
        <f>RIGHT(DmartSalesData[[#This Row],[order_id]],6)</f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2" t="s">
        <v>28</v>
      </c>
    </row>
    <row r="11218" spans="1:16" ht="14.25" hidden="1" customHeight="1" x14ac:dyDescent="0.3">
      <c r="A11218" s="2" t="s">
        <v>11249</v>
      </c>
      <c r="B11218" s="2" t="str">
        <f>RIGHT(DmartSalesData[[#This Row],[order_id]],6)</f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2" t="s">
        <v>23</v>
      </c>
    </row>
    <row r="11219" spans="1:16" ht="14.25" hidden="1" customHeight="1" x14ac:dyDescent="0.3">
      <c r="A11219" s="2" t="s">
        <v>11250</v>
      </c>
      <c r="B11219" s="2" t="str">
        <f>RIGHT(DmartSalesData[[#This Row],[order_id]],6)</f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2" t="s">
        <v>17</v>
      </c>
    </row>
    <row r="11220" spans="1:16" ht="14.25" hidden="1" customHeight="1" x14ac:dyDescent="0.3">
      <c r="A11220" s="2" t="s">
        <v>11251</v>
      </c>
      <c r="B11220" s="2" t="str">
        <f>RIGHT(DmartSalesData[[#This Row],[order_id]],6)</f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2" t="s">
        <v>17</v>
      </c>
    </row>
    <row r="11221" spans="1:16" ht="14.25" hidden="1" customHeight="1" x14ac:dyDescent="0.3">
      <c r="A11221" s="2" t="s">
        <v>11252</v>
      </c>
      <c r="B11221" s="2" t="str">
        <f>RIGHT(DmartSalesData[[#This Row],[order_id]],6)</f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2" t="s">
        <v>34</v>
      </c>
    </row>
    <row r="11222" spans="1:16" ht="14.25" hidden="1" customHeight="1" x14ac:dyDescent="0.3">
      <c r="A11222" s="2" t="s">
        <v>11253</v>
      </c>
      <c r="B11222" s="2" t="str">
        <f>RIGHT(DmartSalesData[[#This Row],[order_id]],6)</f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2" t="s">
        <v>17</v>
      </c>
    </row>
    <row r="11223" spans="1:16" ht="14.25" hidden="1" customHeight="1" x14ac:dyDescent="0.3">
      <c r="A11223" s="2" t="s">
        <v>11254</v>
      </c>
      <c r="B11223" s="2" t="str">
        <f>RIGHT(DmartSalesData[[#This Row],[order_id]],6)</f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2" t="s">
        <v>28</v>
      </c>
    </row>
    <row r="11224" spans="1:16" ht="14.25" hidden="1" customHeight="1" x14ac:dyDescent="0.3">
      <c r="A11224" s="2" t="s">
        <v>11255</v>
      </c>
      <c r="B11224" s="2" t="str">
        <f>RIGHT(DmartSalesData[[#This Row],[order_id]],6)</f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2" t="s">
        <v>23</v>
      </c>
    </row>
    <row r="11225" spans="1:16" ht="14.25" hidden="1" customHeight="1" x14ac:dyDescent="0.3">
      <c r="A11225" s="2" t="s">
        <v>11256</v>
      </c>
      <c r="B11225" s="2" t="str">
        <f>RIGHT(DmartSalesData[[#This Row],[order_id]],6)</f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2" t="s">
        <v>23</v>
      </c>
    </row>
    <row r="11226" spans="1:16" ht="14.25" hidden="1" customHeight="1" x14ac:dyDescent="0.3">
      <c r="A11226" s="2" t="s">
        <v>11257</v>
      </c>
      <c r="B11226" s="2" t="str">
        <f>RIGHT(DmartSalesData[[#This Row],[order_id]],6)</f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2" t="s">
        <v>23</v>
      </c>
    </row>
    <row r="11227" spans="1:16" ht="14.25" hidden="1" customHeight="1" x14ac:dyDescent="0.3">
      <c r="A11227" s="2" t="s">
        <v>11258</v>
      </c>
      <c r="B11227" s="2" t="str">
        <f>RIGHT(DmartSalesData[[#This Row],[order_id]],6)</f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2" t="s">
        <v>39</v>
      </c>
    </row>
    <row r="11228" spans="1:16" ht="14.25" hidden="1" customHeight="1" x14ac:dyDescent="0.3">
      <c r="A11228" s="2" t="s">
        <v>11259</v>
      </c>
      <c r="B11228" s="2" t="str">
        <f>RIGHT(DmartSalesData[[#This Row],[order_id]],6)</f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2" t="s">
        <v>48</v>
      </c>
    </row>
    <row r="11229" spans="1:16" ht="14.25" hidden="1" customHeight="1" x14ac:dyDescent="0.3">
      <c r="A11229" s="2" t="s">
        <v>11260</v>
      </c>
      <c r="B11229" s="2" t="str">
        <f>RIGHT(DmartSalesData[[#This Row],[order_id]],6)</f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2" t="s">
        <v>23</v>
      </c>
    </row>
    <row r="11230" spans="1:16" ht="14.25" hidden="1" customHeight="1" x14ac:dyDescent="0.3">
      <c r="A11230" s="2" t="s">
        <v>11261</v>
      </c>
      <c r="B11230" s="2" t="str">
        <f>RIGHT(DmartSalesData[[#This Row],[order_id]],6)</f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2" t="s">
        <v>48</v>
      </c>
    </row>
    <row r="11231" spans="1:16" ht="14.25" hidden="1" customHeight="1" x14ac:dyDescent="0.3">
      <c r="A11231" s="2" t="s">
        <v>11262</v>
      </c>
      <c r="B11231" s="2" t="str">
        <f>RIGHT(DmartSalesData[[#This Row],[order_id]],6)</f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2" t="s">
        <v>34</v>
      </c>
    </row>
    <row r="11232" spans="1:16" ht="14.25" hidden="1" customHeight="1" x14ac:dyDescent="0.3">
      <c r="A11232" s="2" t="s">
        <v>11263</v>
      </c>
      <c r="B11232" s="2" t="str">
        <f>RIGHT(DmartSalesData[[#This Row],[order_id]],6)</f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2" t="s">
        <v>34</v>
      </c>
    </row>
    <row r="11233" spans="1:16" ht="14.25" hidden="1" customHeight="1" x14ac:dyDescent="0.3">
      <c r="A11233" s="2" t="s">
        <v>11264</v>
      </c>
      <c r="B11233" s="2" t="str">
        <f>RIGHT(DmartSalesData[[#This Row],[order_id]],6)</f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2" t="s">
        <v>39</v>
      </c>
    </row>
    <row r="11234" spans="1:16" ht="14.25" hidden="1" customHeight="1" x14ac:dyDescent="0.3">
      <c r="A11234" s="2" t="s">
        <v>11265</v>
      </c>
      <c r="B11234" s="2" t="str">
        <f>RIGHT(DmartSalesData[[#This Row],[order_id]],6)</f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2" t="s">
        <v>28</v>
      </c>
    </row>
    <row r="11235" spans="1:16" ht="14.25" hidden="1" customHeight="1" x14ac:dyDescent="0.3">
      <c r="A11235" s="2" t="s">
        <v>11266</v>
      </c>
      <c r="B11235" s="2" t="str">
        <f>RIGHT(DmartSalesData[[#This Row],[order_id]],6)</f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2" t="s">
        <v>39</v>
      </c>
    </row>
    <row r="11236" spans="1:16" ht="14.25" hidden="1" customHeight="1" x14ac:dyDescent="0.3">
      <c r="A11236" s="2" t="s">
        <v>11267</v>
      </c>
      <c r="B11236" s="2" t="str">
        <f>RIGHT(DmartSalesData[[#This Row],[order_id]],6)</f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2" t="s">
        <v>28</v>
      </c>
    </row>
    <row r="11237" spans="1:16" ht="14.25" hidden="1" customHeight="1" x14ac:dyDescent="0.3">
      <c r="A11237" s="2" t="s">
        <v>11268</v>
      </c>
      <c r="B11237" s="2" t="str">
        <f>RIGHT(DmartSalesData[[#This Row],[order_id]],6)</f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2" t="s">
        <v>34</v>
      </c>
    </row>
    <row r="11238" spans="1:16" ht="14.25" hidden="1" customHeight="1" x14ac:dyDescent="0.3">
      <c r="A11238" s="2" t="s">
        <v>11269</v>
      </c>
      <c r="B11238" s="2" t="str">
        <f>RIGHT(DmartSalesData[[#This Row],[order_id]],6)</f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2" t="s">
        <v>28</v>
      </c>
    </row>
    <row r="11239" spans="1:16" ht="14.25" hidden="1" customHeight="1" x14ac:dyDescent="0.3">
      <c r="A11239" s="2" t="s">
        <v>11270</v>
      </c>
      <c r="B11239" s="2" t="str">
        <f>RIGHT(DmartSalesData[[#This Row],[order_id]],6)</f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2" t="s">
        <v>39</v>
      </c>
    </row>
    <row r="11240" spans="1:16" ht="14.25" hidden="1" customHeight="1" x14ac:dyDescent="0.3">
      <c r="A11240" s="2" t="s">
        <v>11271</v>
      </c>
      <c r="B11240" s="2" t="str">
        <f>RIGHT(DmartSalesData[[#This Row],[order_id]],6)</f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2" t="s">
        <v>39</v>
      </c>
    </row>
    <row r="11241" spans="1:16" ht="14.25" hidden="1" customHeight="1" x14ac:dyDescent="0.3">
      <c r="A11241" s="2" t="s">
        <v>11272</v>
      </c>
      <c r="B11241" s="2" t="str">
        <f>RIGHT(DmartSalesData[[#This Row],[order_id]],6)</f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2" t="s">
        <v>17</v>
      </c>
    </row>
    <row r="11242" spans="1:16" ht="14.25" hidden="1" customHeight="1" x14ac:dyDescent="0.3">
      <c r="A11242" s="2" t="s">
        <v>11273</v>
      </c>
      <c r="B11242" s="2" t="str">
        <f>RIGHT(DmartSalesData[[#This Row],[order_id]],6)</f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2" t="s">
        <v>28</v>
      </c>
    </row>
    <row r="11243" spans="1:16" ht="14.25" hidden="1" customHeight="1" x14ac:dyDescent="0.3">
      <c r="A11243" s="2" t="s">
        <v>11274</v>
      </c>
      <c r="B11243" s="2" t="str">
        <f>RIGHT(DmartSalesData[[#This Row],[order_id]],6)</f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2" t="s">
        <v>34</v>
      </c>
    </row>
    <row r="11244" spans="1:16" ht="14.25" hidden="1" customHeight="1" x14ac:dyDescent="0.3">
      <c r="A11244" s="2" t="s">
        <v>11275</v>
      </c>
      <c r="B11244" s="2" t="str">
        <f>RIGHT(DmartSalesData[[#This Row],[order_id]],6)</f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2" t="s">
        <v>48</v>
      </c>
    </row>
    <row r="11245" spans="1:16" ht="14.25" hidden="1" customHeight="1" x14ac:dyDescent="0.3">
      <c r="A11245" s="2" t="s">
        <v>11276</v>
      </c>
      <c r="B11245" s="2" t="str">
        <f>RIGHT(DmartSalesData[[#This Row],[order_id]],6)</f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2" t="s">
        <v>17</v>
      </c>
    </row>
    <row r="11246" spans="1:16" ht="14.25" hidden="1" customHeight="1" x14ac:dyDescent="0.3">
      <c r="A11246" s="2" t="s">
        <v>11277</v>
      </c>
      <c r="B11246" s="2" t="str">
        <f>RIGHT(DmartSalesData[[#This Row],[order_id]],6)</f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2" t="s">
        <v>34</v>
      </c>
    </row>
    <row r="11247" spans="1:16" ht="14.25" hidden="1" customHeight="1" x14ac:dyDescent="0.3">
      <c r="A11247" s="2" t="s">
        <v>11278</v>
      </c>
      <c r="B11247" s="2" t="str">
        <f>RIGHT(DmartSalesData[[#This Row],[order_id]],6)</f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2" t="s">
        <v>23</v>
      </c>
    </row>
    <row r="11248" spans="1:16" ht="14.25" hidden="1" customHeight="1" x14ac:dyDescent="0.3">
      <c r="A11248" s="2" t="s">
        <v>11279</v>
      </c>
      <c r="B11248" s="2" t="str">
        <f>RIGHT(DmartSalesData[[#This Row],[order_id]],6)</f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2" t="s">
        <v>34</v>
      </c>
    </row>
    <row r="11249" spans="1:16" ht="14.25" hidden="1" customHeight="1" x14ac:dyDescent="0.3">
      <c r="A11249" s="2" t="s">
        <v>11280</v>
      </c>
      <c r="B11249" s="2" t="str">
        <f>RIGHT(DmartSalesData[[#This Row],[order_id]],6)</f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2" t="s">
        <v>23</v>
      </c>
    </row>
    <row r="11250" spans="1:16" ht="14.25" hidden="1" customHeight="1" x14ac:dyDescent="0.3">
      <c r="A11250" s="2" t="s">
        <v>11281</v>
      </c>
      <c r="B11250" s="2" t="str">
        <f>RIGHT(DmartSalesData[[#This Row],[order_id]],6)</f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2" t="s">
        <v>23</v>
      </c>
    </row>
    <row r="11251" spans="1:16" ht="14.25" hidden="1" customHeight="1" x14ac:dyDescent="0.3">
      <c r="A11251" s="2" t="s">
        <v>11282</v>
      </c>
      <c r="B11251" s="2" t="str">
        <f>RIGHT(DmartSalesData[[#This Row],[order_id]],6)</f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2" t="s">
        <v>34</v>
      </c>
    </row>
    <row r="11252" spans="1:16" ht="14.25" hidden="1" customHeight="1" x14ac:dyDescent="0.3">
      <c r="A11252" s="2" t="s">
        <v>11283</v>
      </c>
      <c r="B11252" s="2" t="str">
        <f>RIGHT(DmartSalesData[[#This Row],[order_id]],6)</f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2" t="s">
        <v>28</v>
      </c>
    </row>
    <row r="11253" spans="1:16" ht="14.25" hidden="1" customHeight="1" x14ac:dyDescent="0.3">
      <c r="A11253" s="2" t="s">
        <v>11284</v>
      </c>
      <c r="B11253" s="2" t="str">
        <f>RIGHT(DmartSalesData[[#This Row],[order_id]],6)</f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2" t="s">
        <v>34</v>
      </c>
    </row>
    <row r="11254" spans="1:16" ht="14.25" hidden="1" customHeight="1" x14ac:dyDescent="0.3">
      <c r="A11254" s="2" t="s">
        <v>11285</v>
      </c>
      <c r="B11254" s="2" t="str">
        <f>RIGHT(DmartSalesData[[#This Row],[order_id]],6)</f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2" t="s">
        <v>48</v>
      </c>
    </row>
    <row r="11255" spans="1:16" ht="14.25" hidden="1" customHeight="1" x14ac:dyDescent="0.3">
      <c r="A11255" s="2" t="s">
        <v>11286</v>
      </c>
      <c r="B11255" s="2" t="str">
        <f>RIGHT(DmartSalesData[[#This Row],[order_id]],6)</f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2" t="s">
        <v>48</v>
      </c>
    </row>
    <row r="11256" spans="1:16" ht="14.25" hidden="1" customHeight="1" x14ac:dyDescent="0.3">
      <c r="A11256" s="2" t="s">
        <v>11287</v>
      </c>
      <c r="B11256" s="2" t="str">
        <f>RIGHT(DmartSalesData[[#This Row],[order_id]],6)</f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2" t="s">
        <v>39</v>
      </c>
    </row>
    <row r="11257" spans="1:16" ht="14.25" hidden="1" customHeight="1" x14ac:dyDescent="0.3">
      <c r="A11257" s="2" t="s">
        <v>11288</v>
      </c>
      <c r="B11257" s="2" t="str">
        <f>RIGHT(DmartSalesData[[#This Row],[order_id]],6)</f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2" t="s">
        <v>17</v>
      </c>
    </row>
    <row r="11258" spans="1:16" ht="14.25" hidden="1" customHeight="1" x14ac:dyDescent="0.3">
      <c r="A11258" s="2" t="s">
        <v>11289</v>
      </c>
      <c r="B11258" s="2" t="str">
        <f>RIGHT(DmartSalesData[[#This Row],[order_id]],6)</f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2" t="s">
        <v>48</v>
      </c>
    </row>
    <row r="11259" spans="1:16" ht="14.25" hidden="1" customHeight="1" x14ac:dyDescent="0.3">
      <c r="A11259" s="2" t="s">
        <v>11290</v>
      </c>
      <c r="B11259" s="2" t="str">
        <f>RIGHT(DmartSalesData[[#This Row],[order_id]],6)</f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2" t="s">
        <v>28</v>
      </c>
    </row>
    <row r="11260" spans="1:16" ht="14.25" hidden="1" customHeight="1" x14ac:dyDescent="0.3">
      <c r="A11260" s="2" t="s">
        <v>11291</v>
      </c>
      <c r="B11260" s="2" t="str">
        <f>RIGHT(DmartSalesData[[#This Row],[order_id]],6)</f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2" t="s">
        <v>17</v>
      </c>
    </row>
    <row r="11261" spans="1:16" ht="14.25" hidden="1" customHeight="1" x14ac:dyDescent="0.3">
      <c r="A11261" s="2" t="s">
        <v>11292</v>
      </c>
      <c r="B11261" s="2" t="str">
        <f>RIGHT(DmartSalesData[[#This Row],[order_id]],6)</f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ref="G11261:G11324" si="352">E11261*F11261</f>
        <v>27.692399999999999</v>
      </c>
      <c r="H11261" s="2">
        <f t="shared" ref="H11261:H11324" si="353">E11261-G11261</f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2" t="s">
        <v>28</v>
      </c>
    </row>
    <row r="11262" spans="1:16" ht="14.25" hidden="1" customHeight="1" x14ac:dyDescent="0.3">
      <c r="A11262" s="2" t="s">
        <v>11293</v>
      </c>
      <c r="B11262" s="2" t="str">
        <f>RIGHT(DmartSalesData[[#This Row],[order_id]],6)</f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2"/>
        <v>135.9093</v>
      </c>
      <c r="H11262" s="2">
        <f t="shared" si="353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2" t="s">
        <v>48</v>
      </c>
    </row>
    <row r="11263" spans="1:16" ht="14.25" hidden="1" customHeight="1" x14ac:dyDescent="0.3">
      <c r="A11263" s="2" t="s">
        <v>11294</v>
      </c>
      <c r="B11263" s="2" t="str">
        <f>RIGHT(DmartSalesData[[#This Row],[order_id]],6)</f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2"/>
        <v>69.548500000000004</v>
      </c>
      <c r="H11263" s="2">
        <f t="shared" si="353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2" t="s">
        <v>17</v>
      </c>
    </row>
    <row r="11264" spans="1:16" ht="14.25" hidden="1" customHeight="1" x14ac:dyDescent="0.3">
      <c r="A11264" s="2" t="s">
        <v>11295</v>
      </c>
      <c r="B11264" s="2" t="str">
        <f>RIGHT(DmartSalesData[[#This Row],[order_id]],6)</f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2"/>
        <v>24.51</v>
      </c>
      <c r="H11264" s="2">
        <f t="shared" si="353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2" t="s">
        <v>48</v>
      </c>
    </row>
    <row r="11265" spans="1:16" ht="14.25" hidden="1" customHeight="1" x14ac:dyDescent="0.3">
      <c r="A11265" s="2" t="s">
        <v>11296</v>
      </c>
      <c r="B11265" s="2" t="str">
        <f>RIGHT(DmartSalesData[[#This Row],[order_id]],6)</f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2"/>
        <v>427.74700000000001</v>
      </c>
      <c r="H11265" s="2">
        <f t="shared" si="353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2" t="s">
        <v>34</v>
      </c>
    </row>
    <row r="11266" spans="1:16" ht="14.25" hidden="1" customHeight="1" x14ac:dyDescent="0.3">
      <c r="A11266" s="2" t="s">
        <v>11297</v>
      </c>
      <c r="B11266" s="2" t="str">
        <f>RIGHT(DmartSalesData[[#This Row],[order_id]],6)</f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2"/>
        <v>95.171099999999996</v>
      </c>
      <c r="H11266" s="2">
        <f t="shared" si="353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2" t="s">
        <v>23</v>
      </c>
    </row>
    <row r="11267" spans="1:16" ht="14.25" hidden="1" customHeight="1" x14ac:dyDescent="0.3">
      <c r="A11267" s="2" t="s">
        <v>11298</v>
      </c>
      <c r="B11267" s="2" t="str">
        <f>RIGHT(DmartSalesData[[#This Row],[order_id]],6)</f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si="352"/>
        <v>440.57920000000001</v>
      </c>
      <c r="H11267" s="2">
        <f t="shared" si="353"/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2" t="s">
        <v>17</v>
      </c>
    </row>
    <row r="11268" spans="1:16" ht="14.25" hidden="1" customHeight="1" x14ac:dyDescent="0.3">
      <c r="A11268" s="2" t="s">
        <v>11299</v>
      </c>
      <c r="B11268" s="2" t="str">
        <f>RIGHT(DmartSalesData[[#This Row],[order_id]],6)</f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2" t="s">
        <v>23</v>
      </c>
    </row>
    <row r="11269" spans="1:16" ht="14.25" hidden="1" customHeight="1" x14ac:dyDescent="0.3">
      <c r="A11269" s="2" t="s">
        <v>11300</v>
      </c>
      <c r="B11269" s="2" t="str">
        <f>RIGHT(DmartSalesData[[#This Row],[order_id]],6)</f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2" t="s">
        <v>48</v>
      </c>
    </row>
    <row r="11270" spans="1:16" ht="14.25" hidden="1" customHeight="1" x14ac:dyDescent="0.3">
      <c r="A11270" s="2" t="s">
        <v>11301</v>
      </c>
      <c r="B11270" s="2" t="str">
        <f>RIGHT(DmartSalesData[[#This Row],[order_id]],6)</f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2" t="s">
        <v>23</v>
      </c>
    </row>
    <row r="11271" spans="1:16" ht="14.25" hidden="1" customHeight="1" x14ac:dyDescent="0.3">
      <c r="A11271" s="2" t="s">
        <v>11302</v>
      </c>
      <c r="B11271" s="2" t="str">
        <f>RIGHT(DmartSalesData[[#This Row],[order_id]],6)</f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2" t="s">
        <v>23</v>
      </c>
    </row>
    <row r="11272" spans="1:16" ht="14.25" hidden="1" customHeight="1" x14ac:dyDescent="0.3">
      <c r="A11272" s="2" t="s">
        <v>11303</v>
      </c>
      <c r="B11272" s="2" t="str">
        <f>RIGHT(DmartSalesData[[#This Row],[order_id]],6)</f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2" t="s">
        <v>28</v>
      </c>
    </row>
    <row r="11273" spans="1:16" ht="14.25" hidden="1" customHeight="1" x14ac:dyDescent="0.3">
      <c r="A11273" s="2" t="s">
        <v>11304</v>
      </c>
      <c r="B11273" s="2" t="str">
        <f>RIGHT(DmartSalesData[[#This Row],[order_id]],6)</f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2" t="s">
        <v>23</v>
      </c>
    </row>
    <row r="11274" spans="1:16" ht="14.25" hidden="1" customHeight="1" x14ac:dyDescent="0.3">
      <c r="A11274" s="2" t="s">
        <v>11305</v>
      </c>
      <c r="B11274" s="2" t="str">
        <f>RIGHT(DmartSalesData[[#This Row],[order_id]],6)</f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2" t="s">
        <v>23</v>
      </c>
    </row>
    <row r="11275" spans="1:16" ht="14.25" hidden="1" customHeight="1" x14ac:dyDescent="0.3">
      <c r="A11275" s="2" t="s">
        <v>11306</v>
      </c>
      <c r="B11275" s="2" t="str">
        <f>RIGHT(DmartSalesData[[#This Row],[order_id]],6)</f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2" t="s">
        <v>17</v>
      </c>
    </row>
    <row r="11276" spans="1:16" ht="14.25" hidden="1" customHeight="1" x14ac:dyDescent="0.3">
      <c r="A11276" s="2" t="s">
        <v>11307</v>
      </c>
      <c r="B11276" s="2" t="str">
        <f>RIGHT(DmartSalesData[[#This Row],[order_id]],6)</f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2" t="s">
        <v>17</v>
      </c>
    </row>
    <row r="11277" spans="1:16" ht="14.25" hidden="1" customHeight="1" x14ac:dyDescent="0.3">
      <c r="A11277" s="2" t="s">
        <v>11308</v>
      </c>
      <c r="B11277" s="2" t="str">
        <f>RIGHT(DmartSalesData[[#This Row],[order_id]],6)</f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2" t="s">
        <v>17</v>
      </c>
    </row>
    <row r="11278" spans="1:16" ht="14.25" hidden="1" customHeight="1" x14ac:dyDescent="0.3">
      <c r="A11278" s="2" t="s">
        <v>11309</v>
      </c>
      <c r="B11278" s="2" t="str">
        <f>RIGHT(DmartSalesData[[#This Row],[order_id]],6)</f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2" t="s">
        <v>39</v>
      </c>
    </row>
    <row r="11279" spans="1:16" ht="14.25" hidden="1" customHeight="1" x14ac:dyDescent="0.3">
      <c r="A11279" s="2" t="s">
        <v>11310</v>
      </c>
      <c r="B11279" s="2" t="str">
        <f>RIGHT(DmartSalesData[[#This Row],[order_id]],6)</f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2" t="s">
        <v>34</v>
      </c>
    </row>
    <row r="11280" spans="1:16" ht="14.25" hidden="1" customHeight="1" x14ac:dyDescent="0.3">
      <c r="A11280" s="2" t="s">
        <v>11311</v>
      </c>
      <c r="B11280" s="2" t="str">
        <f>RIGHT(DmartSalesData[[#This Row],[order_id]],6)</f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2" t="s">
        <v>17</v>
      </c>
    </row>
    <row r="11281" spans="1:16" ht="14.25" hidden="1" customHeight="1" x14ac:dyDescent="0.3">
      <c r="A11281" s="2" t="s">
        <v>11312</v>
      </c>
      <c r="B11281" s="2" t="str">
        <f>RIGHT(DmartSalesData[[#This Row],[order_id]],6)</f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2" t="s">
        <v>23</v>
      </c>
    </row>
    <row r="11282" spans="1:16" ht="14.25" hidden="1" customHeight="1" x14ac:dyDescent="0.3">
      <c r="A11282" s="2" t="s">
        <v>11313</v>
      </c>
      <c r="B11282" s="2" t="str">
        <f>RIGHT(DmartSalesData[[#This Row],[order_id]],6)</f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2" t="s">
        <v>48</v>
      </c>
    </row>
    <row r="11283" spans="1:16" ht="14.25" hidden="1" customHeight="1" x14ac:dyDescent="0.3">
      <c r="A11283" s="2" t="s">
        <v>11314</v>
      </c>
      <c r="B11283" s="2" t="str">
        <f>RIGHT(DmartSalesData[[#This Row],[order_id]],6)</f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2" t="s">
        <v>28</v>
      </c>
    </row>
    <row r="11284" spans="1:16" ht="14.25" hidden="1" customHeight="1" x14ac:dyDescent="0.3">
      <c r="A11284" s="2" t="s">
        <v>11315</v>
      </c>
      <c r="B11284" s="2" t="str">
        <f>RIGHT(DmartSalesData[[#This Row],[order_id]],6)</f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2" t="s">
        <v>48</v>
      </c>
    </row>
    <row r="11285" spans="1:16" ht="14.25" hidden="1" customHeight="1" x14ac:dyDescent="0.3">
      <c r="A11285" s="2" t="s">
        <v>11316</v>
      </c>
      <c r="B11285" s="2" t="str">
        <f>RIGHT(DmartSalesData[[#This Row],[order_id]],6)</f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2" t="s">
        <v>39</v>
      </c>
    </row>
    <row r="11286" spans="1:16" ht="14.25" hidden="1" customHeight="1" x14ac:dyDescent="0.3">
      <c r="A11286" s="2" t="s">
        <v>11317</v>
      </c>
      <c r="B11286" s="2" t="str">
        <f>RIGHT(DmartSalesData[[#This Row],[order_id]],6)</f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2" t="s">
        <v>23</v>
      </c>
    </row>
    <row r="11287" spans="1:16" ht="14.25" hidden="1" customHeight="1" x14ac:dyDescent="0.3">
      <c r="A11287" s="2" t="s">
        <v>11318</v>
      </c>
      <c r="B11287" s="2" t="str">
        <f>RIGHT(DmartSalesData[[#This Row],[order_id]],6)</f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2" t="s">
        <v>23</v>
      </c>
    </row>
    <row r="11288" spans="1:16" ht="14.25" hidden="1" customHeight="1" x14ac:dyDescent="0.3">
      <c r="A11288" s="2" t="s">
        <v>11319</v>
      </c>
      <c r="B11288" s="2" t="str">
        <f>RIGHT(DmartSalesData[[#This Row],[order_id]],6)</f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2" t="s">
        <v>17</v>
      </c>
    </row>
    <row r="11289" spans="1:16" ht="14.25" hidden="1" customHeight="1" x14ac:dyDescent="0.3">
      <c r="A11289" s="2" t="s">
        <v>11320</v>
      </c>
      <c r="B11289" s="2" t="str">
        <f>RIGHT(DmartSalesData[[#This Row],[order_id]],6)</f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2" t="s">
        <v>34</v>
      </c>
    </row>
    <row r="11290" spans="1:16" ht="14.25" hidden="1" customHeight="1" x14ac:dyDescent="0.3">
      <c r="A11290" s="2" t="s">
        <v>11321</v>
      </c>
      <c r="B11290" s="2" t="str">
        <f>RIGHT(DmartSalesData[[#This Row],[order_id]],6)</f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2" t="s">
        <v>23</v>
      </c>
    </row>
    <row r="11291" spans="1:16" ht="14.25" hidden="1" customHeight="1" x14ac:dyDescent="0.3">
      <c r="A11291" s="2" t="s">
        <v>11322</v>
      </c>
      <c r="B11291" s="2" t="str">
        <f>RIGHT(DmartSalesData[[#This Row],[order_id]],6)</f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2" t="s">
        <v>28</v>
      </c>
    </row>
    <row r="11292" spans="1:16" ht="14.25" hidden="1" customHeight="1" x14ac:dyDescent="0.3">
      <c r="A11292" s="2" t="s">
        <v>11323</v>
      </c>
      <c r="B11292" s="2" t="str">
        <f>RIGHT(DmartSalesData[[#This Row],[order_id]],6)</f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2" t="s">
        <v>39</v>
      </c>
    </row>
    <row r="11293" spans="1:16" ht="14.25" hidden="1" customHeight="1" x14ac:dyDescent="0.3">
      <c r="A11293" s="2" t="s">
        <v>11324</v>
      </c>
      <c r="B11293" s="2" t="str">
        <f>RIGHT(DmartSalesData[[#This Row],[order_id]],6)</f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2" t="s">
        <v>23</v>
      </c>
    </row>
    <row r="11294" spans="1:16" ht="14.25" hidden="1" customHeight="1" x14ac:dyDescent="0.3">
      <c r="A11294" s="2" t="s">
        <v>11325</v>
      </c>
      <c r="B11294" s="2" t="str">
        <f>RIGHT(DmartSalesData[[#This Row],[order_id]],6)</f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2" t="s">
        <v>17</v>
      </c>
    </row>
    <row r="11295" spans="1:16" ht="14.25" hidden="1" customHeight="1" x14ac:dyDescent="0.3">
      <c r="A11295" s="2" t="s">
        <v>11326</v>
      </c>
      <c r="B11295" s="2" t="str">
        <f>RIGHT(DmartSalesData[[#This Row],[order_id]],6)</f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2" t="s">
        <v>34</v>
      </c>
    </row>
    <row r="11296" spans="1:16" ht="14.25" hidden="1" customHeight="1" x14ac:dyDescent="0.3">
      <c r="A11296" s="2" t="s">
        <v>11327</v>
      </c>
      <c r="B11296" s="2" t="str">
        <f>RIGHT(DmartSalesData[[#This Row],[order_id]],6)</f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2" t="s">
        <v>28</v>
      </c>
    </row>
    <row r="11297" spans="1:16" ht="14.25" hidden="1" customHeight="1" x14ac:dyDescent="0.3">
      <c r="A11297" s="2" t="s">
        <v>11328</v>
      </c>
      <c r="B11297" s="2" t="str">
        <f>RIGHT(DmartSalesData[[#This Row],[order_id]],6)</f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2" t="s">
        <v>28</v>
      </c>
    </row>
    <row r="11298" spans="1:16" ht="14.25" hidden="1" customHeight="1" x14ac:dyDescent="0.3">
      <c r="A11298" s="2" t="s">
        <v>11329</v>
      </c>
      <c r="B11298" s="2" t="str">
        <f>RIGHT(DmartSalesData[[#This Row],[order_id]],6)</f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2" t="s">
        <v>28</v>
      </c>
    </row>
    <row r="11299" spans="1:16" ht="14.25" hidden="1" customHeight="1" x14ac:dyDescent="0.3">
      <c r="A11299" s="2" t="s">
        <v>11330</v>
      </c>
      <c r="B11299" s="2" t="str">
        <f>RIGHT(DmartSalesData[[#This Row],[order_id]],6)</f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2" t="s">
        <v>28</v>
      </c>
    </row>
    <row r="11300" spans="1:16" ht="14.25" hidden="1" customHeight="1" x14ac:dyDescent="0.3">
      <c r="A11300" s="2" t="s">
        <v>11331</v>
      </c>
      <c r="B11300" s="2" t="str">
        <f>RIGHT(DmartSalesData[[#This Row],[order_id]],6)</f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2" t="s">
        <v>34</v>
      </c>
    </row>
    <row r="11301" spans="1:16" ht="14.25" hidden="1" customHeight="1" x14ac:dyDescent="0.3">
      <c r="A11301" s="2" t="s">
        <v>11332</v>
      </c>
      <c r="B11301" s="2" t="str">
        <f>RIGHT(DmartSalesData[[#This Row],[order_id]],6)</f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2" t="s">
        <v>17</v>
      </c>
    </row>
    <row r="11302" spans="1:16" ht="14.25" hidden="1" customHeight="1" x14ac:dyDescent="0.3">
      <c r="A11302" s="2" t="s">
        <v>11333</v>
      </c>
      <c r="B11302" s="2" t="str">
        <f>RIGHT(DmartSalesData[[#This Row],[order_id]],6)</f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2" t="s">
        <v>17</v>
      </c>
    </row>
    <row r="11303" spans="1:16" ht="14.25" hidden="1" customHeight="1" x14ac:dyDescent="0.3">
      <c r="A11303" s="2" t="s">
        <v>11334</v>
      </c>
      <c r="B11303" s="2" t="str">
        <f>RIGHT(DmartSalesData[[#This Row],[order_id]],6)</f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2" t="s">
        <v>34</v>
      </c>
    </row>
    <row r="11304" spans="1:16" ht="14.25" hidden="1" customHeight="1" x14ac:dyDescent="0.3">
      <c r="A11304" s="2" t="s">
        <v>11335</v>
      </c>
      <c r="B11304" s="2" t="str">
        <f>RIGHT(DmartSalesData[[#This Row],[order_id]],6)</f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2" t="s">
        <v>28</v>
      </c>
    </row>
    <row r="11305" spans="1:16" ht="14.25" hidden="1" customHeight="1" x14ac:dyDescent="0.3">
      <c r="A11305" s="2" t="s">
        <v>11336</v>
      </c>
      <c r="B11305" s="2" t="str">
        <f>RIGHT(DmartSalesData[[#This Row],[order_id]],6)</f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2" t="s">
        <v>48</v>
      </c>
    </row>
    <row r="11306" spans="1:16" ht="14.25" hidden="1" customHeight="1" x14ac:dyDescent="0.3">
      <c r="A11306" s="2" t="s">
        <v>11337</v>
      </c>
      <c r="B11306" s="2" t="str">
        <f>RIGHT(DmartSalesData[[#This Row],[order_id]],6)</f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2" t="s">
        <v>28</v>
      </c>
    </row>
    <row r="11307" spans="1:16" ht="14.25" hidden="1" customHeight="1" x14ac:dyDescent="0.3">
      <c r="A11307" s="2" t="s">
        <v>11338</v>
      </c>
      <c r="B11307" s="2" t="str">
        <f>RIGHT(DmartSalesData[[#This Row],[order_id]],6)</f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2" t="s">
        <v>23</v>
      </c>
    </row>
    <row r="11308" spans="1:16" ht="14.25" hidden="1" customHeight="1" x14ac:dyDescent="0.3">
      <c r="A11308" s="2" t="s">
        <v>11339</v>
      </c>
      <c r="B11308" s="2" t="str">
        <f>RIGHT(DmartSalesData[[#This Row],[order_id]],6)</f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2" t="s">
        <v>17</v>
      </c>
    </row>
    <row r="11309" spans="1:16" ht="14.25" hidden="1" customHeight="1" x14ac:dyDescent="0.3">
      <c r="A11309" s="2" t="s">
        <v>11340</v>
      </c>
      <c r="B11309" s="2" t="str">
        <f>RIGHT(DmartSalesData[[#This Row],[order_id]],6)</f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2" t="s">
        <v>34</v>
      </c>
    </row>
    <row r="11310" spans="1:16" ht="14.25" hidden="1" customHeight="1" x14ac:dyDescent="0.3">
      <c r="A11310" s="2" t="s">
        <v>11341</v>
      </c>
      <c r="B11310" s="2" t="str">
        <f>RIGHT(DmartSalesData[[#This Row],[order_id]],6)</f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2" t="s">
        <v>23</v>
      </c>
    </row>
    <row r="11311" spans="1:16" ht="14.25" hidden="1" customHeight="1" x14ac:dyDescent="0.3">
      <c r="A11311" s="2" t="s">
        <v>11342</v>
      </c>
      <c r="B11311" s="2" t="str">
        <f>RIGHT(DmartSalesData[[#This Row],[order_id]],6)</f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2" t="s">
        <v>23</v>
      </c>
    </row>
    <row r="11312" spans="1:16" ht="14.25" hidden="1" customHeight="1" x14ac:dyDescent="0.3">
      <c r="A11312" s="2" t="s">
        <v>11343</v>
      </c>
      <c r="B11312" s="2" t="str">
        <f>RIGHT(DmartSalesData[[#This Row],[order_id]],6)</f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2" t="s">
        <v>28</v>
      </c>
    </row>
    <row r="11313" spans="1:16" ht="14.25" hidden="1" customHeight="1" x14ac:dyDescent="0.3">
      <c r="A11313" s="2" t="s">
        <v>11344</v>
      </c>
      <c r="B11313" s="2" t="str">
        <f>RIGHT(DmartSalesData[[#This Row],[order_id]],6)</f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2" t="s">
        <v>23</v>
      </c>
    </row>
    <row r="11314" spans="1:16" ht="14.25" hidden="1" customHeight="1" x14ac:dyDescent="0.3">
      <c r="A11314" s="2" t="s">
        <v>11345</v>
      </c>
      <c r="B11314" s="2" t="str">
        <f>RIGHT(DmartSalesData[[#This Row],[order_id]],6)</f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2" t="s">
        <v>34</v>
      </c>
    </row>
    <row r="11315" spans="1:16" ht="14.25" hidden="1" customHeight="1" x14ac:dyDescent="0.3">
      <c r="A11315" s="2" t="s">
        <v>11346</v>
      </c>
      <c r="B11315" s="2" t="str">
        <f>RIGHT(DmartSalesData[[#This Row],[order_id]],6)</f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2" t="s">
        <v>28</v>
      </c>
    </row>
    <row r="11316" spans="1:16" ht="14.25" hidden="1" customHeight="1" x14ac:dyDescent="0.3">
      <c r="A11316" s="2" t="s">
        <v>11347</v>
      </c>
      <c r="B11316" s="2" t="str">
        <f>RIGHT(DmartSalesData[[#This Row],[order_id]],6)</f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2" t="s">
        <v>48</v>
      </c>
    </row>
    <row r="11317" spans="1:16" ht="14.25" hidden="1" customHeight="1" x14ac:dyDescent="0.3">
      <c r="A11317" s="2" t="s">
        <v>11348</v>
      </c>
      <c r="B11317" s="2" t="str">
        <f>RIGHT(DmartSalesData[[#This Row],[order_id]],6)</f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2" t="s">
        <v>34</v>
      </c>
    </row>
    <row r="11318" spans="1:16" ht="14.25" hidden="1" customHeight="1" x14ac:dyDescent="0.3">
      <c r="A11318" s="2" t="s">
        <v>11349</v>
      </c>
      <c r="B11318" s="2" t="str">
        <f>RIGHT(DmartSalesData[[#This Row],[order_id]],6)</f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2" t="s">
        <v>48</v>
      </c>
    </row>
    <row r="11319" spans="1:16" ht="14.25" hidden="1" customHeight="1" x14ac:dyDescent="0.3">
      <c r="A11319" s="2" t="s">
        <v>11350</v>
      </c>
      <c r="B11319" s="2" t="str">
        <f>RIGHT(DmartSalesData[[#This Row],[order_id]],6)</f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2" t="s">
        <v>34</v>
      </c>
    </row>
    <row r="11320" spans="1:16" ht="14.25" hidden="1" customHeight="1" x14ac:dyDescent="0.3">
      <c r="A11320" s="2" t="s">
        <v>11351</v>
      </c>
      <c r="B11320" s="2" t="str">
        <f>RIGHT(DmartSalesData[[#This Row],[order_id]],6)</f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2" t="s">
        <v>28</v>
      </c>
    </row>
    <row r="11321" spans="1:16" ht="14.25" hidden="1" customHeight="1" x14ac:dyDescent="0.3">
      <c r="A11321" s="2" t="s">
        <v>11352</v>
      </c>
      <c r="B11321" s="2" t="str">
        <f>RIGHT(DmartSalesData[[#This Row],[order_id]],6)</f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2" t="s">
        <v>34</v>
      </c>
    </row>
    <row r="11322" spans="1:16" ht="14.25" hidden="1" customHeight="1" x14ac:dyDescent="0.3">
      <c r="A11322" s="2" t="s">
        <v>11353</v>
      </c>
      <c r="B11322" s="2" t="str">
        <f>RIGHT(DmartSalesData[[#This Row],[order_id]],6)</f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2" t="s">
        <v>48</v>
      </c>
    </row>
    <row r="11323" spans="1:16" ht="14.25" hidden="1" customHeight="1" x14ac:dyDescent="0.3">
      <c r="A11323" s="2" t="s">
        <v>11354</v>
      </c>
      <c r="B11323" s="2" t="str">
        <f>RIGHT(DmartSalesData[[#This Row],[order_id]],6)</f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2" t="s">
        <v>17</v>
      </c>
    </row>
    <row r="11324" spans="1:16" ht="14.25" hidden="1" customHeight="1" x14ac:dyDescent="0.3">
      <c r="A11324" s="2" t="s">
        <v>11355</v>
      </c>
      <c r="B11324" s="2" t="str">
        <f>RIGHT(DmartSalesData[[#This Row],[order_id]],6)</f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2" t="s">
        <v>48</v>
      </c>
    </row>
    <row r="11325" spans="1:16" ht="14.25" hidden="1" customHeight="1" x14ac:dyDescent="0.3">
      <c r="A11325" s="2" t="s">
        <v>11356</v>
      </c>
      <c r="B11325" s="2" t="str">
        <f>RIGHT(DmartSalesData[[#This Row],[order_id]],6)</f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ref="G11325:G11388" si="354">E11325*F11325</f>
        <v>239.36769999999999</v>
      </c>
      <c r="H11325" s="2">
        <f t="shared" ref="H11325:H11388" si="355">E11325-G11325</f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2" t="s">
        <v>28</v>
      </c>
    </row>
    <row r="11326" spans="1:16" ht="14.25" hidden="1" customHeight="1" x14ac:dyDescent="0.3">
      <c r="A11326" s="2" t="s">
        <v>11357</v>
      </c>
      <c r="B11326" s="2" t="str">
        <f>RIGHT(DmartSalesData[[#This Row],[order_id]],6)</f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4"/>
        <v>10.4986</v>
      </c>
      <c r="H11326" s="2">
        <f t="shared" si="355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2" t="s">
        <v>17</v>
      </c>
    </row>
    <row r="11327" spans="1:16" ht="14.25" hidden="1" customHeight="1" x14ac:dyDescent="0.3">
      <c r="A11327" s="2" t="s">
        <v>11358</v>
      </c>
      <c r="B11327" s="2" t="str">
        <f>RIGHT(DmartSalesData[[#This Row],[order_id]],6)</f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4"/>
        <v>153.24119999999999</v>
      </c>
      <c r="H11327" s="2">
        <f t="shared" si="355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2" t="s">
        <v>17</v>
      </c>
    </row>
    <row r="11328" spans="1:16" ht="14.25" hidden="1" customHeight="1" x14ac:dyDescent="0.3">
      <c r="A11328" s="2" t="s">
        <v>11359</v>
      </c>
      <c r="B11328" s="2" t="str">
        <f>RIGHT(DmartSalesData[[#This Row],[order_id]],6)</f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4"/>
        <v>803.17259999999987</v>
      </c>
      <c r="H11328" s="2">
        <f t="shared" si="355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2" t="s">
        <v>48</v>
      </c>
    </row>
    <row r="11329" spans="1:16" ht="14.25" hidden="1" customHeight="1" x14ac:dyDescent="0.3">
      <c r="A11329" s="2" t="s">
        <v>11360</v>
      </c>
      <c r="B11329" s="2" t="str">
        <f>RIGHT(DmartSalesData[[#This Row],[order_id]],6)</f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4"/>
        <v>1955.7957999999999</v>
      </c>
      <c r="H11329" s="2">
        <f t="shared" si="355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2" t="s">
        <v>17</v>
      </c>
    </row>
    <row r="11330" spans="1:16" ht="14.25" hidden="1" customHeight="1" x14ac:dyDescent="0.3">
      <c r="A11330" s="2" t="s">
        <v>11361</v>
      </c>
      <c r="B11330" s="2" t="str">
        <f>RIGHT(DmartSalesData[[#This Row],[order_id]],6)</f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4"/>
        <v>330.113</v>
      </c>
      <c r="H11330" s="2">
        <f t="shared" si="355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2" t="s">
        <v>28</v>
      </c>
    </row>
    <row r="11331" spans="1:16" ht="14.25" hidden="1" customHeight="1" x14ac:dyDescent="0.3">
      <c r="A11331" s="2" t="s">
        <v>11362</v>
      </c>
      <c r="B11331" s="2" t="str">
        <f>RIGHT(DmartSalesData[[#This Row],[order_id]],6)</f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si="354"/>
        <v>1979.2503999999997</v>
      </c>
      <c r="H11331" s="2">
        <f t="shared" si="355"/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2" t="s">
        <v>34</v>
      </c>
    </row>
    <row r="11332" spans="1:16" ht="14.25" hidden="1" customHeight="1" x14ac:dyDescent="0.3">
      <c r="A11332" s="2" t="s">
        <v>11363</v>
      </c>
      <c r="B11332" s="2" t="str">
        <f>RIGHT(DmartSalesData[[#This Row],[order_id]],6)</f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2" t="s">
        <v>48</v>
      </c>
    </row>
    <row r="11333" spans="1:16" ht="14.25" hidden="1" customHeight="1" x14ac:dyDescent="0.3">
      <c r="A11333" s="2" t="s">
        <v>11364</v>
      </c>
      <c r="B11333" s="2" t="str">
        <f>RIGHT(DmartSalesData[[#This Row],[order_id]],6)</f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2" t="s">
        <v>28</v>
      </c>
    </row>
    <row r="11334" spans="1:16" ht="14.25" hidden="1" customHeight="1" x14ac:dyDescent="0.3">
      <c r="A11334" s="2" t="s">
        <v>11365</v>
      </c>
      <c r="B11334" s="2" t="str">
        <f>RIGHT(DmartSalesData[[#This Row],[order_id]],6)</f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2" t="s">
        <v>23</v>
      </c>
    </row>
    <row r="11335" spans="1:16" ht="14.25" hidden="1" customHeight="1" x14ac:dyDescent="0.3">
      <c r="A11335" s="2" t="s">
        <v>11366</v>
      </c>
      <c r="B11335" s="2" t="str">
        <f>RIGHT(DmartSalesData[[#This Row],[order_id]],6)</f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2" t="s">
        <v>28</v>
      </c>
    </row>
    <row r="11336" spans="1:16" ht="14.25" hidden="1" customHeight="1" x14ac:dyDescent="0.3">
      <c r="A11336" s="2" t="s">
        <v>11367</v>
      </c>
      <c r="B11336" s="2" t="str">
        <f>RIGHT(DmartSalesData[[#This Row],[order_id]],6)</f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2" t="s">
        <v>23</v>
      </c>
    </row>
    <row r="11337" spans="1:16" ht="14.25" hidden="1" customHeight="1" x14ac:dyDescent="0.3">
      <c r="A11337" s="2" t="s">
        <v>11368</v>
      </c>
      <c r="B11337" s="2" t="str">
        <f>RIGHT(DmartSalesData[[#This Row],[order_id]],6)</f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2" t="s">
        <v>34</v>
      </c>
    </row>
    <row r="11338" spans="1:16" ht="14.25" hidden="1" customHeight="1" x14ac:dyDescent="0.3">
      <c r="A11338" s="2" t="s">
        <v>11369</v>
      </c>
      <c r="B11338" s="2" t="str">
        <f>RIGHT(DmartSalesData[[#This Row],[order_id]],6)</f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2" t="s">
        <v>23</v>
      </c>
    </row>
    <row r="11339" spans="1:16" ht="14.25" hidden="1" customHeight="1" x14ac:dyDescent="0.3">
      <c r="A11339" s="2" t="s">
        <v>11370</v>
      </c>
      <c r="B11339" s="2" t="str">
        <f>RIGHT(DmartSalesData[[#This Row],[order_id]],6)</f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2" t="s">
        <v>48</v>
      </c>
    </row>
    <row r="11340" spans="1:16" ht="14.25" hidden="1" customHeight="1" x14ac:dyDescent="0.3">
      <c r="A11340" s="2" t="s">
        <v>11371</v>
      </c>
      <c r="B11340" s="2" t="str">
        <f>RIGHT(DmartSalesData[[#This Row],[order_id]],6)</f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2" t="s">
        <v>34</v>
      </c>
    </row>
    <row r="11341" spans="1:16" ht="14.25" hidden="1" customHeight="1" x14ac:dyDescent="0.3">
      <c r="A11341" s="2" t="s">
        <v>11372</v>
      </c>
      <c r="B11341" s="2" t="str">
        <f>RIGHT(DmartSalesData[[#This Row],[order_id]],6)</f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2" t="s">
        <v>34</v>
      </c>
    </row>
    <row r="11342" spans="1:16" ht="14.25" hidden="1" customHeight="1" x14ac:dyDescent="0.3">
      <c r="A11342" s="2" t="s">
        <v>11373</v>
      </c>
      <c r="B11342" s="2" t="str">
        <f>RIGHT(DmartSalesData[[#This Row],[order_id]],6)</f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2" t="s">
        <v>48</v>
      </c>
    </row>
    <row r="11343" spans="1:16" ht="14.25" hidden="1" customHeight="1" x14ac:dyDescent="0.3">
      <c r="A11343" s="2" t="s">
        <v>11374</v>
      </c>
      <c r="B11343" s="2" t="str">
        <f>RIGHT(DmartSalesData[[#This Row],[order_id]],6)</f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2" t="s">
        <v>39</v>
      </c>
    </row>
    <row r="11344" spans="1:16" ht="14.25" hidden="1" customHeight="1" x14ac:dyDescent="0.3">
      <c r="A11344" s="2" t="s">
        <v>11375</v>
      </c>
      <c r="B11344" s="2" t="str">
        <f>RIGHT(DmartSalesData[[#This Row],[order_id]],6)</f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2" t="s">
        <v>17</v>
      </c>
    </row>
    <row r="11345" spans="1:16" ht="14.25" hidden="1" customHeight="1" x14ac:dyDescent="0.3">
      <c r="A11345" s="2" t="s">
        <v>11376</v>
      </c>
      <c r="B11345" s="2" t="str">
        <f>RIGHT(DmartSalesData[[#This Row],[order_id]],6)</f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2" t="s">
        <v>39</v>
      </c>
    </row>
    <row r="11346" spans="1:16" ht="14.25" hidden="1" customHeight="1" x14ac:dyDescent="0.3">
      <c r="A11346" s="2" t="s">
        <v>11377</v>
      </c>
      <c r="B11346" s="2" t="str">
        <f>RIGHT(DmartSalesData[[#This Row],[order_id]],6)</f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2" t="s">
        <v>48</v>
      </c>
    </row>
    <row r="11347" spans="1:16" ht="14.25" hidden="1" customHeight="1" x14ac:dyDescent="0.3">
      <c r="A11347" s="2" t="s">
        <v>11378</v>
      </c>
      <c r="B11347" s="2" t="str">
        <f>RIGHT(DmartSalesData[[#This Row],[order_id]],6)</f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2" t="s">
        <v>39</v>
      </c>
    </row>
    <row r="11348" spans="1:16" ht="14.25" hidden="1" customHeight="1" x14ac:dyDescent="0.3">
      <c r="A11348" s="2" t="s">
        <v>11379</v>
      </c>
      <c r="B11348" s="2" t="str">
        <f>RIGHT(DmartSalesData[[#This Row],[order_id]],6)</f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2" t="s">
        <v>48</v>
      </c>
    </row>
    <row r="11349" spans="1:16" ht="14.25" hidden="1" customHeight="1" x14ac:dyDescent="0.3">
      <c r="A11349" s="2" t="s">
        <v>11380</v>
      </c>
      <c r="B11349" s="2" t="str">
        <f>RIGHT(DmartSalesData[[#This Row],[order_id]],6)</f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2" t="s">
        <v>39</v>
      </c>
    </row>
    <row r="11350" spans="1:16" ht="14.25" hidden="1" customHeight="1" x14ac:dyDescent="0.3">
      <c r="A11350" s="2" t="s">
        <v>11381</v>
      </c>
      <c r="B11350" s="2" t="str">
        <f>RIGHT(DmartSalesData[[#This Row],[order_id]],6)</f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2" t="s">
        <v>39</v>
      </c>
    </row>
    <row r="11351" spans="1:16" ht="14.25" hidden="1" customHeight="1" x14ac:dyDescent="0.3">
      <c r="A11351" s="2" t="s">
        <v>11382</v>
      </c>
      <c r="B11351" s="2" t="str">
        <f>RIGHT(DmartSalesData[[#This Row],[order_id]],6)</f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2" t="s">
        <v>28</v>
      </c>
    </row>
    <row r="11352" spans="1:16" ht="14.25" hidden="1" customHeight="1" x14ac:dyDescent="0.3">
      <c r="A11352" s="2" t="s">
        <v>11383</v>
      </c>
      <c r="B11352" s="2" t="str">
        <f>RIGHT(DmartSalesData[[#This Row],[order_id]],6)</f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2" t="s">
        <v>17</v>
      </c>
    </row>
    <row r="11353" spans="1:16" ht="14.25" hidden="1" customHeight="1" x14ac:dyDescent="0.3">
      <c r="A11353" s="2" t="s">
        <v>11384</v>
      </c>
      <c r="B11353" s="2" t="str">
        <f>RIGHT(DmartSalesData[[#This Row],[order_id]],6)</f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2" t="s">
        <v>23</v>
      </c>
    </row>
    <row r="11354" spans="1:16" ht="14.25" hidden="1" customHeight="1" x14ac:dyDescent="0.3">
      <c r="A11354" s="2" t="s">
        <v>11385</v>
      </c>
      <c r="B11354" s="2" t="str">
        <f>RIGHT(DmartSalesData[[#This Row],[order_id]],6)</f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2" t="s">
        <v>23</v>
      </c>
    </row>
    <row r="11355" spans="1:16" ht="14.25" hidden="1" customHeight="1" x14ac:dyDescent="0.3">
      <c r="A11355" s="2" t="s">
        <v>11386</v>
      </c>
      <c r="B11355" s="2" t="str">
        <f>RIGHT(DmartSalesData[[#This Row],[order_id]],6)</f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2" t="s">
        <v>34</v>
      </c>
    </row>
    <row r="11356" spans="1:16" ht="14.25" hidden="1" customHeight="1" x14ac:dyDescent="0.3">
      <c r="A11356" s="2" t="s">
        <v>11387</v>
      </c>
      <c r="B11356" s="2" t="str">
        <f>RIGHT(DmartSalesData[[#This Row],[order_id]],6)</f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2" t="s">
        <v>28</v>
      </c>
    </row>
    <row r="11357" spans="1:16" ht="14.25" hidden="1" customHeight="1" x14ac:dyDescent="0.3">
      <c r="A11357" s="2" t="s">
        <v>11388</v>
      </c>
      <c r="B11357" s="2" t="str">
        <f>RIGHT(DmartSalesData[[#This Row],[order_id]],6)</f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2" t="s">
        <v>48</v>
      </c>
    </row>
    <row r="11358" spans="1:16" ht="14.25" hidden="1" customHeight="1" x14ac:dyDescent="0.3">
      <c r="A11358" s="2" t="s">
        <v>11389</v>
      </c>
      <c r="B11358" s="2" t="str">
        <f>RIGHT(DmartSalesData[[#This Row],[order_id]],6)</f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2" t="s">
        <v>48</v>
      </c>
    </row>
    <row r="11359" spans="1:16" ht="14.25" hidden="1" customHeight="1" x14ac:dyDescent="0.3">
      <c r="A11359" s="2" t="s">
        <v>11390</v>
      </c>
      <c r="B11359" s="2" t="str">
        <f>RIGHT(DmartSalesData[[#This Row],[order_id]],6)</f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2" t="s">
        <v>34</v>
      </c>
    </row>
    <row r="11360" spans="1:16" ht="14.25" hidden="1" customHeight="1" x14ac:dyDescent="0.3">
      <c r="A11360" s="2" t="s">
        <v>11391</v>
      </c>
      <c r="B11360" s="2" t="str">
        <f>RIGHT(DmartSalesData[[#This Row],[order_id]],6)</f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2" t="s">
        <v>28</v>
      </c>
    </row>
    <row r="11361" spans="1:16" ht="14.25" hidden="1" customHeight="1" x14ac:dyDescent="0.3">
      <c r="A11361" s="2" t="s">
        <v>11392</v>
      </c>
      <c r="B11361" s="2" t="str">
        <f>RIGHT(DmartSalesData[[#This Row],[order_id]],6)</f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2" t="s">
        <v>28</v>
      </c>
    </row>
    <row r="11362" spans="1:16" ht="14.25" hidden="1" customHeight="1" x14ac:dyDescent="0.3">
      <c r="A11362" s="2" t="s">
        <v>11393</v>
      </c>
      <c r="B11362" s="2" t="str">
        <f>RIGHT(DmartSalesData[[#This Row],[order_id]],6)</f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2" t="s">
        <v>17</v>
      </c>
    </row>
    <row r="11363" spans="1:16" ht="14.25" hidden="1" customHeight="1" x14ac:dyDescent="0.3">
      <c r="A11363" s="2" t="s">
        <v>11394</v>
      </c>
      <c r="B11363" s="2" t="str">
        <f>RIGHT(DmartSalesData[[#This Row],[order_id]],6)</f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2" t="s">
        <v>23</v>
      </c>
    </row>
    <row r="11364" spans="1:16" ht="14.25" hidden="1" customHeight="1" x14ac:dyDescent="0.3">
      <c r="A11364" s="2" t="s">
        <v>11395</v>
      </c>
      <c r="B11364" s="2" t="str">
        <f>RIGHT(DmartSalesData[[#This Row],[order_id]],6)</f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2" t="s">
        <v>28</v>
      </c>
    </row>
    <row r="11365" spans="1:16" ht="14.25" hidden="1" customHeight="1" x14ac:dyDescent="0.3">
      <c r="A11365" s="2" t="s">
        <v>11396</v>
      </c>
      <c r="B11365" s="2" t="str">
        <f>RIGHT(DmartSalesData[[#This Row],[order_id]],6)</f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2" t="s">
        <v>28</v>
      </c>
    </row>
    <row r="11366" spans="1:16" ht="14.25" hidden="1" customHeight="1" x14ac:dyDescent="0.3">
      <c r="A11366" s="2" t="s">
        <v>11397</v>
      </c>
      <c r="B11366" s="2" t="str">
        <f>RIGHT(DmartSalesData[[#This Row],[order_id]],6)</f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2" t="s">
        <v>48</v>
      </c>
    </row>
    <row r="11367" spans="1:16" ht="14.25" hidden="1" customHeight="1" x14ac:dyDescent="0.3">
      <c r="A11367" s="2" t="s">
        <v>11398</v>
      </c>
      <c r="B11367" s="2" t="str">
        <f>RIGHT(DmartSalesData[[#This Row],[order_id]],6)</f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2" t="s">
        <v>17</v>
      </c>
    </row>
    <row r="11368" spans="1:16" ht="14.25" hidden="1" customHeight="1" x14ac:dyDescent="0.3">
      <c r="A11368" s="2" t="s">
        <v>11399</v>
      </c>
      <c r="B11368" s="2" t="str">
        <f>RIGHT(DmartSalesData[[#This Row],[order_id]],6)</f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2" t="s">
        <v>17</v>
      </c>
    </row>
    <row r="11369" spans="1:16" ht="14.25" hidden="1" customHeight="1" x14ac:dyDescent="0.3">
      <c r="A11369" s="2" t="s">
        <v>11400</v>
      </c>
      <c r="B11369" s="2" t="str">
        <f>RIGHT(DmartSalesData[[#This Row],[order_id]],6)</f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2" t="s">
        <v>28</v>
      </c>
    </row>
    <row r="11370" spans="1:16" ht="14.25" hidden="1" customHeight="1" x14ac:dyDescent="0.3">
      <c r="A11370" s="2" t="s">
        <v>11401</v>
      </c>
      <c r="B11370" s="2" t="str">
        <f>RIGHT(DmartSalesData[[#This Row],[order_id]],6)</f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2" t="s">
        <v>23</v>
      </c>
    </row>
    <row r="11371" spans="1:16" ht="14.25" hidden="1" customHeight="1" x14ac:dyDescent="0.3">
      <c r="A11371" s="2" t="s">
        <v>11402</v>
      </c>
      <c r="B11371" s="2" t="str">
        <f>RIGHT(DmartSalesData[[#This Row],[order_id]],6)</f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2" t="s">
        <v>28</v>
      </c>
    </row>
    <row r="11372" spans="1:16" ht="14.25" hidden="1" customHeight="1" x14ac:dyDescent="0.3">
      <c r="A11372" s="2" t="s">
        <v>11403</v>
      </c>
      <c r="B11372" s="2" t="str">
        <f>RIGHT(DmartSalesData[[#This Row],[order_id]],6)</f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2" t="s">
        <v>34</v>
      </c>
    </row>
    <row r="11373" spans="1:16" ht="14.25" hidden="1" customHeight="1" x14ac:dyDescent="0.3">
      <c r="A11373" s="2" t="s">
        <v>11404</v>
      </c>
      <c r="B11373" s="2" t="str">
        <f>RIGHT(DmartSalesData[[#This Row],[order_id]],6)</f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2" t="s">
        <v>28</v>
      </c>
    </row>
    <row r="11374" spans="1:16" ht="14.25" hidden="1" customHeight="1" x14ac:dyDescent="0.3">
      <c r="A11374" s="2" t="s">
        <v>11405</v>
      </c>
      <c r="B11374" s="2" t="str">
        <f>RIGHT(DmartSalesData[[#This Row],[order_id]],6)</f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2" t="s">
        <v>23</v>
      </c>
    </row>
    <row r="11375" spans="1:16" ht="14.25" hidden="1" customHeight="1" x14ac:dyDescent="0.3">
      <c r="A11375" s="2" t="s">
        <v>11406</v>
      </c>
      <c r="B11375" s="2" t="str">
        <f>RIGHT(DmartSalesData[[#This Row],[order_id]],6)</f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2" t="s">
        <v>39</v>
      </c>
    </row>
    <row r="11376" spans="1:16" ht="14.25" hidden="1" customHeight="1" x14ac:dyDescent="0.3">
      <c r="A11376" s="2" t="s">
        <v>11407</v>
      </c>
      <c r="B11376" s="2" t="str">
        <f>RIGHT(DmartSalesData[[#This Row],[order_id]],6)</f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2" t="s">
        <v>23</v>
      </c>
    </row>
    <row r="11377" spans="1:16" ht="14.25" hidden="1" customHeight="1" x14ac:dyDescent="0.3">
      <c r="A11377" s="2" t="s">
        <v>11408</v>
      </c>
      <c r="B11377" s="2" t="str">
        <f>RIGHT(DmartSalesData[[#This Row],[order_id]],6)</f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2" t="s">
        <v>48</v>
      </c>
    </row>
    <row r="11378" spans="1:16" ht="14.25" hidden="1" customHeight="1" x14ac:dyDescent="0.3">
      <c r="A11378" s="2" t="s">
        <v>11409</v>
      </c>
      <c r="B11378" s="2" t="str">
        <f>RIGHT(DmartSalesData[[#This Row],[order_id]],6)</f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2" t="s">
        <v>39</v>
      </c>
    </row>
    <row r="11379" spans="1:16" ht="14.25" hidden="1" customHeight="1" x14ac:dyDescent="0.3">
      <c r="A11379" s="2" t="s">
        <v>11410</v>
      </c>
      <c r="B11379" s="2" t="str">
        <f>RIGHT(DmartSalesData[[#This Row],[order_id]],6)</f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2" t="s">
        <v>23</v>
      </c>
    </row>
    <row r="11380" spans="1:16" ht="14.25" hidden="1" customHeight="1" x14ac:dyDescent="0.3">
      <c r="A11380" s="2" t="s">
        <v>11411</v>
      </c>
      <c r="B11380" s="2" t="str">
        <f>RIGHT(DmartSalesData[[#This Row],[order_id]],6)</f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2" t="s">
        <v>17</v>
      </c>
    </row>
    <row r="11381" spans="1:16" ht="14.25" hidden="1" customHeight="1" x14ac:dyDescent="0.3">
      <c r="A11381" s="2" t="s">
        <v>11412</v>
      </c>
      <c r="B11381" s="2" t="str">
        <f>RIGHT(DmartSalesData[[#This Row],[order_id]],6)</f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2" t="s">
        <v>48</v>
      </c>
    </row>
    <row r="11382" spans="1:16" ht="14.25" hidden="1" customHeight="1" x14ac:dyDescent="0.3">
      <c r="A11382" s="2" t="s">
        <v>11413</v>
      </c>
      <c r="B11382" s="2" t="str">
        <f>RIGHT(DmartSalesData[[#This Row],[order_id]],6)</f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2" t="s">
        <v>39</v>
      </c>
    </row>
    <row r="11383" spans="1:16" ht="14.25" hidden="1" customHeight="1" x14ac:dyDescent="0.3">
      <c r="A11383" s="2" t="s">
        <v>11414</v>
      </c>
      <c r="B11383" s="2" t="str">
        <f>RIGHT(DmartSalesData[[#This Row],[order_id]],6)</f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2" t="s">
        <v>28</v>
      </c>
    </row>
    <row r="11384" spans="1:16" ht="14.25" hidden="1" customHeight="1" x14ac:dyDescent="0.3">
      <c r="A11384" s="2" t="s">
        <v>11415</v>
      </c>
      <c r="B11384" s="2" t="str">
        <f>RIGHT(DmartSalesData[[#This Row],[order_id]],6)</f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2" t="s">
        <v>39</v>
      </c>
    </row>
    <row r="11385" spans="1:16" ht="14.25" hidden="1" customHeight="1" x14ac:dyDescent="0.3">
      <c r="A11385" s="2" t="s">
        <v>11416</v>
      </c>
      <c r="B11385" s="2" t="str">
        <f>RIGHT(DmartSalesData[[#This Row],[order_id]],6)</f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2" t="s">
        <v>39</v>
      </c>
    </row>
    <row r="11386" spans="1:16" ht="14.25" hidden="1" customHeight="1" x14ac:dyDescent="0.3">
      <c r="A11386" s="2" t="s">
        <v>11417</v>
      </c>
      <c r="B11386" s="2" t="str">
        <f>RIGHT(DmartSalesData[[#This Row],[order_id]],6)</f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2" t="s">
        <v>28</v>
      </c>
    </row>
    <row r="11387" spans="1:16" ht="14.25" hidden="1" customHeight="1" x14ac:dyDescent="0.3">
      <c r="A11387" s="2" t="s">
        <v>11418</v>
      </c>
      <c r="B11387" s="2" t="str">
        <f>RIGHT(DmartSalesData[[#This Row],[order_id]],6)</f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2" t="s">
        <v>23</v>
      </c>
    </row>
    <row r="11388" spans="1:16" ht="14.25" hidden="1" customHeight="1" x14ac:dyDescent="0.3">
      <c r="A11388" s="2" t="s">
        <v>11419</v>
      </c>
      <c r="B11388" s="2" t="str">
        <f>RIGHT(DmartSalesData[[#This Row],[order_id]],6)</f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2" t="s">
        <v>23</v>
      </c>
    </row>
    <row r="11389" spans="1:16" ht="14.25" hidden="1" customHeight="1" x14ac:dyDescent="0.3">
      <c r="A11389" s="2" t="s">
        <v>11420</v>
      </c>
      <c r="B11389" s="2" t="str">
        <f>RIGHT(DmartSalesData[[#This Row],[order_id]],6)</f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ref="G11389:G11452" si="356">E11389*F11389</f>
        <v>149.84460000000001</v>
      </c>
      <c r="H11389" s="2">
        <f t="shared" ref="H11389:H11452" si="357">E11389-G11389</f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2" t="s">
        <v>48</v>
      </c>
    </row>
    <row r="11390" spans="1:16" ht="14.25" hidden="1" customHeight="1" x14ac:dyDescent="0.3">
      <c r="A11390" s="2" t="s">
        <v>11421</v>
      </c>
      <c r="B11390" s="2" t="str">
        <f>RIGHT(DmartSalesData[[#This Row],[order_id]],6)</f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6"/>
        <v>703.58399999999995</v>
      </c>
      <c r="H11390" s="2">
        <f t="shared" si="357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2" t="s">
        <v>34</v>
      </c>
    </row>
    <row r="11391" spans="1:16" ht="14.25" hidden="1" customHeight="1" x14ac:dyDescent="0.3">
      <c r="A11391" s="2" t="s">
        <v>11422</v>
      </c>
      <c r="B11391" s="2" t="str">
        <f>RIGHT(DmartSalesData[[#This Row],[order_id]],6)</f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6"/>
        <v>579.62080000000003</v>
      </c>
      <c r="H11391" s="2">
        <f t="shared" si="357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2" t="s">
        <v>23</v>
      </c>
    </row>
    <row r="11392" spans="1:16" ht="14.25" hidden="1" customHeight="1" x14ac:dyDescent="0.3">
      <c r="A11392" s="2" t="s">
        <v>11423</v>
      </c>
      <c r="B11392" s="2" t="str">
        <f>RIGHT(DmartSalesData[[#This Row],[order_id]],6)</f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6"/>
        <v>190.59119999999999</v>
      </c>
      <c r="H11392" s="2">
        <f t="shared" si="357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2" t="s">
        <v>28</v>
      </c>
    </row>
    <row r="11393" spans="1:16" ht="14.25" hidden="1" customHeight="1" x14ac:dyDescent="0.3">
      <c r="A11393" s="2" t="s">
        <v>11424</v>
      </c>
      <c r="B11393" s="2" t="str">
        <f>RIGHT(DmartSalesData[[#This Row],[order_id]],6)</f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6"/>
        <v>1273.4128000000001</v>
      </c>
      <c r="H11393" s="2">
        <f t="shared" si="357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2" t="s">
        <v>28</v>
      </c>
    </row>
    <row r="11394" spans="1:16" ht="14.25" hidden="1" customHeight="1" x14ac:dyDescent="0.3">
      <c r="A11394" s="2" t="s">
        <v>11425</v>
      </c>
      <c r="B11394" s="2" t="str">
        <f>RIGHT(DmartSalesData[[#This Row],[order_id]],6)</f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6"/>
        <v>15.060599999999999</v>
      </c>
      <c r="H11394" s="2">
        <f t="shared" si="357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2" t="s">
        <v>48</v>
      </c>
    </row>
    <row r="11395" spans="1:16" ht="14.25" hidden="1" customHeight="1" x14ac:dyDescent="0.3">
      <c r="A11395" s="2" t="s">
        <v>11426</v>
      </c>
      <c r="B11395" s="2" t="str">
        <f>RIGHT(DmartSalesData[[#This Row],[order_id]],6)</f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si="356"/>
        <v>288.5949</v>
      </c>
      <c r="H11395" s="2">
        <f t="shared" si="357"/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2" t="s">
        <v>17</v>
      </c>
    </row>
    <row r="11396" spans="1:16" ht="14.25" hidden="1" customHeight="1" x14ac:dyDescent="0.3">
      <c r="A11396" s="2" t="s">
        <v>11427</v>
      </c>
      <c r="B11396" s="2" t="str">
        <f>RIGHT(DmartSalesData[[#This Row],[order_id]],6)</f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2" t="s">
        <v>23</v>
      </c>
    </row>
    <row r="11397" spans="1:16" ht="14.25" hidden="1" customHeight="1" x14ac:dyDescent="0.3">
      <c r="A11397" s="2" t="s">
        <v>11428</v>
      </c>
      <c r="B11397" s="2" t="str">
        <f>RIGHT(DmartSalesData[[#This Row],[order_id]],6)</f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2" t="s">
        <v>28</v>
      </c>
    </row>
    <row r="11398" spans="1:16" ht="14.25" hidden="1" customHeight="1" x14ac:dyDescent="0.3">
      <c r="A11398" s="2" t="s">
        <v>11429</v>
      </c>
      <c r="B11398" s="2" t="str">
        <f>RIGHT(DmartSalesData[[#This Row],[order_id]],6)</f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2" t="s">
        <v>34</v>
      </c>
    </row>
    <row r="11399" spans="1:16" ht="14.25" hidden="1" customHeight="1" x14ac:dyDescent="0.3">
      <c r="A11399" s="2" t="s">
        <v>11430</v>
      </c>
      <c r="B11399" s="2" t="str">
        <f>RIGHT(DmartSalesData[[#This Row],[order_id]],6)</f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2" t="s">
        <v>34</v>
      </c>
    </row>
    <row r="11400" spans="1:16" ht="14.25" hidden="1" customHeight="1" x14ac:dyDescent="0.3">
      <c r="A11400" s="2" t="s">
        <v>11431</v>
      </c>
      <c r="B11400" s="2" t="str">
        <f>RIGHT(DmartSalesData[[#This Row],[order_id]],6)</f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2" t="s">
        <v>28</v>
      </c>
    </row>
    <row r="11401" spans="1:16" ht="14.25" hidden="1" customHeight="1" x14ac:dyDescent="0.3">
      <c r="A11401" s="2" t="s">
        <v>11432</v>
      </c>
      <c r="B11401" s="2" t="str">
        <f>RIGHT(DmartSalesData[[#This Row],[order_id]],6)</f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2" t="s">
        <v>28</v>
      </c>
    </row>
    <row r="11402" spans="1:16" ht="14.25" hidden="1" customHeight="1" x14ac:dyDescent="0.3">
      <c r="A11402" s="2" t="s">
        <v>11433</v>
      </c>
      <c r="B11402" s="2" t="str">
        <f>RIGHT(DmartSalesData[[#This Row],[order_id]],6)</f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2" t="s">
        <v>28</v>
      </c>
    </row>
    <row r="11403" spans="1:16" ht="14.25" hidden="1" customHeight="1" x14ac:dyDescent="0.3">
      <c r="A11403" s="2" t="s">
        <v>11434</v>
      </c>
      <c r="B11403" s="2" t="str">
        <f>RIGHT(DmartSalesData[[#This Row],[order_id]],6)</f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2" t="s">
        <v>28</v>
      </c>
    </row>
    <row r="11404" spans="1:16" ht="14.25" hidden="1" customHeight="1" x14ac:dyDescent="0.3">
      <c r="A11404" s="2" t="s">
        <v>11435</v>
      </c>
      <c r="B11404" s="2" t="str">
        <f>RIGHT(DmartSalesData[[#This Row],[order_id]],6)</f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2" t="s">
        <v>17</v>
      </c>
    </row>
    <row r="11405" spans="1:16" ht="14.25" hidden="1" customHeight="1" x14ac:dyDescent="0.3">
      <c r="A11405" s="2" t="s">
        <v>11436</v>
      </c>
      <c r="B11405" s="2" t="str">
        <f>RIGHT(DmartSalesData[[#This Row],[order_id]],6)</f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2" t="s">
        <v>28</v>
      </c>
    </row>
    <row r="11406" spans="1:16" ht="14.25" hidden="1" customHeight="1" x14ac:dyDescent="0.3">
      <c r="A11406" s="2" t="s">
        <v>11437</v>
      </c>
      <c r="B11406" s="2" t="str">
        <f>RIGHT(DmartSalesData[[#This Row],[order_id]],6)</f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2" t="s">
        <v>48</v>
      </c>
    </row>
    <row r="11407" spans="1:16" ht="14.25" hidden="1" customHeight="1" x14ac:dyDescent="0.3">
      <c r="A11407" s="2" t="s">
        <v>11438</v>
      </c>
      <c r="B11407" s="2" t="str">
        <f>RIGHT(DmartSalesData[[#This Row],[order_id]],6)</f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2" t="s">
        <v>48</v>
      </c>
    </row>
    <row r="11408" spans="1:16" ht="14.25" hidden="1" customHeight="1" x14ac:dyDescent="0.3">
      <c r="A11408" s="2" t="s">
        <v>11439</v>
      </c>
      <c r="B11408" s="2" t="str">
        <f>RIGHT(DmartSalesData[[#This Row],[order_id]],6)</f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2" t="s">
        <v>17</v>
      </c>
    </row>
    <row r="11409" spans="1:16" ht="14.25" hidden="1" customHeight="1" x14ac:dyDescent="0.3">
      <c r="A11409" s="2" t="s">
        <v>11440</v>
      </c>
      <c r="B11409" s="2" t="str">
        <f>RIGHT(DmartSalesData[[#This Row],[order_id]],6)</f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2" t="s">
        <v>39</v>
      </c>
    </row>
    <row r="11410" spans="1:16" ht="14.25" hidden="1" customHeight="1" x14ac:dyDescent="0.3">
      <c r="A11410" s="2" t="s">
        <v>11441</v>
      </c>
      <c r="B11410" s="2" t="str">
        <f>RIGHT(DmartSalesData[[#This Row],[order_id]],6)</f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2" t="s">
        <v>17</v>
      </c>
    </row>
    <row r="11411" spans="1:16" ht="14.25" hidden="1" customHeight="1" x14ac:dyDescent="0.3">
      <c r="A11411" s="2" t="s">
        <v>11442</v>
      </c>
      <c r="B11411" s="2" t="str">
        <f>RIGHT(DmartSalesData[[#This Row],[order_id]],6)</f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2" t="s">
        <v>28</v>
      </c>
    </row>
    <row r="11412" spans="1:16" ht="14.25" hidden="1" customHeight="1" x14ac:dyDescent="0.3">
      <c r="A11412" s="2" t="s">
        <v>11443</v>
      </c>
      <c r="B11412" s="2" t="str">
        <f>RIGHT(DmartSalesData[[#This Row],[order_id]],6)</f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2" t="s">
        <v>39</v>
      </c>
    </row>
    <row r="11413" spans="1:16" ht="14.25" hidden="1" customHeight="1" x14ac:dyDescent="0.3">
      <c r="A11413" s="2" t="s">
        <v>11444</v>
      </c>
      <c r="B11413" s="2" t="str">
        <f>RIGHT(DmartSalesData[[#This Row],[order_id]],6)</f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2" t="s">
        <v>39</v>
      </c>
    </row>
    <row r="11414" spans="1:16" ht="14.25" hidden="1" customHeight="1" x14ac:dyDescent="0.3">
      <c r="A11414" s="2" t="s">
        <v>11445</v>
      </c>
      <c r="B11414" s="2" t="str">
        <f>RIGHT(DmartSalesData[[#This Row],[order_id]],6)</f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2" t="s">
        <v>34</v>
      </c>
    </row>
    <row r="11415" spans="1:16" ht="14.25" hidden="1" customHeight="1" x14ac:dyDescent="0.3">
      <c r="A11415" s="2" t="s">
        <v>11446</v>
      </c>
      <c r="B11415" s="2" t="str">
        <f>RIGHT(DmartSalesData[[#This Row],[order_id]],6)</f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2" t="s">
        <v>48</v>
      </c>
    </row>
    <row r="11416" spans="1:16" ht="14.25" hidden="1" customHeight="1" x14ac:dyDescent="0.3">
      <c r="A11416" s="2" t="s">
        <v>11447</v>
      </c>
      <c r="B11416" s="2" t="str">
        <f>RIGHT(DmartSalesData[[#This Row],[order_id]],6)</f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2" t="s">
        <v>23</v>
      </c>
    </row>
    <row r="11417" spans="1:16" ht="14.25" hidden="1" customHeight="1" x14ac:dyDescent="0.3">
      <c r="A11417" s="2" t="s">
        <v>11448</v>
      </c>
      <c r="B11417" s="2" t="str">
        <f>RIGHT(DmartSalesData[[#This Row],[order_id]],6)</f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2" t="s">
        <v>17</v>
      </c>
    </row>
    <row r="11418" spans="1:16" ht="14.25" hidden="1" customHeight="1" x14ac:dyDescent="0.3">
      <c r="A11418" s="2" t="s">
        <v>11449</v>
      </c>
      <c r="B11418" s="2" t="str">
        <f>RIGHT(DmartSalesData[[#This Row],[order_id]],6)</f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2" t="s">
        <v>23</v>
      </c>
    </row>
    <row r="11419" spans="1:16" ht="14.25" hidden="1" customHeight="1" x14ac:dyDescent="0.3">
      <c r="A11419" s="2" t="s">
        <v>11450</v>
      </c>
      <c r="B11419" s="2" t="str">
        <f>RIGHT(DmartSalesData[[#This Row],[order_id]],6)</f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2" t="s">
        <v>23</v>
      </c>
    </row>
    <row r="11420" spans="1:16" ht="14.25" hidden="1" customHeight="1" x14ac:dyDescent="0.3">
      <c r="A11420" s="2" t="s">
        <v>11451</v>
      </c>
      <c r="B11420" s="2" t="str">
        <f>RIGHT(DmartSalesData[[#This Row],[order_id]],6)</f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2" t="s">
        <v>17</v>
      </c>
    </row>
    <row r="11421" spans="1:16" ht="14.25" hidden="1" customHeight="1" x14ac:dyDescent="0.3">
      <c r="A11421" s="2" t="s">
        <v>11452</v>
      </c>
      <c r="B11421" s="2" t="str">
        <f>RIGHT(DmartSalesData[[#This Row],[order_id]],6)</f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2" t="s">
        <v>17</v>
      </c>
    </row>
    <row r="11422" spans="1:16" ht="14.25" hidden="1" customHeight="1" x14ac:dyDescent="0.3">
      <c r="A11422" s="2" t="s">
        <v>11453</v>
      </c>
      <c r="B11422" s="2" t="str">
        <f>RIGHT(DmartSalesData[[#This Row],[order_id]],6)</f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2" t="s">
        <v>28</v>
      </c>
    </row>
    <row r="11423" spans="1:16" ht="14.25" hidden="1" customHeight="1" x14ac:dyDescent="0.3">
      <c r="A11423" s="2" t="s">
        <v>11454</v>
      </c>
      <c r="B11423" s="2" t="str">
        <f>RIGHT(DmartSalesData[[#This Row],[order_id]],6)</f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2" t="s">
        <v>28</v>
      </c>
    </row>
    <row r="11424" spans="1:16" ht="14.25" hidden="1" customHeight="1" x14ac:dyDescent="0.3">
      <c r="A11424" s="2" t="s">
        <v>11455</v>
      </c>
      <c r="B11424" s="2" t="str">
        <f>RIGHT(DmartSalesData[[#This Row],[order_id]],6)</f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2" t="s">
        <v>34</v>
      </c>
    </row>
    <row r="11425" spans="1:16" ht="14.25" hidden="1" customHeight="1" x14ac:dyDescent="0.3">
      <c r="A11425" s="2" t="s">
        <v>11456</v>
      </c>
      <c r="B11425" s="2" t="str">
        <f>RIGHT(DmartSalesData[[#This Row],[order_id]],6)</f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2" t="s">
        <v>23</v>
      </c>
    </row>
    <row r="11426" spans="1:16" ht="14.25" hidden="1" customHeight="1" x14ac:dyDescent="0.3">
      <c r="A11426" s="2" t="s">
        <v>11457</v>
      </c>
      <c r="B11426" s="2" t="str">
        <f>RIGHT(DmartSalesData[[#This Row],[order_id]],6)</f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2" t="s">
        <v>17</v>
      </c>
    </row>
    <row r="11427" spans="1:16" ht="14.25" hidden="1" customHeight="1" x14ac:dyDescent="0.3">
      <c r="A11427" s="2" t="s">
        <v>11458</v>
      </c>
      <c r="B11427" s="2" t="str">
        <f>RIGHT(DmartSalesData[[#This Row],[order_id]],6)</f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2" t="s">
        <v>39</v>
      </c>
    </row>
    <row r="11428" spans="1:16" ht="14.25" hidden="1" customHeight="1" x14ac:dyDescent="0.3">
      <c r="A11428" s="2" t="s">
        <v>11459</v>
      </c>
      <c r="B11428" s="2" t="str">
        <f>RIGHT(DmartSalesData[[#This Row],[order_id]],6)</f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2" t="s">
        <v>48</v>
      </c>
    </row>
    <row r="11429" spans="1:16" ht="14.25" hidden="1" customHeight="1" x14ac:dyDescent="0.3">
      <c r="A11429" s="2" t="s">
        <v>11460</v>
      </c>
      <c r="B11429" s="2" t="str">
        <f>RIGHT(DmartSalesData[[#This Row],[order_id]],6)</f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2" t="s">
        <v>28</v>
      </c>
    </row>
    <row r="11430" spans="1:16" ht="14.25" hidden="1" customHeight="1" x14ac:dyDescent="0.3">
      <c r="A11430" s="2" t="s">
        <v>11461</v>
      </c>
      <c r="B11430" s="2" t="str">
        <f>RIGHT(DmartSalesData[[#This Row],[order_id]],6)</f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2" t="s">
        <v>39</v>
      </c>
    </row>
    <row r="11431" spans="1:16" ht="14.25" hidden="1" customHeight="1" x14ac:dyDescent="0.3">
      <c r="A11431" s="2" t="s">
        <v>11462</v>
      </c>
      <c r="B11431" s="2" t="str">
        <f>RIGHT(DmartSalesData[[#This Row],[order_id]],6)</f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2" t="s">
        <v>34</v>
      </c>
    </row>
    <row r="11432" spans="1:16" ht="14.25" hidden="1" customHeight="1" x14ac:dyDescent="0.3">
      <c r="A11432" s="2" t="s">
        <v>11463</v>
      </c>
      <c r="B11432" s="2" t="str">
        <f>RIGHT(DmartSalesData[[#This Row],[order_id]],6)</f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2" t="s">
        <v>23</v>
      </c>
    </row>
    <row r="11433" spans="1:16" ht="14.25" hidden="1" customHeight="1" x14ac:dyDescent="0.3">
      <c r="A11433" s="2" t="s">
        <v>11464</v>
      </c>
      <c r="B11433" s="2" t="str">
        <f>RIGHT(DmartSalesData[[#This Row],[order_id]],6)</f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2" t="s">
        <v>17</v>
      </c>
    </row>
    <row r="11434" spans="1:16" ht="14.25" hidden="1" customHeight="1" x14ac:dyDescent="0.3">
      <c r="A11434" s="2" t="s">
        <v>11465</v>
      </c>
      <c r="B11434" s="2" t="str">
        <f>RIGHT(DmartSalesData[[#This Row],[order_id]],6)</f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2" t="s">
        <v>34</v>
      </c>
    </row>
    <row r="11435" spans="1:16" ht="14.25" hidden="1" customHeight="1" x14ac:dyDescent="0.3">
      <c r="A11435" s="2" t="s">
        <v>11466</v>
      </c>
      <c r="B11435" s="2" t="str">
        <f>RIGHT(DmartSalesData[[#This Row],[order_id]],6)</f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2" t="s">
        <v>23</v>
      </c>
    </row>
    <row r="11436" spans="1:16" ht="14.25" hidden="1" customHeight="1" x14ac:dyDescent="0.3">
      <c r="A11436" s="2" t="s">
        <v>11467</v>
      </c>
      <c r="B11436" s="2" t="str">
        <f>RIGHT(DmartSalesData[[#This Row],[order_id]],6)</f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2" t="s">
        <v>39</v>
      </c>
    </row>
    <row r="11437" spans="1:16" ht="14.25" hidden="1" customHeight="1" x14ac:dyDescent="0.3">
      <c r="A11437" s="2" t="s">
        <v>11468</v>
      </c>
      <c r="B11437" s="2" t="str">
        <f>RIGHT(DmartSalesData[[#This Row],[order_id]],6)</f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2" t="s">
        <v>34</v>
      </c>
    </row>
    <row r="11438" spans="1:16" ht="14.25" hidden="1" customHeight="1" x14ac:dyDescent="0.3">
      <c r="A11438" s="2" t="s">
        <v>11469</v>
      </c>
      <c r="B11438" s="2" t="str">
        <f>RIGHT(DmartSalesData[[#This Row],[order_id]],6)</f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2" t="s">
        <v>28</v>
      </c>
    </row>
    <row r="11439" spans="1:16" ht="14.25" hidden="1" customHeight="1" x14ac:dyDescent="0.3">
      <c r="A11439" s="2" t="s">
        <v>11470</v>
      </c>
      <c r="B11439" s="2" t="str">
        <f>RIGHT(DmartSalesData[[#This Row],[order_id]],6)</f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2" t="s">
        <v>39</v>
      </c>
    </row>
    <row r="11440" spans="1:16" ht="14.25" hidden="1" customHeight="1" x14ac:dyDescent="0.3">
      <c r="A11440" s="2" t="s">
        <v>11471</v>
      </c>
      <c r="B11440" s="2" t="str">
        <f>RIGHT(DmartSalesData[[#This Row],[order_id]],6)</f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2" t="s">
        <v>39</v>
      </c>
    </row>
    <row r="11441" spans="1:16" ht="14.25" hidden="1" customHeight="1" x14ac:dyDescent="0.3">
      <c r="A11441" s="2" t="s">
        <v>11472</v>
      </c>
      <c r="B11441" s="2" t="str">
        <f>RIGHT(DmartSalesData[[#This Row],[order_id]],6)</f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2" t="s">
        <v>48</v>
      </c>
    </row>
    <row r="11442" spans="1:16" ht="14.25" hidden="1" customHeight="1" x14ac:dyDescent="0.3">
      <c r="A11442" s="2" t="s">
        <v>11473</v>
      </c>
      <c r="B11442" s="2" t="str">
        <f>RIGHT(DmartSalesData[[#This Row],[order_id]],6)</f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2" t="s">
        <v>48</v>
      </c>
    </row>
    <row r="11443" spans="1:16" ht="14.25" hidden="1" customHeight="1" x14ac:dyDescent="0.3">
      <c r="A11443" s="2" t="s">
        <v>11474</v>
      </c>
      <c r="B11443" s="2" t="str">
        <f>RIGHT(DmartSalesData[[#This Row],[order_id]],6)</f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2" t="s">
        <v>28</v>
      </c>
    </row>
    <row r="11444" spans="1:16" ht="14.25" hidden="1" customHeight="1" x14ac:dyDescent="0.3">
      <c r="A11444" s="2" t="s">
        <v>11475</v>
      </c>
      <c r="B11444" s="2" t="str">
        <f>RIGHT(DmartSalesData[[#This Row],[order_id]],6)</f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2" t="s">
        <v>28</v>
      </c>
    </row>
    <row r="11445" spans="1:16" ht="14.25" hidden="1" customHeight="1" x14ac:dyDescent="0.3">
      <c r="A11445" s="2" t="s">
        <v>11476</v>
      </c>
      <c r="B11445" s="2" t="str">
        <f>RIGHT(DmartSalesData[[#This Row],[order_id]],6)</f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2" t="s">
        <v>28</v>
      </c>
    </row>
    <row r="11446" spans="1:16" ht="14.25" hidden="1" customHeight="1" x14ac:dyDescent="0.3">
      <c r="A11446" s="2" t="s">
        <v>11477</v>
      </c>
      <c r="B11446" s="2" t="str">
        <f>RIGHT(DmartSalesData[[#This Row],[order_id]],6)</f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2" t="s">
        <v>34</v>
      </c>
    </row>
    <row r="11447" spans="1:16" ht="14.25" hidden="1" customHeight="1" x14ac:dyDescent="0.3">
      <c r="A11447" s="2" t="s">
        <v>11478</v>
      </c>
      <c r="B11447" s="2" t="str">
        <f>RIGHT(DmartSalesData[[#This Row],[order_id]],6)</f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2" t="s">
        <v>48</v>
      </c>
    </row>
    <row r="11448" spans="1:16" ht="14.25" hidden="1" customHeight="1" x14ac:dyDescent="0.3">
      <c r="A11448" s="2" t="s">
        <v>11479</v>
      </c>
      <c r="B11448" s="2" t="str">
        <f>RIGHT(DmartSalesData[[#This Row],[order_id]],6)</f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2" t="s">
        <v>39</v>
      </c>
    </row>
    <row r="11449" spans="1:16" ht="14.25" hidden="1" customHeight="1" x14ac:dyDescent="0.3">
      <c r="A11449" s="2" t="s">
        <v>11480</v>
      </c>
      <c r="B11449" s="2" t="str">
        <f>RIGHT(DmartSalesData[[#This Row],[order_id]],6)</f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2" t="s">
        <v>17</v>
      </c>
    </row>
    <row r="11450" spans="1:16" ht="14.25" hidden="1" customHeight="1" x14ac:dyDescent="0.3">
      <c r="A11450" s="2" t="s">
        <v>11481</v>
      </c>
      <c r="B11450" s="2" t="str">
        <f>RIGHT(DmartSalesData[[#This Row],[order_id]],6)</f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2" t="s">
        <v>17</v>
      </c>
    </row>
    <row r="11451" spans="1:16" ht="14.25" hidden="1" customHeight="1" x14ac:dyDescent="0.3">
      <c r="A11451" s="2" t="s">
        <v>11482</v>
      </c>
      <c r="B11451" s="2" t="str">
        <f>RIGHT(DmartSalesData[[#This Row],[order_id]],6)</f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2" t="s">
        <v>34</v>
      </c>
    </row>
    <row r="11452" spans="1:16" ht="14.25" hidden="1" customHeight="1" x14ac:dyDescent="0.3">
      <c r="A11452" s="2" t="s">
        <v>11483</v>
      </c>
      <c r="B11452" s="2" t="str">
        <f>RIGHT(DmartSalesData[[#This Row],[order_id]],6)</f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2" t="s">
        <v>17</v>
      </c>
    </row>
    <row r="11453" spans="1:16" ht="14.25" hidden="1" customHeight="1" x14ac:dyDescent="0.3">
      <c r="A11453" s="2" t="s">
        <v>11484</v>
      </c>
      <c r="B11453" s="2" t="str">
        <f>RIGHT(DmartSalesData[[#This Row],[order_id]],6)</f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ref="G11453:G11516" si="358">E11453*F11453</f>
        <v>255.20399999999998</v>
      </c>
      <c r="H11453" s="2">
        <f t="shared" ref="H11453:H11516" si="359">E11453-G11453</f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2" t="s">
        <v>34</v>
      </c>
    </row>
    <row r="11454" spans="1:16" ht="14.25" hidden="1" customHeight="1" x14ac:dyDescent="0.3">
      <c r="A11454" s="2" t="s">
        <v>11485</v>
      </c>
      <c r="B11454" s="2" t="str">
        <f>RIGHT(DmartSalesData[[#This Row],[order_id]],6)</f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8"/>
        <v>457.32959999999997</v>
      </c>
      <c r="H11454" s="2">
        <f t="shared" si="359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2" t="s">
        <v>28</v>
      </c>
    </row>
    <row r="11455" spans="1:16" ht="14.25" hidden="1" customHeight="1" x14ac:dyDescent="0.3">
      <c r="A11455" s="2" t="s">
        <v>11486</v>
      </c>
      <c r="B11455" s="2" t="str">
        <f>RIGHT(DmartSalesData[[#This Row],[order_id]],6)</f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8"/>
        <v>466.08750000000003</v>
      </c>
      <c r="H11455" s="2">
        <f t="shared" si="359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2" t="s">
        <v>23</v>
      </c>
    </row>
    <row r="11456" spans="1:16" ht="14.25" hidden="1" customHeight="1" x14ac:dyDescent="0.3">
      <c r="A11456" s="2" t="s">
        <v>11487</v>
      </c>
      <c r="B11456" s="2" t="str">
        <f>RIGHT(DmartSalesData[[#This Row],[order_id]],6)</f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8"/>
        <v>734.32720000000006</v>
      </c>
      <c r="H11456" s="2">
        <f t="shared" si="359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2" t="s">
        <v>48</v>
      </c>
    </row>
    <row r="11457" spans="1:16" ht="14.25" hidden="1" customHeight="1" x14ac:dyDescent="0.3">
      <c r="A11457" s="2" t="s">
        <v>11488</v>
      </c>
      <c r="B11457" s="2" t="str">
        <f>RIGHT(DmartSalesData[[#This Row],[order_id]],6)</f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8"/>
        <v>551.53200000000004</v>
      </c>
      <c r="H11457" s="2">
        <f t="shared" si="359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2" t="s">
        <v>28</v>
      </c>
    </row>
    <row r="11458" spans="1:16" ht="14.25" hidden="1" customHeight="1" x14ac:dyDescent="0.3">
      <c r="A11458" s="2" t="s">
        <v>11489</v>
      </c>
      <c r="B11458" s="2" t="str">
        <f>RIGHT(DmartSalesData[[#This Row],[order_id]],6)</f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8"/>
        <v>175.44</v>
      </c>
      <c r="H11458" s="2">
        <f t="shared" si="359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2" t="s">
        <v>34</v>
      </c>
    </row>
    <row r="11459" spans="1:16" ht="14.25" hidden="1" customHeight="1" x14ac:dyDescent="0.3">
      <c r="A11459" s="2" t="s">
        <v>11490</v>
      </c>
      <c r="B11459" s="2" t="str">
        <f>RIGHT(DmartSalesData[[#This Row],[order_id]],6)</f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si="358"/>
        <v>1272.5375999999999</v>
      </c>
      <c r="H11459" s="2">
        <f t="shared" si="359"/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2" t="s">
        <v>39</v>
      </c>
    </row>
    <row r="11460" spans="1:16" ht="14.25" hidden="1" customHeight="1" x14ac:dyDescent="0.3">
      <c r="A11460" s="2" t="s">
        <v>11491</v>
      </c>
      <c r="B11460" s="2" t="str">
        <f>RIGHT(DmartSalesData[[#This Row],[order_id]],6)</f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2" t="s">
        <v>39</v>
      </c>
    </row>
    <row r="11461" spans="1:16" ht="14.25" hidden="1" customHeight="1" x14ac:dyDescent="0.3">
      <c r="A11461" s="2" t="s">
        <v>11492</v>
      </c>
      <c r="B11461" s="2" t="str">
        <f>RIGHT(DmartSalesData[[#This Row],[order_id]],6)</f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2" t="s">
        <v>28</v>
      </c>
    </row>
    <row r="11462" spans="1:16" ht="14.25" hidden="1" customHeight="1" x14ac:dyDescent="0.3">
      <c r="A11462" s="2" t="s">
        <v>11493</v>
      </c>
      <c r="B11462" s="2" t="str">
        <f>RIGHT(DmartSalesData[[#This Row],[order_id]],6)</f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2" t="s">
        <v>17</v>
      </c>
    </row>
    <row r="11463" spans="1:16" ht="14.25" hidden="1" customHeight="1" x14ac:dyDescent="0.3">
      <c r="A11463" s="2" t="s">
        <v>11494</v>
      </c>
      <c r="B11463" s="2" t="str">
        <f>RIGHT(DmartSalesData[[#This Row],[order_id]],6)</f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2" t="s">
        <v>23</v>
      </c>
    </row>
    <row r="11464" spans="1:16" ht="14.25" hidden="1" customHeight="1" x14ac:dyDescent="0.3">
      <c r="A11464" s="2" t="s">
        <v>11495</v>
      </c>
      <c r="B11464" s="2" t="str">
        <f>RIGHT(DmartSalesData[[#This Row],[order_id]],6)</f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2" t="s">
        <v>39</v>
      </c>
    </row>
    <row r="11465" spans="1:16" ht="14.25" hidden="1" customHeight="1" x14ac:dyDescent="0.3">
      <c r="A11465" s="2" t="s">
        <v>11496</v>
      </c>
      <c r="B11465" s="2" t="str">
        <f>RIGHT(DmartSalesData[[#This Row],[order_id]],6)</f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2" t="s">
        <v>34</v>
      </c>
    </row>
    <row r="11466" spans="1:16" ht="14.25" hidden="1" customHeight="1" x14ac:dyDescent="0.3">
      <c r="A11466" s="2" t="s">
        <v>11497</v>
      </c>
      <c r="B11466" s="2" t="str">
        <f>RIGHT(DmartSalesData[[#This Row],[order_id]],6)</f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2" t="s">
        <v>17</v>
      </c>
    </row>
    <row r="11467" spans="1:16" ht="14.25" hidden="1" customHeight="1" x14ac:dyDescent="0.3">
      <c r="A11467" s="2" t="s">
        <v>11498</v>
      </c>
      <c r="B11467" s="2" t="str">
        <f>RIGHT(DmartSalesData[[#This Row],[order_id]],6)</f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2" t="s">
        <v>34</v>
      </c>
    </row>
    <row r="11468" spans="1:16" ht="14.25" hidden="1" customHeight="1" x14ac:dyDescent="0.3">
      <c r="A11468" s="2" t="s">
        <v>11499</v>
      </c>
      <c r="B11468" s="2" t="str">
        <f>RIGHT(DmartSalesData[[#This Row],[order_id]],6)</f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2" t="s">
        <v>28</v>
      </c>
    </row>
    <row r="11469" spans="1:16" ht="14.25" hidden="1" customHeight="1" x14ac:dyDescent="0.3">
      <c r="A11469" s="2" t="s">
        <v>11500</v>
      </c>
      <c r="B11469" s="2" t="str">
        <f>RIGHT(DmartSalesData[[#This Row],[order_id]],6)</f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2" t="s">
        <v>17</v>
      </c>
    </row>
    <row r="11470" spans="1:16" ht="14.25" hidden="1" customHeight="1" x14ac:dyDescent="0.3">
      <c r="A11470" s="2" t="s">
        <v>11501</v>
      </c>
      <c r="B11470" s="2" t="str">
        <f>RIGHT(DmartSalesData[[#This Row],[order_id]],6)</f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2" t="s">
        <v>39</v>
      </c>
    </row>
    <row r="11471" spans="1:16" ht="14.25" hidden="1" customHeight="1" x14ac:dyDescent="0.3">
      <c r="A11471" s="2" t="s">
        <v>11502</v>
      </c>
      <c r="B11471" s="2" t="str">
        <f>RIGHT(DmartSalesData[[#This Row],[order_id]],6)</f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2" t="s">
        <v>23</v>
      </c>
    </row>
    <row r="11472" spans="1:16" ht="14.25" hidden="1" customHeight="1" x14ac:dyDescent="0.3">
      <c r="A11472" s="2" t="s">
        <v>11503</v>
      </c>
      <c r="B11472" s="2" t="str">
        <f>RIGHT(DmartSalesData[[#This Row],[order_id]],6)</f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2" t="s">
        <v>39</v>
      </c>
    </row>
    <row r="11473" spans="1:16" ht="14.25" hidden="1" customHeight="1" x14ac:dyDescent="0.3">
      <c r="A11473" s="2" t="s">
        <v>11504</v>
      </c>
      <c r="B11473" s="2" t="str">
        <f>RIGHT(DmartSalesData[[#This Row],[order_id]],6)</f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2" t="s">
        <v>48</v>
      </c>
    </row>
    <row r="11474" spans="1:16" ht="14.25" hidden="1" customHeight="1" x14ac:dyDescent="0.3">
      <c r="A11474" s="2" t="s">
        <v>11505</v>
      </c>
      <c r="B11474" s="2" t="str">
        <f>RIGHT(DmartSalesData[[#This Row],[order_id]],6)</f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2" t="s">
        <v>28</v>
      </c>
    </row>
    <row r="11475" spans="1:16" ht="14.25" hidden="1" customHeight="1" x14ac:dyDescent="0.3">
      <c r="A11475" s="2" t="s">
        <v>11506</v>
      </c>
      <c r="B11475" s="2" t="str">
        <f>RIGHT(DmartSalesData[[#This Row],[order_id]],6)</f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2" t="s">
        <v>17</v>
      </c>
    </row>
    <row r="11476" spans="1:16" ht="14.25" hidden="1" customHeight="1" x14ac:dyDescent="0.3">
      <c r="A11476" s="2" t="s">
        <v>11507</v>
      </c>
      <c r="B11476" s="2" t="str">
        <f>RIGHT(DmartSalesData[[#This Row],[order_id]],6)</f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2" t="s">
        <v>48</v>
      </c>
    </row>
    <row r="11477" spans="1:16" ht="14.25" hidden="1" customHeight="1" x14ac:dyDescent="0.3">
      <c r="A11477" s="2" t="s">
        <v>11508</v>
      </c>
      <c r="B11477" s="2" t="str">
        <f>RIGHT(DmartSalesData[[#This Row],[order_id]],6)</f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2" t="s">
        <v>34</v>
      </c>
    </row>
    <row r="11478" spans="1:16" ht="14.25" hidden="1" customHeight="1" x14ac:dyDescent="0.3">
      <c r="A11478" s="2" t="s">
        <v>11509</v>
      </c>
      <c r="B11478" s="2" t="str">
        <f>RIGHT(DmartSalesData[[#This Row],[order_id]],6)</f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2" t="s">
        <v>28</v>
      </c>
    </row>
    <row r="11479" spans="1:16" ht="14.25" hidden="1" customHeight="1" x14ac:dyDescent="0.3">
      <c r="A11479" s="2" t="s">
        <v>11510</v>
      </c>
      <c r="B11479" s="2" t="str">
        <f>RIGHT(DmartSalesData[[#This Row],[order_id]],6)</f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2" t="s">
        <v>23</v>
      </c>
    </row>
    <row r="11480" spans="1:16" ht="14.25" hidden="1" customHeight="1" x14ac:dyDescent="0.3">
      <c r="A11480" s="2" t="s">
        <v>11511</v>
      </c>
      <c r="B11480" s="2" t="str">
        <f>RIGHT(DmartSalesData[[#This Row],[order_id]],6)</f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2" t="s">
        <v>39</v>
      </c>
    </row>
    <row r="11481" spans="1:16" ht="14.25" hidden="1" customHeight="1" x14ac:dyDescent="0.3">
      <c r="A11481" s="2" t="s">
        <v>11512</v>
      </c>
      <c r="B11481" s="2" t="str">
        <f>RIGHT(DmartSalesData[[#This Row],[order_id]],6)</f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2" t="s">
        <v>34</v>
      </c>
    </row>
    <row r="11482" spans="1:16" ht="14.25" hidden="1" customHeight="1" x14ac:dyDescent="0.3">
      <c r="A11482" s="2" t="s">
        <v>11513</v>
      </c>
      <c r="B11482" s="2" t="str">
        <f>RIGHT(DmartSalesData[[#This Row],[order_id]],6)</f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2" t="s">
        <v>34</v>
      </c>
    </row>
    <row r="11483" spans="1:16" ht="14.25" hidden="1" customHeight="1" x14ac:dyDescent="0.3">
      <c r="A11483" s="2" t="s">
        <v>11514</v>
      </c>
      <c r="B11483" s="2" t="str">
        <f>RIGHT(DmartSalesData[[#This Row],[order_id]],6)</f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2" t="s">
        <v>34</v>
      </c>
    </row>
    <row r="11484" spans="1:16" ht="14.25" hidden="1" customHeight="1" x14ac:dyDescent="0.3">
      <c r="A11484" s="2" t="s">
        <v>11515</v>
      </c>
      <c r="B11484" s="2" t="str">
        <f>RIGHT(DmartSalesData[[#This Row],[order_id]],6)</f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2" t="s">
        <v>34</v>
      </c>
    </row>
    <row r="11485" spans="1:16" ht="14.25" hidden="1" customHeight="1" x14ac:dyDescent="0.3">
      <c r="A11485" s="2" t="s">
        <v>11516</v>
      </c>
      <c r="B11485" s="2" t="str">
        <f>RIGHT(DmartSalesData[[#This Row],[order_id]],6)</f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2" t="s">
        <v>28</v>
      </c>
    </row>
    <row r="11486" spans="1:16" ht="14.25" hidden="1" customHeight="1" x14ac:dyDescent="0.3">
      <c r="A11486" s="2" t="s">
        <v>11517</v>
      </c>
      <c r="B11486" s="2" t="str">
        <f>RIGHT(DmartSalesData[[#This Row],[order_id]],6)</f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2" t="s">
        <v>48</v>
      </c>
    </row>
    <row r="11487" spans="1:16" ht="14.25" hidden="1" customHeight="1" x14ac:dyDescent="0.3">
      <c r="A11487" s="2" t="s">
        <v>11518</v>
      </c>
      <c r="B11487" s="2" t="str">
        <f>RIGHT(DmartSalesData[[#This Row],[order_id]],6)</f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2" t="s">
        <v>28</v>
      </c>
    </row>
    <row r="11488" spans="1:16" ht="14.25" hidden="1" customHeight="1" x14ac:dyDescent="0.3">
      <c r="A11488" s="2" t="s">
        <v>11519</v>
      </c>
      <c r="B11488" s="2" t="str">
        <f>RIGHT(DmartSalesData[[#This Row],[order_id]],6)</f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2" t="s">
        <v>23</v>
      </c>
    </row>
    <row r="11489" spans="1:16" ht="14.25" hidden="1" customHeight="1" x14ac:dyDescent="0.3">
      <c r="A11489" s="2" t="s">
        <v>11520</v>
      </c>
      <c r="B11489" s="2" t="str">
        <f>RIGHT(DmartSalesData[[#This Row],[order_id]],6)</f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2" t="s">
        <v>23</v>
      </c>
    </row>
    <row r="11490" spans="1:16" ht="14.25" hidden="1" customHeight="1" x14ac:dyDescent="0.3">
      <c r="A11490" s="2" t="s">
        <v>11521</v>
      </c>
      <c r="B11490" s="2" t="str">
        <f>RIGHT(DmartSalesData[[#This Row],[order_id]],6)</f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2" t="s">
        <v>39</v>
      </c>
    </row>
    <row r="11491" spans="1:16" ht="14.25" hidden="1" customHeight="1" x14ac:dyDescent="0.3">
      <c r="A11491" s="2" t="s">
        <v>11522</v>
      </c>
      <c r="B11491" s="2" t="str">
        <f>RIGHT(DmartSalesData[[#This Row],[order_id]],6)</f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2" t="s">
        <v>23</v>
      </c>
    </row>
    <row r="11492" spans="1:16" ht="14.25" hidden="1" customHeight="1" x14ac:dyDescent="0.3">
      <c r="A11492" s="2" t="s">
        <v>11523</v>
      </c>
      <c r="B11492" s="2" t="str">
        <f>RIGHT(DmartSalesData[[#This Row],[order_id]],6)</f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2" t="s">
        <v>17</v>
      </c>
    </row>
    <row r="11493" spans="1:16" ht="14.25" hidden="1" customHeight="1" x14ac:dyDescent="0.3">
      <c r="A11493" s="2" t="s">
        <v>11524</v>
      </c>
      <c r="B11493" s="2" t="str">
        <f>RIGHT(DmartSalesData[[#This Row],[order_id]],6)</f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2" t="s">
        <v>39</v>
      </c>
    </row>
    <row r="11494" spans="1:16" ht="14.25" hidden="1" customHeight="1" x14ac:dyDescent="0.3">
      <c r="A11494" s="2" t="s">
        <v>11525</v>
      </c>
      <c r="B11494" s="2" t="str">
        <f>RIGHT(DmartSalesData[[#This Row],[order_id]],6)</f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2" t="s">
        <v>17</v>
      </c>
    </row>
    <row r="11495" spans="1:16" ht="14.25" hidden="1" customHeight="1" x14ac:dyDescent="0.3">
      <c r="A11495" s="2" t="s">
        <v>11526</v>
      </c>
      <c r="B11495" s="2" t="str">
        <f>RIGHT(DmartSalesData[[#This Row],[order_id]],6)</f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2" t="s">
        <v>39</v>
      </c>
    </row>
    <row r="11496" spans="1:16" ht="14.25" hidden="1" customHeight="1" x14ac:dyDescent="0.3">
      <c r="A11496" s="2" t="s">
        <v>11527</v>
      </c>
      <c r="B11496" s="2" t="str">
        <f>RIGHT(DmartSalesData[[#This Row],[order_id]],6)</f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2" t="s">
        <v>48</v>
      </c>
    </row>
    <row r="11497" spans="1:16" ht="14.25" hidden="1" customHeight="1" x14ac:dyDescent="0.3">
      <c r="A11497" s="2" t="s">
        <v>11528</v>
      </c>
      <c r="B11497" s="2" t="str">
        <f>RIGHT(DmartSalesData[[#This Row],[order_id]],6)</f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2" t="s">
        <v>23</v>
      </c>
    </row>
    <row r="11498" spans="1:16" ht="14.25" hidden="1" customHeight="1" x14ac:dyDescent="0.3">
      <c r="A11498" s="2" t="s">
        <v>11529</v>
      </c>
      <c r="B11498" s="2" t="str">
        <f>RIGHT(DmartSalesData[[#This Row],[order_id]],6)</f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2" t="s">
        <v>23</v>
      </c>
    </row>
    <row r="11499" spans="1:16" ht="14.25" hidden="1" customHeight="1" x14ac:dyDescent="0.3">
      <c r="A11499" s="2" t="s">
        <v>11530</v>
      </c>
      <c r="B11499" s="2" t="str">
        <f>RIGHT(DmartSalesData[[#This Row],[order_id]],6)</f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2" t="s">
        <v>39</v>
      </c>
    </row>
    <row r="11500" spans="1:16" ht="14.25" hidden="1" customHeight="1" x14ac:dyDescent="0.3">
      <c r="A11500" s="2" t="s">
        <v>11531</v>
      </c>
      <c r="B11500" s="2" t="str">
        <f>RIGHT(DmartSalesData[[#This Row],[order_id]],6)</f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2" t="s">
        <v>17</v>
      </c>
    </row>
    <row r="11501" spans="1:16" ht="14.25" hidden="1" customHeight="1" x14ac:dyDescent="0.3">
      <c r="A11501" s="2" t="s">
        <v>11532</v>
      </c>
      <c r="B11501" s="2" t="str">
        <f>RIGHT(DmartSalesData[[#This Row],[order_id]],6)</f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2" t="s">
        <v>28</v>
      </c>
    </row>
    <row r="11502" spans="1:16" ht="14.25" hidden="1" customHeight="1" x14ac:dyDescent="0.3">
      <c r="A11502" s="2" t="s">
        <v>11533</v>
      </c>
      <c r="B11502" s="2" t="str">
        <f>RIGHT(DmartSalesData[[#This Row],[order_id]],6)</f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2" t="s">
        <v>17</v>
      </c>
    </row>
    <row r="11503" spans="1:16" ht="14.25" hidden="1" customHeight="1" x14ac:dyDescent="0.3">
      <c r="A11503" s="2" t="s">
        <v>11534</v>
      </c>
      <c r="B11503" s="2" t="str">
        <f>RIGHT(DmartSalesData[[#This Row],[order_id]],6)</f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2" t="s">
        <v>23</v>
      </c>
    </row>
    <row r="11504" spans="1:16" ht="14.25" hidden="1" customHeight="1" x14ac:dyDescent="0.3">
      <c r="A11504" s="2" t="s">
        <v>11535</v>
      </c>
      <c r="B11504" s="2" t="str">
        <f>RIGHT(DmartSalesData[[#This Row],[order_id]],6)</f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2" t="s">
        <v>48</v>
      </c>
    </row>
    <row r="11505" spans="1:16" ht="14.25" hidden="1" customHeight="1" x14ac:dyDescent="0.3">
      <c r="A11505" s="2" t="s">
        <v>11536</v>
      </c>
      <c r="B11505" s="2" t="str">
        <f>RIGHT(DmartSalesData[[#This Row],[order_id]],6)</f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2" t="s">
        <v>17</v>
      </c>
    </row>
    <row r="11506" spans="1:16" ht="14.25" hidden="1" customHeight="1" x14ac:dyDescent="0.3">
      <c r="A11506" s="2" t="s">
        <v>11537</v>
      </c>
      <c r="B11506" s="2" t="str">
        <f>RIGHT(DmartSalesData[[#This Row],[order_id]],6)</f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2" t="s">
        <v>34</v>
      </c>
    </row>
    <row r="11507" spans="1:16" ht="14.25" hidden="1" customHeight="1" x14ac:dyDescent="0.3">
      <c r="A11507" s="2" t="s">
        <v>11538</v>
      </c>
      <c r="B11507" s="2" t="str">
        <f>RIGHT(DmartSalesData[[#This Row],[order_id]],6)</f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2" t="s">
        <v>17</v>
      </c>
    </row>
    <row r="11508" spans="1:16" ht="14.25" hidden="1" customHeight="1" x14ac:dyDescent="0.3">
      <c r="A11508" s="2" t="s">
        <v>11539</v>
      </c>
      <c r="B11508" s="2" t="str">
        <f>RIGHT(DmartSalesData[[#This Row],[order_id]],6)</f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2" t="s">
        <v>17</v>
      </c>
    </row>
    <row r="11509" spans="1:16" ht="14.25" hidden="1" customHeight="1" x14ac:dyDescent="0.3">
      <c r="A11509" s="2" t="s">
        <v>11540</v>
      </c>
      <c r="B11509" s="2" t="str">
        <f>RIGHT(DmartSalesData[[#This Row],[order_id]],6)</f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2" t="s">
        <v>39</v>
      </c>
    </row>
    <row r="11510" spans="1:16" ht="14.25" hidden="1" customHeight="1" x14ac:dyDescent="0.3">
      <c r="A11510" s="2" t="s">
        <v>11541</v>
      </c>
      <c r="B11510" s="2" t="str">
        <f>RIGHT(DmartSalesData[[#This Row],[order_id]],6)</f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2" t="s">
        <v>39</v>
      </c>
    </row>
    <row r="11511" spans="1:16" ht="14.25" hidden="1" customHeight="1" x14ac:dyDescent="0.3">
      <c r="A11511" s="2" t="s">
        <v>11542</v>
      </c>
      <c r="B11511" s="2" t="str">
        <f>RIGHT(DmartSalesData[[#This Row],[order_id]],6)</f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2" t="s">
        <v>28</v>
      </c>
    </row>
    <row r="11512" spans="1:16" ht="14.25" hidden="1" customHeight="1" x14ac:dyDescent="0.3">
      <c r="A11512" s="2" t="s">
        <v>11543</v>
      </c>
      <c r="B11512" s="2" t="str">
        <f>RIGHT(DmartSalesData[[#This Row],[order_id]],6)</f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2" t="s">
        <v>34</v>
      </c>
    </row>
    <row r="11513" spans="1:16" ht="14.25" hidden="1" customHeight="1" x14ac:dyDescent="0.3">
      <c r="A11513" s="2" t="s">
        <v>11544</v>
      </c>
      <c r="B11513" s="2" t="str">
        <f>RIGHT(DmartSalesData[[#This Row],[order_id]],6)</f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2" t="s">
        <v>23</v>
      </c>
    </row>
    <row r="11514" spans="1:16" ht="14.25" hidden="1" customHeight="1" x14ac:dyDescent="0.3">
      <c r="A11514" s="2" t="s">
        <v>11545</v>
      </c>
      <c r="B11514" s="2" t="str">
        <f>RIGHT(DmartSalesData[[#This Row],[order_id]],6)</f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2" t="s">
        <v>28</v>
      </c>
    </row>
    <row r="11515" spans="1:16" ht="14.25" hidden="1" customHeight="1" x14ac:dyDescent="0.3">
      <c r="A11515" s="2" t="s">
        <v>11546</v>
      </c>
      <c r="B11515" s="2" t="str">
        <f>RIGHT(DmartSalesData[[#This Row],[order_id]],6)</f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2" t="s">
        <v>34</v>
      </c>
    </row>
    <row r="11516" spans="1:16" ht="14.25" hidden="1" customHeight="1" x14ac:dyDescent="0.3">
      <c r="A11516" s="2" t="s">
        <v>11547</v>
      </c>
      <c r="B11516" s="2" t="str">
        <f>RIGHT(DmartSalesData[[#This Row],[order_id]],6)</f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2" t="s">
        <v>17</v>
      </c>
    </row>
    <row r="11517" spans="1:16" ht="14.25" hidden="1" customHeight="1" x14ac:dyDescent="0.3">
      <c r="A11517" s="2" t="s">
        <v>11548</v>
      </c>
      <c r="B11517" s="2" t="str">
        <f>RIGHT(DmartSalesData[[#This Row],[order_id]],6)</f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ref="G11517:G11580" si="360">E11517*F11517</f>
        <v>101.26820000000001</v>
      </c>
      <c r="H11517" s="2">
        <f t="shared" ref="H11517:H11580" si="361">E11517-G11517</f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2" t="s">
        <v>34</v>
      </c>
    </row>
    <row r="11518" spans="1:16" ht="14.25" hidden="1" customHeight="1" x14ac:dyDescent="0.3">
      <c r="A11518" s="2" t="s">
        <v>11549</v>
      </c>
      <c r="B11518" s="2" t="str">
        <f>RIGHT(DmartSalesData[[#This Row],[order_id]],6)</f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60"/>
        <v>1101.8081000000002</v>
      </c>
      <c r="H11518" s="2">
        <f t="shared" si="361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2" t="s">
        <v>48</v>
      </c>
    </row>
    <row r="11519" spans="1:16" ht="14.25" hidden="1" customHeight="1" x14ac:dyDescent="0.3">
      <c r="A11519" s="2" t="s">
        <v>11550</v>
      </c>
      <c r="B11519" s="2" t="str">
        <f>RIGHT(DmartSalesData[[#This Row],[order_id]],6)</f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60"/>
        <v>185.64959999999999</v>
      </c>
      <c r="H11519" s="2">
        <f t="shared" si="361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2" t="s">
        <v>17</v>
      </c>
    </row>
    <row r="11520" spans="1:16" ht="14.25" hidden="1" customHeight="1" x14ac:dyDescent="0.3">
      <c r="A11520" s="2" t="s">
        <v>11551</v>
      </c>
      <c r="B11520" s="2" t="str">
        <f>RIGHT(DmartSalesData[[#This Row],[order_id]],6)</f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60"/>
        <v>1553.2</v>
      </c>
      <c r="H11520" s="2">
        <f t="shared" si="361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2" t="s">
        <v>34</v>
      </c>
    </row>
    <row r="11521" spans="1:16" ht="14.25" hidden="1" customHeight="1" x14ac:dyDescent="0.3">
      <c r="A11521" s="2" t="s">
        <v>11552</v>
      </c>
      <c r="B11521" s="2" t="str">
        <f>RIGHT(DmartSalesData[[#This Row],[order_id]],6)</f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60"/>
        <v>82.574699999999993</v>
      </c>
      <c r="H11521" s="2">
        <f t="shared" si="361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2" t="s">
        <v>34</v>
      </c>
    </row>
    <row r="11522" spans="1:16" ht="14.25" hidden="1" customHeight="1" x14ac:dyDescent="0.3">
      <c r="A11522" s="2" t="s">
        <v>11553</v>
      </c>
      <c r="B11522" s="2" t="str">
        <f>RIGHT(DmartSalesData[[#This Row],[order_id]],6)</f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60"/>
        <v>1449.7384</v>
      </c>
      <c r="H11522" s="2">
        <f t="shared" si="361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2" t="s">
        <v>23</v>
      </c>
    </row>
    <row r="11523" spans="1:16" ht="14.25" hidden="1" customHeight="1" x14ac:dyDescent="0.3">
      <c r="A11523" s="2" t="s">
        <v>11554</v>
      </c>
      <c r="B11523" s="2" t="str">
        <f>RIGHT(DmartSalesData[[#This Row],[order_id]],6)</f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si="360"/>
        <v>345.88469999999995</v>
      </c>
      <c r="H11523" s="2">
        <f t="shared" si="361"/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2" t="s">
        <v>23</v>
      </c>
    </row>
    <row r="11524" spans="1:16" ht="14.25" hidden="1" customHeight="1" x14ac:dyDescent="0.3">
      <c r="A11524" s="2" t="s">
        <v>11555</v>
      </c>
      <c r="B11524" s="2" t="str">
        <f>RIGHT(DmartSalesData[[#This Row],[order_id]],6)</f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2" t="s">
        <v>39</v>
      </c>
    </row>
    <row r="11525" spans="1:16" ht="14.25" hidden="1" customHeight="1" x14ac:dyDescent="0.3">
      <c r="A11525" s="2" t="s">
        <v>11556</v>
      </c>
      <c r="B11525" s="2" t="str">
        <f>RIGHT(DmartSalesData[[#This Row],[order_id]],6)</f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2" t="s">
        <v>34</v>
      </c>
    </row>
    <row r="11526" spans="1:16" ht="14.25" hidden="1" customHeight="1" x14ac:dyDescent="0.3">
      <c r="A11526" s="2" t="s">
        <v>11557</v>
      </c>
      <c r="B11526" s="2" t="str">
        <f>RIGHT(DmartSalesData[[#This Row],[order_id]],6)</f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2" t="s">
        <v>28</v>
      </c>
    </row>
    <row r="11527" spans="1:16" ht="14.25" hidden="1" customHeight="1" x14ac:dyDescent="0.3">
      <c r="A11527" s="2" t="s">
        <v>11558</v>
      </c>
      <c r="B11527" s="2" t="str">
        <f>RIGHT(DmartSalesData[[#This Row],[order_id]],6)</f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2" t="s">
        <v>48</v>
      </c>
    </row>
    <row r="11528" spans="1:16" ht="14.25" hidden="1" customHeight="1" x14ac:dyDescent="0.3">
      <c r="A11528" s="2" t="s">
        <v>11559</v>
      </c>
      <c r="B11528" s="2" t="str">
        <f>RIGHT(DmartSalesData[[#This Row],[order_id]],6)</f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2" t="s">
        <v>39</v>
      </c>
    </row>
    <row r="11529" spans="1:16" ht="14.25" hidden="1" customHeight="1" x14ac:dyDescent="0.3">
      <c r="A11529" s="2" t="s">
        <v>11560</v>
      </c>
      <c r="B11529" s="2" t="str">
        <f>RIGHT(DmartSalesData[[#This Row],[order_id]],6)</f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2" t="s">
        <v>17</v>
      </c>
    </row>
    <row r="11530" spans="1:16" ht="14.25" hidden="1" customHeight="1" x14ac:dyDescent="0.3">
      <c r="A11530" s="2" t="s">
        <v>11561</v>
      </c>
      <c r="B11530" s="2" t="str">
        <f>RIGHT(DmartSalesData[[#This Row],[order_id]],6)</f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2" t="s">
        <v>28</v>
      </c>
    </row>
    <row r="11531" spans="1:16" ht="14.25" hidden="1" customHeight="1" x14ac:dyDescent="0.3">
      <c r="A11531" s="2" t="s">
        <v>11562</v>
      </c>
      <c r="B11531" s="2" t="str">
        <f>RIGHT(DmartSalesData[[#This Row],[order_id]],6)</f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2" t="s">
        <v>17</v>
      </c>
    </row>
    <row r="11532" spans="1:16" ht="14.25" hidden="1" customHeight="1" x14ac:dyDescent="0.3">
      <c r="A11532" s="2" t="s">
        <v>11563</v>
      </c>
      <c r="B11532" s="2" t="str">
        <f>RIGHT(DmartSalesData[[#This Row],[order_id]],6)</f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2" t="s">
        <v>28</v>
      </c>
    </row>
    <row r="11533" spans="1:16" ht="14.25" hidden="1" customHeight="1" x14ac:dyDescent="0.3">
      <c r="A11533" s="2" t="s">
        <v>11564</v>
      </c>
      <c r="B11533" s="2" t="str">
        <f>RIGHT(DmartSalesData[[#This Row],[order_id]],6)</f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2" t="s">
        <v>39</v>
      </c>
    </row>
    <row r="11534" spans="1:16" ht="14.25" hidden="1" customHeight="1" x14ac:dyDescent="0.3">
      <c r="A11534" s="2" t="s">
        <v>11565</v>
      </c>
      <c r="B11534" s="2" t="str">
        <f>RIGHT(DmartSalesData[[#This Row],[order_id]],6)</f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2" t="s">
        <v>17</v>
      </c>
    </row>
    <row r="11535" spans="1:16" ht="14.25" hidden="1" customHeight="1" x14ac:dyDescent="0.3">
      <c r="A11535" s="2" t="s">
        <v>11566</v>
      </c>
      <c r="B11535" s="2" t="str">
        <f>RIGHT(DmartSalesData[[#This Row],[order_id]],6)</f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2" t="s">
        <v>28</v>
      </c>
    </row>
    <row r="11536" spans="1:16" ht="14.25" hidden="1" customHeight="1" x14ac:dyDescent="0.3">
      <c r="A11536" s="2" t="s">
        <v>11567</v>
      </c>
      <c r="B11536" s="2" t="str">
        <f>RIGHT(DmartSalesData[[#This Row],[order_id]],6)</f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2" t="s">
        <v>23</v>
      </c>
    </row>
    <row r="11537" spans="1:16" ht="14.25" hidden="1" customHeight="1" x14ac:dyDescent="0.3">
      <c r="A11537" s="2" t="s">
        <v>11568</v>
      </c>
      <c r="B11537" s="2" t="str">
        <f>RIGHT(DmartSalesData[[#This Row],[order_id]],6)</f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2" t="s">
        <v>17</v>
      </c>
    </row>
    <row r="11538" spans="1:16" ht="14.25" hidden="1" customHeight="1" x14ac:dyDescent="0.3">
      <c r="A11538" s="2" t="s">
        <v>11569</v>
      </c>
      <c r="B11538" s="2" t="str">
        <f>RIGHT(DmartSalesData[[#This Row],[order_id]],6)</f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2" t="s">
        <v>28</v>
      </c>
    </row>
    <row r="11539" spans="1:16" ht="14.25" hidden="1" customHeight="1" x14ac:dyDescent="0.3">
      <c r="A11539" s="2" t="s">
        <v>11570</v>
      </c>
      <c r="B11539" s="2" t="str">
        <f>RIGHT(DmartSalesData[[#This Row],[order_id]],6)</f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2" t="s">
        <v>48</v>
      </c>
    </row>
    <row r="11540" spans="1:16" ht="14.25" hidden="1" customHeight="1" x14ac:dyDescent="0.3">
      <c r="A11540" s="2" t="s">
        <v>11571</v>
      </c>
      <c r="B11540" s="2" t="str">
        <f>RIGHT(DmartSalesData[[#This Row],[order_id]],6)</f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2" t="s">
        <v>23</v>
      </c>
    </row>
    <row r="11541" spans="1:16" ht="14.25" hidden="1" customHeight="1" x14ac:dyDescent="0.3">
      <c r="A11541" s="2" t="s">
        <v>11572</v>
      </c>
      <c r="B11541" s="2" t="str">
        <f>RIGHT(DmartSalesData[[#This Row],[order_id]],6)</f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2" t="s">
        <v>23</v>
      </c>
    </row>
    <row r="11542" spans="1:16" ht="14.25" hidden="1" customHeight="1" x14ac:dyDescent="0.3">
      <c r="A11542" s="2" t="s">
        <v>11573</v>
      </c>
      <c r="B11542" s="2" t="str">
        <f>RIGHT(DmartSalesData[[#This Row],[order_id]],6)</f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2" t="s">
        <v>39</v>
      </c>
    </row>
    <row r="11543" spans="1:16" ht="14.25" hidden="1" customHeight="1" x14ac:dyDescent="0.3">
      <c r="A11543" s="2" t="s">
        <v>11574</v>
      </c>
      <c r="B11543" s="2" t="str">
        <f>RIGHT(DmartSalesData[[#This Row],[order_id]],6)</f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2" t="s">
        <v>48</v>
      </c>
    </row>
    <row r="11544" spans="1:16" ht="14.25" hidden="1" customHeight="1" x14ac:dyDescent="0.3">
      <c r="A11544" s="2" t="s">
        <v>11575</v>
      </c>
      <c r="B11544" s="2" t="str">
        <f>RIGHT(DmartSalesData[[#This Row],[order_id]],6)</f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2" t="s">
        <v>23</v>
      </c>
    </row>
    <row r="11545" spans="1:16" ht="14.25" hidden="1" customHeight="1" x14ac:dyDescent="0.3">
      <c r="A11545" s="2" t="s">
        <v>11576</v>
      </c>
      <c r="B11545" s="2" t="str">
        <f>RIGHT(DmartSalesData[[#This Row],[order_id]],6)</f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2" t="s">
        <v>48</v>
      </c>
    </row>
    <row r="11546" spans="1:16" ht="14.25" hidden="1" customHeight="1" x14ac:dyDescent="0.3">
      <c r="A11546" s="2" t="s">
        <v>11577</v>
      </c>
      <c r="B11546" s="2" t="str">
        <f>RIGHT(DmartSalesData[[#This Row],[order_id]],6)</f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2" t="s">
        <v>34</v>
      </c>
    </row>
    <row r="11547" spans="1:16" ht="14.25" hidden="1" customHeight="1" x14ac:dyDescent="0.3">
      <c r="A11547" s="2" t="s">
        <v>11578</v>
      </c>
      <c r="B11547" s="2" t="str">
        <f>RIGHT(DmartSalesData[[#This Row],[order_id]],6)</f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2" t="s">
        <v>17</v>
      </c>
    </row>
    <row r="11548" spans="1:16" ht="14.25" hidden="1" customHeight="1" x14ac:dyDescent="0.3">
      <c r="A11548" s="2" t="s">
        <v>11579</v>
      </c>
      <c r="B11548" s="2" t="str">
        <f>RIGHT(DmartSalesData[[#This Row],[order_id]],6)</f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2" t="s">
        <v>48</v>
      </c>
    </row>
    <row r="11549" spans="1:16" ht="14.25" hidden="1" customHeight="1" x14ac:dyDescent="0.3">
      <c r="A11549" s="2" t="s">
        <v>11580</v>
      </c>
      <c r="B11549" s="2" t="str">
        <f>RIGHT(DmartSalesData[[#This Row],[order_id]],6)</f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2" t="s">
        <v>28</v>
      </c>
    </row>
    <row r="11550" spans="1:16" ht="14.25" hidden="1" customHeight="1" x14ac:dyDescent="0.3">
      <c r="A11550" s="2" t="s">
        <v>11581</v>
      </c>
      <c r="B11550" s="2" t="str">
        <f>RIGHT(DmartSalesData[[#This Row],[order_id]],6)</f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2" t="s">
        <v>39</v>
      </c>
    </row>
    <row r="11551" spans="1:16" ht="14.25" hidden="1" customHeight="1" x14ac:dyDescent="0.3">
      <c r="A11551" s="2" t="s">
        <v>11582</v>
      </c>
      <c r="B11551" s="2" t="str">
        <f>RIGHT(DmartSalesData[[#This Row],[order_id]],6)</f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2" t="s">
        <v>34</v>
      </c>
    </row>
    <row r="11552" spans="1:16" ht="14.25" hidden="1" customHeight="1" x14ac:dyDescent="0.3">
      <c r="A11552" s="2" t="s">
        <v>11583</v>
      </c>
      <c r="B11552" s="2" t="str">
        <f>RIGHT(DmartSalesData[[#This Row],[order_id]],6)</f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2" t="s">
        <v>39</v>
      </c>
    </row>
    <row r="11553" spans="1:16" ht="14.25" hidden="1" customHeight="1" x14ac:dyDescent="0.3">
      <c r="A11553" s="2" t="s">
        <v>11584</v>
      </c>
      <c r="B11553" s="2" t="str">
        <f>RIGHT(DmartSalesData[[#This Row],[order_id]],6)</f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2" t="s">
        <v>34</v>
      </c>
    </row>
    <row r="11554" spans="1:16" ht="14.25" hidden="1" customHeight="1" x14ac:dyDescent="0.3">
      <c r="A11554" s="2" t="s">
        <v>11585</v>
      </c>
      <c r="B11554" s="2" t="str">
        <f>RIGHT(DmartSalesData[[#This Row],[order_id]],6)</f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2" t="s">
        <v>28</v>
      </c>
    </row>
    <row r="11555" spans="1:16" ht="14.25" hidden="1" customHeight="1" x14ac:dyDescent="0.3">
      <c r="A11555" s="2" t="s">
        <v>11586</v>
      </c>
      <c r="B11555" s="2" t="str">
        <f>RIGHT(DmartSalesData[[#This Row],[order_id]],6)</f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2" t="s">
        <v>48</v>
      </c>
    </row>
    <row r="11556" spans="1:16" ht="14.25" hidden="1" customHeight="1" x14ac:dyDescent="0.3">
      <c r="A11556" s="2" t="s">
        <v>11587</v>
      </c>
      <c r="B11556" s="2" t="str">
        <f>RIGHT(DmartSalesData[[#This Row],[order_id]],6)</f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2" t="s">
        <v>48</v>
      </c>
    </row>
    <row r="11557" spans="1:16" ht="14.25" hidden="1" customHeight="1" x14ac:dyDescent="0.3">
      <c r="A11557" s="2" t="s">
        <v>11588</v>
      </c>
      <c r="B11557" s="2" t="str">
        <f>RIGHT(DmartSalesData[[#This Row],[order_id]],6)</f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2" t="s">
        <v>34</v>
      </c>
    </row>
    <row r="11558" spans="1:16" ht="14.25" hidden="1" customHeight="1" x14ac:dyDescent="0.3">
      <c r="A11558" s="2" t="s">
        <v>11589</v>
      </c>
      <c r="B11558" s="2" t="str">
        <f>RIGHT(DmartSalesData[[#This Row],[order_id]],6)</f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2" t="s">
        <v>48</v>
      </c>
    </row>
    <row r="11559" spans="1:16" ht="14.25" hidden="1" customHeight="1" x14ac:dyDescent="0.3">
      <c r="A11559" s="2" t="s">
        <v>11590</v>
      </c>
      <c r="B11559" s="2" t="str">
        <f>RIGHT(DmartSalesData[[#This Row],[order_id]],6)</f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2" t="s">
        <v>28</v>
      </c>
    </row>
    <row r="11560" spans="1:16" ht="14.25" hidden="1" customHeight="1" x14ac:dyDescent="0.3">
      <c r="A11560" s="2" t="s">
        <v>11591</v>
      </c>
      <c r="B11560" s="2" t="str">
        <f>RIGHT(DmartSalesData[[#This Row],[order_id]],6)</f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2" t="s">
        <v>48</v>
      </c>
    </row>
    <row r="11561" spans="1:16" ht="14.25" hidden="1" customHeight="1" x14ac:dyDescent="0.3">
      <c r="A11561" s="2" t="s">
        <v>11592</v>
      </c>
      <c r="B11561" s="2" t="str">
        <f>RIGHT(DmartSalesData[[#This Row],[order_id]],6)</f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2" t="s">
        <v>17</v>
      </c>
    </row>
    <row r="11562" spans="1:16" ht="14.25" hidden="1" customHeight="1" x14ac:dyDescent="0.3">
      <c r="A11562" s="2" t="s">
        <v>11593</v>
      </c>
      <c r="B11562" s="2" t="str">
        <f>RIGHT(DmartSalesData[[#This Row],[order_id]],6)</f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2" t="s">
        <v>48</v>
      </c>
    </row>
    <row r="11563" spans="1:16" ht="14.25" hidden="1" customHeight="1" x14ac:dyDescent="0.3">
      <c r="A11563" s="2" t="s">
        <v>11594</v>
      </c>
      <c r="B11563" s="2" t="str">
        <f>RIGHT(DmartSalesData[[#This Row],[order_id]],6)</f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2" t="s">
        <v>34</v>
      </c>
    </row>
    <row r="11564" spans="1:16" ht="14.25" hidden="1" customHeight="1" x14ac:dyDescent="0.3">
      <c r="A11564" s="2" t="s">
        <v>11595</v>
      </c>
      <c r="B11564" s="2" t="str">
        <f>RIGHT(DmartSalesData[[#This Row],[order_id]],6)</f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2" t="s">
        <v>34</v>
      </c>
    </row>
    <row r="11565" spans="1:16" ht="14.25" hidden="1" customHeight="1" x14ac:dyDescent="0.3">
      <c r="A11565" s="2" t="s">
        <v>11596</v>
      </c>
      <c r="B11565" s="2" t="str">
        <f>RIGHT(DmartSalesData[[#This Row],[order_id]],6)</f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2" t="s">
        <v>48</v>
      </c>
    </row>
    <row r="11566" spans="1:16" ht="14.25" hidden="1" customHeight="1" x14ac:dyDescent="0.3">
      <c r="A11566" s="2" t="s">
        <v>11597</v>
      </c>
      <c r="B11566" s="2" t="str">
        <f>RIGHT(DmartSalesData[[#This Row],[order_id]],6)</f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2" t="s">
        <v>48</v>
      </c>
    </row>
    <row r="11567" spans="1:16" ht="14.25" hidden="1" customHeight="1" x14ac:dyDescent="0.3">
      <c r="A11567" s="2" t="s">
        <v>11598</v>
      </c>
      <c r="B11567" s="2" t="str">
        <f>RIGHT(DmartSalesData[[#This Row],[order_id]],6)</f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2" t="s">
        <v>28</v>
      </c>
    </row>
    <row r="11568" spans="1:16" ht="14.25" hidden="1" customHeight="1" x14ac:dyDescent="0.3">
      <c r="A11568" s="2" t="s">
        <v>11599</v>
      </c>
      <c r="B11568" s="2" t="str">
        <f>RIGHT(DmartSalesData[[#This Row],[order_id]],6)</f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2" t="s">
        <v>17</v>
      </c>
    </row>
    <row r="11569" spans="1:16" ht="14.25" hidden="1" customHeight="1" x14ac:dyDescent="0.3">
      <c r="A11569" s="2" t="s">
        <v>11600</v>
      </c>
      <c r="B11569" s="2" t="str">
        <f>RIGHT(DmartSalesData[[#This Row],[order_id]],6)</f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2" t="s">
        <v>23</v>
      </c>
    </row>
    <row r="11570" spans="1:16" ht="14.25" hidden="1" customHeight="1" x14ac:dyDescent="0.3">
      <c r="A11570" s="2" t="s">
        <v>11601</v>
      </c>
      <c r="B11570" s="2" t="str">
        <f>RIGHT(DmartSalesData[[#This Row],[order_id]],6)</f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2" t="s">
        <v>48</v>
      </c>
    </row>
    <row r="11571" spans="1:16" ht="14.25" hidden="1" customHeight="1" x14ac:dyDescent="0.3">
      <c r="A11571" s="2" t="s">
        <v>11602</v>
      </c>
      <c r="B11571" s="2" t="str">
        <f>RIGHT(DmartSalesData[[#This Row],[order_id]],6)</f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2" t="s">
        <v>17</v>
      </c>
    </row>
    <row r="11572" spans="1:16" ht="14.25" hidden="1" customHeight="1" x14ac:dyDescent="0.3">
      <c r="A11572" s="2" t="s">
        <v>11603</v>
      </c>
      <c r="B11572" s="2" t="str">
        <f>RIGHT(DmartSalesData[[#This Row],[order_id]],6)</f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2" t="s">
        <v>34</v>
      </c>
    </row>
    <row r="11573" spans="1:16" ht="14.25" hidden="1" customHeight="1" x14ac:dyDescent="0.3">
      <c r="A11573" s="2" t="s">
        <v>11604</v>
      </c>
      <c r="B11573" s="2" t="str">
        <f>RIGHT(DmartSalesData[[#This Row],[order_id]],6)</f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2" t="s">
        <v>28</v>
      </c>
    </row>
    <row r="11574" spans="1:16" ht="14.25" hidden="1" customHeight="1" x14ac:dyDescent="0.3">
      <c r="A11574" s="2" t="s">
        <v>11605</v>
      </c>
      <c r="B11574" s="2" t="str">
        <f>RIGHT(DmartSalesData[[#This Row],[order_id]],6)</f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2" t="s">
        <v>48</v>
      </c>
    </row>
    <row r="11575" spans="1:16" ht="14.25" hidden="1" customHeight="1" x14ac:dyDescent="0.3">
      <c r="A11575" s="2" t="s">
        <v>11606</v>
      </c>
      <c r="B11575" s="2" t="str">
        <f>RIGHT(DmartSalesData[[#This Row],[order_id]],6)</f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2" t="s">
        <v>39</v>
      </c>
    </row>
    <row r="11576" spans="1:16" ht="14.25" hidden="1" customHeight="1" x14ac:dyDescent="0.3">
      <c r="A11576" s="2" t="s">
        <v>11607</v>
      </c>
      <c r="B11576" s="2" t="str">
        <f>RIGHT(DmartSalesData[[#This Row],[order_id]],6)</f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2" t="s">
        <v>39</v>
      </c>
    </row>
    <row r="11577" spans="1:16" ht="14.25" hidden="1" customHeight="1" x14ac:dyDescent="0.3">
      <c r="A11577" s="2" t="s">
        <v>11608</v>
      </c>
      <c r="B11577" s="2" t="str">
        <f>RIGHT(DmartSalesData[[#This Row],[order_id]],6)</f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2" t="s">
        <v>23</v>
      </c>
    </row>
    <row r="11578" spans="1:16" ht="14.25" hidden="1" customHeight="1" x14ac:dyDescent="0.3">
      <c r="A11578" s="2" t="s">
        <v>11609</v>
      </c>
      <c r="B11578" s="2" t="str">
        <f>RIGHT(DmartSalesData[[#This Row],[order_id]],6)</f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2" t="s">
        <v>34</v>
      </c>
    </row>
    <row r="11579" spans="1:16" ht="14.25" hidden="1" customHeight="1" x14ac:dyDescent="0.3">
      <c r="A11579" s="2" t="s">
        <v>11610</v>
      </c>
      <c r="B11579" s="2" t="str">
        <f>RIGHT(DmartSalesData[[#This Row],[order_id]],6)</f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2" t="s">
        <v>34</v>
      </c>
    </row>
    <row r="11580" spans="1:16" ht="14.25" hidden="1" customHeight="1" x14ac:dyDescent="0.3">
      <c r="A11580" s="2" t="s">
        <v>11611</v>
      </c>
      <c r="B11580" s="2" t="str">
        <f>RIGHT(DmartSalesData[[#This Row],[order_id]],6)</f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2" t="s">
        <v>39</v>
      </c>
    </row>
    <row r="11581" spans="1:16" ht="14.25" hidden="1" customHeight="1" x14ac:dyDescent="0.3">
      <c r="A11581" s="2" t="s">
        <v>11612</v>
      </c>
      <c r="B11581" s="2" t="str">
        <f>RIGHT(DmartSalesData[[#This Row],[order_id]],6)</f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ref="G11581:G11644" si="362">E11581*F11581</f>
        <v>951.92200000000003</v>
      </c>
      <c r="H11581" s="2">
        <f t="shared" ref="H11581:H11644" si="363">E11581-G11581</f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2" t="s">
        <v>39</v>
      </c>
    </row>
    <row r="11582" spans="1:16" ht="14.25" hidden="1" customHeight="1" x14ac:dyDescent="0.3">
      <c r="A11582" s="2" t="s">
        <v>11613</v>
      </c>
      <c r="B11582" s="2" t="str">
        <f>RIGHT(DmartSalesData[[#This Row],[order_id]],6)</f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2"/>
        <v>993.57279999999992</v>
      </c>
      <c r="H11582" s="2">
        <f t="shared" si="363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2" t="s">
        <v>17</v>
      </c>
    </row>
    <row r="11583" spans="1:16" ht="14.25" hidden="1" customHeight="1" x14ac:dyDescent="0.3">
      <c r="A11583" s="2" t="s">
        <v>11614</v>
      </c>
      <c r="B11583" s="2" t="str">
        <f>RIGHT(DmartSalesData[[#This Row],[order_id]],6)</f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2"/>
        <v>146.23439999999999</v>
      </c>
      <c r="H11583" s="2">
        <f t="shared" si="363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2" t="s">
        <v>34</v>
      </c>
    </row>
    <row r="11584" spans="1:16" ht="14.25" hidden="1" customHeight="1" x14ac:dyDescent="0.3">
      <c r="A11584" s="2" t="s">
        <v>11615</v>
      </c>
      <c r="B11584" s="2" t="str">
        <f>RIGHT(DmartSalesData[[#This Row],[order_id]],6)</f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2"/>
        <v>1154.3259</v>
      </c>
      <c r="H11584" s="2">
        <f t="shared" si="363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2" t="s">
        <v>39</v>
      </c>
    </row>
    <row r="11585" spans="1:16" ht="14.25" hidden="1" customHeight="1" x14ac:dyDescent="0.3">
      <c r="A11585" s="2" t="s">
        <v>11616</v>
      </c>
      <c r="B11585" s="2" t="str">
        <f>RIGHT(DmartSalesData[[#This Row],[order_id]],6)</f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2"/>
        <v>539.29999999999995</v>
      </c>
      <c r="H11585" s="2">
        <f t="shared" si="363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2" t="s">
        <v>39</v>
      </c>
    </row>
    <row r="11586" spans="1:16" ht="14.25" hidden="1" customHeight="1" x14ac:dyDescent="0.3">
      <c r="A11586" s="2" t="s">
        <v>11617</v>
      </c>
      <c r="B11586" s="2" t="str">
        <f>RIGHT(DmartSalesData[[#This Row],[order_id]],6)</f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2"/>
        <v>16.02</v>
      </c>
      <c r="H11586" s="2">
        <f t="shared" si="363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2" t="s">
        <v>28</v>
      </c>
    </row>
    <row r="11587" spans="1:16" ht="14.25" hidden="1" customHeight="1" x14ac:dyDescent="0.3">
      <c r="A11587" s="2" t="s">
        <v>11618</v>
      </c>
      <c r="B11587" s="2" t="str">
        <f>RIGHT(DmartSalesData[[#This Row],[order_id]],6)</f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si="362"/>
        <v>877.7007000000001</v>
      </c>
      <c r="H11587" s="2">
        <f t="shared" si="363"/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2" t="s">
        <v>23</v>
      </c>
    </row>
    <row r="11588" spans="1:16" ht="14.25" hidden="1" customHeight="1" x14ac:dyDescent="0.3">
      <c r="A11588" s="2" t="s">
        <v>11619</v>
      </c>
      <c r="B11588" s="2" t="str">
        <f>RIGHT(DmartSalesData[[#This Row],[order_id]],6)</f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2" t="s">
        <v>39</v>
      </c>
    </row>
    <row r="11589" spans="1:16" ht="14.25" hidden="1" customHeight="1" x14ac:dyDescent="0.3">
      <c r="A11589" s="2" t="s">
        <v>11620</v>
      </c>
      <c r="B11589" s="2" t="str">
        <f>RIGHT(DmartSalesData[[#This Row],[order_id]],6)</f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2" t="s">
        <v>39</v>
      </c>
    </row>
    <row r="11590" spans="1:16" ht="14.25" hidden="1" customHeight="1" x14ac:dyDescent="0.3">
      <c r="A11590" s="2" t="s">
        <v>11621</v>
      </c>
      <c r="B11590" s="2" t="str">
        <f>RIGHT(DmartSalesData[[#This Row],[order_id]],6)</f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2" t="s">
        <v>39</v>
      </c>
    </row>
    <row r="11591" spans="1:16" ht="14.25" hidden="1" customHeight="1" x14ac:dyDescent="0.3">
      <c r="A11591" s="2" t="s">
        <v>11622</v>
      </c>
      <c r="B11591" s="2" t="str">
        <f>RIGHT(DmartSalesData[[#This Row],[order_id]],6)</f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2" t="s">
        <v>48</v>
      </c>
    </row>
    <row r="11592" spans="1:16" ht="14.25" hidden="1" customHeight="1" x14ac:dyDescent="0.3">
      <c r="A11592" s="2" t="s">
        <v>11623</v>
      </c>
      <c r="B11592" s="2" t="str">
        <f>RIGHT(DmartSalesData[[#This Row],[order_id]],6)</f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2" t="s">
        <v>39</v>
      </c>
    </row>
    <row r="11593" spans="1:16" ht="14.25" hidden="1" customHeight="1" x14ac:dyDescent="0.3">
      <c r="A11593" s="2" t="s">
        <v>11624</v>
      </c>
      <c r="B11593" s="2" t="str">
        <f>RIGHT(DmartSalesData[[#This Row],[order_id]],6)</f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2" t="s">
        <v>23</v>
      </c>
    </row>
    <row r="11594" spans="1:16" ht="14.25" hidden="1" customHeight="1" x14ac:dyDescent="0.3">
      <c r="A11594" s="2" t="s">
        <v>11625</v>
      </c>
      <c r="B11594" s="2" t="str">
        <f>RIGHT(DmartSalesData[[#This Row],[order_id]],6)</f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2" t="s">
        <v>34</v>
      </c>
    </row>
    <row r="11595" spans="1:16" ht="14.25" hidden="1" customHeight="1" x14ac:dyDescent="0.3">
      <c r="A11595" s="2" t="s">
        <v>11626</v>
      </c>
      <c r="B11595" s="2" t="str">
        <f>RIGHT(DmartSalesData[[#This Row],[order_id]],6)</f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2" t="s">
        <v>48</v>
      </c>
    </row>
    <row r="11596" spans="1:16" ht="14.25" hidden="1" customHeight="1" x14ac:dyDescent="0.3">
      <c r="A11596" s="2" t="s">
        <v>11627</v>
      </c>
      <c r="B11596" s="2" t="str">
        <f>RIGHT(DmartSalesData[[#This Row],[order_id]],6)</f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2" t="s">
        <v>48</v>
      </c>
    </row>
    <row r="11597" spans="1:16" ht="14.25" hidden="1" customHeight="1" x14ac:dyDescent="0.3">
      <c r="A11597" s="2" t="s">
        <v>11628</v>
      </c>
      <c r="B11597" s="2" t="str">
        <f>RIGHT(DmartSalesData[[#This Row],[order_id]],6)</f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2" t="s">
        <v>28</v>
      </c>
    </row>
    <row r="11598" spans="1:16" ht="14.25" hidden="1" customHeight="1" x14ac:dyDescent="0.3">
      <c r="A11598" s="2" t="s">
        <v>11629</v>
      </c>
      <c r="B11598" s="2" t="str">
        <f>RIGHT(DmartSalesData[[#This Row],[order_id]],6)</f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2" t="s">
        <v>48</v>
      </c>
    </row>
    <row r="11599" spans="1:16" ht="14.25" hidden="1" customHeight="1" x14ac:dyDescent="0.3">
      <c r="A11599" s="2" t="s">
        <v>11630</v>
      </c>
      <c r="B11599" s="2" t="str">
        <f>RIGHT(DmartSalesData[[#This Row],[order_id]],6)</f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2" t="s">
        <v>23</v>
      </c>
    </row>
    <row r="11600" spans="1:16" ht="14.25" hidden="1" customHeight="1" x14ac:dyDescent="0.3">
      <c r="A11600" s="2" t="s">
        <v>11631</v>
      </c>
      <c r="B11600" s="2" t="str">
        <f>RIGHT(DmartSalesData[[#This Row],[order_id]],6)</f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2" t="s">
        <v>39</v>
      </c>
    </row>
    <row r="11601" spans="1:16" ht="14.25" hidden="1" customHeight="1" x14ac:dyDescent="0.3">
      <c r="A11601" s="2" t="s">
        <v>11632</v>
      </c>
      <c r="B11601" s="2" t="str">
        <f>RIGHT(DmartSalesData[[#This Row],[order_id]],6)</f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2" t="s">
        <v>28</v>
      </c>
    </row>
    <row r="11602" spans="1:16" ht="14.25" hidden="1" customHeight="1" x14ac:dyDescent="0.3">
      <c r="A11602" s="2" t="s">
        <v>11633</v>
      </c>
      <c r="B11602" s="2" t="str">
        <f>RIGHT(DmartSalesData[[#This Row],[order_id]],6)</f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2" t="s">
        <v>28</v>
      </c>
    </row>
    <row r="11603" spans="1:16" ht="14.25" hidden="1" customHeight="1" x14ac:dyDescent="0.3">
      <c r="A11603" s="2" t="s">
        <v>11634</v>
      </c>
      <c r="B11603" s="2" t="str">
        <f>RIGHT(DmartSalesData[[#This Row],[order_id]],6)</f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2" t="s">
        <v>17</v>
      </c>
    </row>
    <row r="11604" spans="1:16" ht="14.25" hidden="1" customHeight="1" x14ac:dyDescent="0.3">
      <c r="A11604" s="2" t="s">
        <v>11635</v>
      </c>
      <c r="B11604" s="2" t="str">
        <f>RIGHT(DmartSalesData[[#This Row],[order_id]],6)</f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2" t="s">
        <v>48</v>
      </c>
    </row>
    <row r="11605" spans="1:16" ht="14.25" hidden="1" customHeight="1" x14ac:dyDescent="0.3">
      <c r="A11605" s="2" t="s">
        <v>11636</v>
      </c>
      <c r="B11605" s="2" t="str">
        <f>RIGHT(DmartSalesData[[#This Row],[order_id]],6)</f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2" t="s">
        <v>28</v>
      </c>
    </row>
    <row r="11606" spans="1:16" ht="14.25" hidden="1" customHeight="1" x14ac:dyDescent="0.3">
      <c r="A11606" s="2" t="s">
        <v>11637</v>
      </c>
      <c r="B11606" s="2" t="str">
        <f>RIGHT(DmartSalesData[[#This Row],[order_id]],6)</f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2" t="s">
        <v>17</v>
      </c>
    </row>
    <row r="11607" spans="1:16" ht="14.25" hidden="1" customHeight="1" x14ac:dyDescent="0.3">
      <c r="A11607" s="2" t="s">
        <v>11638</v>
      </c>
      <c r="B11607" s="2" t="str">
        <f>RIGHT(DmartSalesData[[#This Row],[order_id]],6)</f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2" t="s">
        <v>28</v>
      </c>
    </row>
    <row r="11608" spans="1:16" ht="14.25" hidden="1" customHeight="1" x14ac:dyDescent="0.3">
      <c r="A11608" s="2" t="s">
        <v>11639</v>
      </c>
      <c r="B11608" s="2" t="str">
        <f>RIGHT(DmartSalesData[[#This Row],[order_id]],6)</f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2" t="s">
        <v>48</v>
      </c>
    </row>
    <row r="11609" spans="1:16" ht="14.25" hidden="1" customHeight="1" x14ac:dyDescent="0.3">
      <c r="A11609" s="2" t="s">
        <v>11640</v>
      </c>
      <c r="B11609" s="2" t="str">
        <f>RIGHT(DmartSalesData[[#This Row],[order_id]],6)</f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2" t="s">
        <v>48</v>
      </c>
    </row>
    <row r="11610" spans="1:16" ht="14.25" hidden="1" customHeight="1" x14ac:dyDescent="0.3">
      <c r="A11610" s="2" t="s">
        <v>11641</v>
      </c>
      <c r="B11610" s="2" t="str">
        <f>RIGHT(DmartSalesData[[#This Row],[order_id]],6)</f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2" t="s">
        <v>23</v>
      </c>
    </row>
    <row r="11611" spans="1:16" ht="14.25" hidden="1" customHeight="1" x14ac:dyDescent="0.3">
      <c r="A11611" s="2" t="s">
        <v>11642</v>
      </c>
      <c r="B11611" s="2" t="str">
        <f>RIGHT(DmartSalesData[[#This Row],[order_id]],6)</f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2" t="s">
        <v>34</v>
      </c>
    </row>
    <row r="11612" spans="1:16" ht="14.25" hidden="1" customHeight="1" x14ac:dyDescent="0.3">
      <c r="A11612" s="2" t="s">
        <v>11643</v>
      </c>
      <c r="B11612" s="2" t="str">
        <f>RIGHT(DmartSalesData[[#This Row],[order_id]],6)</f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2" t="s">
        <v>39</v>
      </c>
    </row>
    <row r="11613" spans="1:16" ht="14.25" hidden="1" customHeight="1" x14ac:dyDescent="0.3">
      <c r="A11613" s="2" t="s">
        <v>11644</v>
      </c>
      <c r="B11613" s="2" t="str">
        <f>RIGHT(DmartSalesData[[#This Row],[order_id]],6)</f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2" t="s">
        <v>39</v>
      </c>
    </row>
    <row r="11614" spans="1:16" ht="14.25" hidden="1" customHeight="1" x14ac:dyDescent="0.3">
      <c r="A11614" s="2" t="s">
        <v>11645</v>
      </c>
      <c r="B11614" s="2" t="str">
        <f>RIGHT(DmartSalesData[[#This Row],[order_id]],6)</f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2" t="s">
        <v>39</v>
      </c>
    </row>
    <row r="11615" spans="1:16" ht="14.25" hidden="1" customHeight="1" x14ac:dyDescent="0.3">
      <c r="A11615" s="2" t="s">
        <v>11646</v>
      </c>
      <c r="B11615" s="2" t="str">
        <f>RIGHT(DmartSalesData[[#This Row],[order_id]],6)</f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2" t="s">
        <v>34</v>
      </c>
    </row>
    <row r="11616" spans="1:16" ht="14.25" hidden="1" customHeight="1" x14ac:dyDescent="0.3">
      <c r="A11616" s="2" t="s">
        <v>11647</v>
      </c>
      <c r="B11616" s="2" t="str">
        <f>RIGHT(DmartSalesData[[#This Row],[order_id]],6)</f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2" t="s">
        <v>34</v>
      </c>
    </row>
    <row r="11617" spans="1:16" ht="14.25" hidden="1" customHeight="1" x14ac:dyDescent="0.3">
      <c r="A11617" s="2" t="s">
        <v>11648</v>
      </c>
      <c r="B11617" s="2" t="str">
        <f>RIGHT(DmartSalesData[[#This Row],[order_id]],6)</f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2" t="s">
        <v>17</v>
      </c>
    </row>
    <row r="11618" spans="1:16" ht="14.25" hidden="1" customHeight="1" x14ac:dyDescent="0.3">
      <c r="A11618" s="2" t="s">
        <v>11649</v>
      </c>
      <c r="B11618" s="2" t="str">
        <f>RIGHT(DmartSalesData[[#This Row],[order_id]],6)</f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2" t="s">
        <v>39</v>
      </c>
    </row>
    <row r="11619" spans="1:16" ht="14.25" hidden="1" customHeight="1" x14ac:dyDescent="0.3">
      <c r="A11619" s="2" t="s">
        <v>11650</v>
      </c>
      <c r="B11619" s="2" t="str">
        <f>RIGHT(DmartSalesData[[#This Row],[order_id]],6)</f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2" t="s">
        <v>17</v>
      </c>
    </row>
    <row r="11620" spans="1:16" ht="14.25" hidden="1" customHeight="1" x14ac:dyDescent="0.3">
      <c r="A11620" s="2" t="s">
        <v>11651</v>
      </c>
      <c r="B11620" s="2" t="str">
        <f>RIGHT(DmartSalesData[[#This Row],[order_id]],6)</f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2" t="s">
        <v>17</v>
      </c>
    </row>
    <row r="11621" spans="1:16" ht="14.25" hidden="1" customHeight="1" x14ac:dyDescent="0.3">
      <c r="A11621" s="2" t="s">
        <v>11652</v>
      </c>
      <c r="B11621" s="2" t="str">
        <f>RIGHT(DmartSalesData[[#This Row],[order_id]],6)</f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2" t="s">
        <v>28</v>
      </c>
    </row>
    <row r="11622" spans="1:16" ht="14.25" hidden="1" customHeight="1" x14ac:dyDescent="0.3">
      <c r="A11622" s="2" t="s">
        <v>11653</v>
      </c>
      <c r="B11622" s="2" t="str">
        <f>RIGHT(DmartSalesData[[#This Row],[order_id]],6)</f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2" t="s">
        <v>39</v>
      </c>
    </row>
    <row r="11623" spans="1:16" ht="14.25" hidden="1" customHeight="1" x14ac:dyDescent="0.3">
      <c r="A11623" s="2" t="s">
        <v>11654</v>
      </c>
      <c r="B11623" s="2" t="str">
        <f>RIGHT(DmartSalesData[[#This Row],[order_id]],6)</f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2" t="s">
        <v>34</v>
      </c>
    </row>
    <row r="11624" spans="1:16" ht="14.25" hidden="1" customHeight="1" x14ac:dyDescent="0.3">
      <c r="A11624" s="2" t="s">
        <v>11655</v>
      </c>
      <c r="B11624" s="2" t="str">
        <f>RIGHT(DmartSalesData[[#This Row],[order_id]],6)</f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2" t="s">
        <v>17</v>
      </c>
    </row>
    <row r="11625" spans="1:16" ht="14.25" hidden="1" customHeight="1" x14ac:dyDescent="0.3">
      <c r="A11625" s="2" t="s">
        <v>11656</v>
      </c>
      <c r="B11625" s="2" t="str">
        <f>RIGHT(DmartSalesData[[#This Row],[order_id]],6)</f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2" t="s">
        <v>39</v>
      </c>
    </row>
    <row r="11626" spans="1:16" ht="14.25" hidden="1" customHeight="1" x14ac:dyDescent="0.3">
      <c r="A11626" s="2" t="s">
        <v>11657</v>
      </c>
      <c r="B11626" s="2" t="str">
        <f>RIGHT(DmartSalesData[[#This Row],[order_id]],6)</f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2" t="s">
        <v>23</v>
      </c>
    </row>
    <row r="11627" spans="1:16" ht="14.25" hidden="1" customHeight="1" x14ac:dyDescent="0.3">
      <c r="A11627" s="2" t="s">
        <v>11658</v>
      </c>
      <c r="B11627" s="2" t="str">
        <f>RIGHT(DmartSalesData[[#This Row],[order_id]],6)</f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2" t="s">
        <v>23</v>
      </c>
    </row>
    <row r="11628" spans="1:16" ht="14.25" hidden="1" customHeight="1" x14ac:dyDescent="0.3">
      <c r="A11628" s="2" t="s">
        <v>11659</v>
      </c>
      <c r="B11628" s="2" t="str">
        <f>RIGHT(DmartSalesData[[#This Row],[order_id]],6)</f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2" t="s">
        <v>23</v>
      </c>
    </row>
    <row r="11629" spans="1:16" ht="14.25" hidden="1" customHeight="1" x14ac:dyDescent="0.3">
      <c r="A11629" s="2" t="s">
        <v>11660</v>
      </c>
      <c r="B11629" s="2" t="str">
        <f>RIGHT(DmartSalesData[[#This Row],[order_id]],6)</f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2" t="s">
        <v>48</v>
      </c>
    </row>
    <row r="11630" spans="1:16" ht="14.25" customHeight="1" x14ac:dyDescent="0.3">
      <c r="A11630" s="2" t="s">
        <v>11840</v>
      </c>
      <c r="B11630" s="2" t="str">
        <f>RIGHT(DmartSalesData[[#This Row],[order_id]],6)</f>
        <v>111807</v>
      </c>
      <c r="C11630" s="2" t="s">
        <v>19</v>
      </c>
      <c r="D11630" s="2" t="s">
        <v>33</v>
      </c>
      <c r="E11630" s="2">
        <v>108.28</v>
      </c>
      <c r="F11630" s="2">
        <v>0.22</v>
      </c>
      <c r="G11630" s="2">
        <f t="shared" si="362"/>
        <v>23.8216</v>
      </c>
      <c r="H11630" s="2">
        <f t="shared" si="363"/>
        <v>84.458399999999997</v>
      </c>
      <c r="I11630" s="2">
        <v>1</v>
      </c>
      <c r="J11630" s="3">
        <v>45059</v>
      </c>
      <c r="K11630" s="3">
        <v>45063</v>
      </c>
      <c r="L11630" s="2" t="s">
        <v>21</v>
      </c>
      <c r="M11630" s="2" t="s">
        <v>16</v>
      </c>
      <c r="N11630" s="2">
        <v>28.48</v>
      </c>
      <c r="O11630" s="2" t="s">
        <v>28</v>
      </c>
      <c r="P11630" s="2" t="s">
        <v>28</v>
      </c>
    </row>
    <row r="11631" spans="1:16" ht="14.25" hidden="1" customHeight="1" x14ac:dyDescent="0.3">
      <c r="A11631" s="2" t="s">
        <v>11662</v>
      </c>
      <c r="B11631" s="2" t="str">
        <f>RIGHT(DmartSalesData[[#This Row],[order_id]],6)</f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2" t="s">
        <v>17</v>
      </c>
    </row>
    <row r="11632" spans="1:16" ht="14.25" hidden="1" customHeight="1" x14ac:dyDescent="0.3">
      <c r="A11632" s="2" t="s">
        <v>11663</v>
      </c>
      <c r="B11632" s="2" t="str">
        <f>RIGHT(DmartSalesData[[#This Row],[order_id]],6)</f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2" t="s">
        <v>23</v>
      </c>
    </row>
    <row r="11633" spans="1:16" ht="14.25" hidden="1" customHeight="1" x14ac:dyDescent="0.3">
      <c r="A11633" s="2" t="s">
        <v>11664</v>
      </c>
      <c r="B11633" s="2" t="str">
        <f>RIGHT(DmartSalesData[[#This Row],[order_id]],6)</f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2" t="s">
        <v>48</v>
      </c>
    </row>
    <row r="11634" spans="1:16" ht="14.25" hidden="1" customHeight="1" x14ac:dyDescent="0.3">
      <c r="A11634" s="2" t="s">
        <v>11665</v>
      </c>
      <c r="B11634" s="2" t="str">
        <f>RIGHT(DmartSalesData[[#This Row],[order_id]],6)</f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2" t="s">
        <v>39</v>
      </c>
    </row>
    <row r="11635" spans="1:16" ht="14.25" hidden="1" customHeight="1" x14ac:dyDescent="0.3">
      <c r="A11635" s="2" t="s">
        <v>11666</v>
      </c>
      <c r="B11635" s="2" t="str">
        <f>RIGHT(DmartSalesData[[#This Row],[order_id]],6)</f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2" t="s">
        <v>48</v>
      </c>
    </row>
    <row r="11636" spans="1:16" ht="14.25" hidden="1" customHeight="1" x14ac:dyDescent="0.3">
      <c r="A11636" s="2" t="s">
        <v>11667</v>
      </c>
      <c r="B11636" s="2" t="str">
        <f>RIGHT(DmartSalesData[[#This Row],[order_id]],6)</f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2" t="s">
        <v>17</v>
      </c>
    </row>
    <row r="11637" spans="1:16" ht="14.25" hidden="1" customHeight="1" x14ac:dyDescent="0.3">
      <c r="A11637" s="2" t="s">
        <v>11668</v>
      </c>
      <c r="B11637" s="2" t="str">
        <f>RIGHT(DmartSalesData[[#This Row],[order_id]],6)</f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2" t="s">
        <v>23</v>
      </c>
    </row>
    <row r="11638" spans="1:16" ht="14.25" hidden="1" customHeight="1" x14ac:dyDescent="0.3">
      <c r="A11638" s="2" t="s">
        <v>11669</v>
      </c>
      <c r="B11638" s="2" t="str">
        <f>RIGHT(DmartSalesData[[#This Row],[order_id]],6)</f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2" t="s">
        <v>23</v>
      </c>
    </row>
    <row r="11639" spans="1:16" ht="14.25" hidden="1" customHeight="1" x14ac:dyDescent="0.3">
      <c r="A11639" s="2" t="s">
        <v>11670</v>
      </c>
      <c r="B11639" s="2" t="str">
        <f>RIGHT(DmartSalesData[[#This Row],[order_id]],6)</f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2" t="s">
        <v>28</v>
      </c>
    </row>
    <row r="11640" spans="1:16" ht="14.25" hidden="1" customHeight="1" x14ac:dyDescent="0.3">
      <c r="A11640" s="2" t="s">
        <v>11671</v>
      </c>
      <c r="B11640" s="2" t="str">
        <f>RIGHT(DmartSalesData[[#This Row],[order_id]],6)</f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2" t="s">
        <v>23</v>
      </c>
    </row>
    <row r="11641" spans="1:16" ht="14.25" hidden="1" customHeight="1" x14ac:dyDescent="0.3">
      <c r="A11641" s="2" t="s">
        <v>11672</v>
      </c>
      <c r="B11641" s="2" t="str">
        <f>RIGHT(DmartSalesData[[#This Row],[order_id]],6)</f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2" t="s">
        <v>39</v>
      </c>
    </row>
    <row r="11642" spans="1:16" ht="14.25" hidden="1" customHeight="1" x14ac:dyDescent="0.3">
      <c r="A11642" s="2" t="s">
        <v>11673</v>
      </c>
      <c r="B11642" s="2" t="str">
        <f>RIGHT(DmartSalesData[[#This Row],[order_id]],6)</f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2" t="s">
        <v>28</v>
      </c>
    </row>
    <row r="11643" spans="1:16" ht="14.25" hidden="1" customHeight="1" x14ac:dyDescent="0.3">
      <c r="A11643" s="2" t="s">
        <v>11674</v>
      </c>
      <c r="B11643" s="2" t="str">
        <f>RIGHT(DmartSalesData[[#This Row],[order_id]],6)</f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2" t="s">
        <v>48</v>
      </c>
    </row>
    <row r="11644" spans="1:16" ht="14.25" hidden="1" customHeight="1" x14ac:dyDescent="0.3">
      <c r="A11644" s="2" t="s">
        <v>11675</v>
      </c>
      <c r="B11644" s="2" t="str">
        <f>RIGHT(DmartSalesData[[#This Row],[order_id]],6)</f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2" t="s">
        <v>39</v>
      </c>
    </row>
    <row r="11645" spans="1:16" ht="14.25" hidden="1" customHeight="1" x14ac:dyDescent="0.3">
      <c r="A11645" s="2" t="s">
        <v>11676</v>
      </c>
      <c r="B11645" s="2" t="str">
        <f>RIGHT(DmartSalesData[[#This Row],[order_id]],6)</f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ref="G11645:G11708" si="364">E11645*F11645</f>
        <v>956.57309999999995</v>
      </c>
      <c r="H11645" s="2">
        <f t="shared" ref="H11645:H11708" si="365">E11645-G11645</f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2" t="s">
        <v>34</v>
      </c>
    </row>
    <row r="11646" spans="1:16" ht="14.25" hidden="1" customHeight="1" x14ac:dyDescent="0.3">
      <c r="A11646" s="2" t="s">
        <v>11677</v>
      </c>
      <c r="B11646" s="2" t="str">
        <f>RIGHT(DmartSalesData[[#This Row],[order_id]],6)</f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4"/>
        <v>970.95800000000008</v>
      </c>
      <c r="H11646" s="2">
        <f t="shared" si="365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2" t="s">
        <v>28</v>
      </c>
    </row>
    <row r="11647" spans="1:16" ht="14.25" hidden="1" customHeight="1" x14ac:dyDescent="0.3">
      <c r="A11647" s="2" t="s">
        <v>11678</v>
      </c>
      <c r="B11647" s="2" t="str">
        <f>RIGHT(DmartSalesData[[#This Row],[order_id]],6)</f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4"/>
        <v>851.76419999999996</v>
      </c>
      <c r="H11647" s="2">
        <f t="shared" si="365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2" t="s">
        <v>28</v>
      </c>
    </row>
    <row r="11648" spans="1:16" ht="14.25" hidden="1" customHeight="1" x14ac:dyDescent="0.3">
      <c r="A11648" s="2" t="s">
        <v>11679</v>
      </c>
      <c r="B11648" s="2" t="str">
        <f>RIGHT(DmartSalesData[[#This Row],[order_id]],6)</f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4"/>
        <v>372.94319999999999</v>
      </c>
      <c r="H11648" s="2">
        <f t="shared" si="365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2" t="s">
        <v>48</v>
      </c>
    </row>
    <row r="11649" spans="1:16" ht="14.25" hidden="1" customHeight="1" x14ac:dyDescent="0.3">
      <c r="A11649" s="2" t="s">
        <v>11680</v>
      </c>
      <c r="B11649" s="2" t="str">
        <f>RIGHT(DmartSalesData[[#This Row],[order_id]],6)</f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4"/>
        <v>141.56950000000001</v>
      </c>
      <c r="H11649" s="2">
        <f t="shared" si="365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2" t="s">
        <v>17</v>
      </c>
    </row>
    <row r="11650" spans="1:16" ht="14.25" hidden="1" customHeight="1" x14ac:dyDescent="0.3">
      <c r="A11650" s="2" t="s">
        <v>11681</v>
      </c>
      <c r="B11650" s="2" t="str">
        <f>RIGHT(DmartSalesData[[#This Row],[order_id]],6)</f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4"/>
        <v>924.44220000000007</v>
      </c>
      <c r="H11650" s="2">
        <f t="shared" si="365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2" t="s">
        <v>34</v>
      </c>
    </row>
    <row r="11651" spans="1:16" ht="14.25" hidden="1" customHeight="1" x14ac:dyDescent="0.3">
      <c r="A11651" s="2" t="s">
        <v>11682</v>
      </c>
      <c r="B11651" s="2" t="str">
        <f>RIGHT(DmartSalesData[[#This Row],[order_id]],6)</f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si="364"/>
        <v>275.01299999999998</v>
      </c>
      <c r="H11651" s="2">
        <f t="shared" si="365"/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2" t="s">
        <v>17</v>
      </c>
    </row>
    <row r="11652" spans="1:16" ht="14.25" hidden="1" customHeight="1" x14ac:dyDescent="0.3">
      <c r="A11652" s="2" t="s">
        <v>11683</v>
      </c>
      <c r="B11652" s="2" t="str">
        <f>RIGHT(DmartSalesData[[#This Row],[order_id]],6)</f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2" t="s">
        <v>39</v>
      </c>
    </row>
    <row r="11653" spans="1:16" ht="14.25" hidden="1" customHeight="1" x14ac:dyDescent="0.3">
      <c r="A11653" s="2" t="s">
        <v>11684</v>
      </c>
      <c r="B11653" s="2" t="str">
        <f>RIGHT(DmartSalesData[[#This Row],[order_id]],6)</f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2" t="s">
        <v>17</v>
      </c>
    </row>
    <row r="11654" spans="1:16" ht="14.25" hidden="1" customHeight="1" x14ac:dyDescent="0.3">
      <c r="A11654" s="2" t="s">
        <v>11685</v>
      </c>
      <c r="B11654" s="2" t="str">
        <f>RIGHT(DmartSalesData[[#This Row],[order_id]],6)</f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2" t="s">
        <v>28</v>
      </c>
    </row>
    <row r="11655" spans="1:16" ht="14.25" hidden="1" customHeight="1" x14ac:dyDescent="0.3">
      <c r="A11655" s="2" t="s">
        <v>11686</v>
      </c>
      <c r="B11655" s="2" t="str">
        <f>RIGHT(DmartSalesData[[#This Row],[order_id]],6)</f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2" t="s">
        <v>34</v>
      </c>
    </row>
    <row r="11656" spans="1:16" ht="14.25" hidden="1" customHeight="1" x14ac:dyDescent="0.3">
      <c r="A11656" s="2" t="s">
        <v>11687</v>
      </c>
      <c r="B11656" s="2" t="str">
        <f>RIGHT(DmartSalesData[[#This Row],[order_id]],6)</f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2" t="s">
        <v>39</v>
      </c>
    </row>
    <row r="11657" spans="1:16" ht="14.25" hidden="1" customHeight="1" x14ac:dyDescent="0.3">
      <c r="A11657" s="2" t="s">
        <v>11688</v>
      </c>
      <c r="B11657" s="2" t="str">
        <f>RIGHT(DmartSalesData[[#This Row],[order_id]],6)</f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2" t="s">
        <v>39</v>
      </c>
    </row>
    <row r="11658" spans="1:16" ht="14.25" hidden="1" customHeight="1" x14ac:dyDescent="0.3">
      <c r="A11658" s="2" t="s">
        <v>11689</v>
      </c>
      <c r="B11658" s="2" t="str">
        <f>RIGHT(DmartSalesData[[#This Row],[order_id]],6)</f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2" t="s">
        <v>28</v>
      </c>
    </row>
    <row r="11659" spans="1:16" ht="14.25" hidden="1" customHeight="1" x14ac:dyDescent="0.3">
      <c r="A11659" s="2" t="s">
        <v>11690</v>
      </c>
      <c r="B11659" s="2" t="str">
        <f>RIGHT(DmartSalesData[[#This Row],[order_id]],6)</f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2" t="s">
        <v>17</v>
      </c>
    </row>
    <row r="11660" spans="1:16" ht="14.25" hidden="1" customHeight="1" x14ac:dyDescent="0.3">
      <c r="A11660" s="2" t="s">
        <v>11691</v>
      </c>
      <c r="B11660" s="2" t="str">
        <f>RIGHT(DmartSalesData[[#This Row],[order_id]],6)</f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2" t="s">
        <v>39</v>
      </c>
    </row>
    <row r="11661" spans="1:16" ht="14.25" hidden="1" customHeight="1" x14ac:dyDescent="0.3">
      <c r="A11661" s="2" t="s">
        <v>11692</v>
      </c>
      <c r="B11661" s="2" t="str">
        <f>RIGHT(DmartSalesData[[#This Row],[order_id]],6)</f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2" t="s">
        <v>39</v>
      </c>
    </row>
    <row r="11662" spans="1:16" ht="14.25" hidden="1" customHeight="1" x14ac:dyDescent="0.3">
      <c r="A11662" s="2" t="s">
        <v>11693</v>
      </c>
      <c r="B11662" s="2" t="str">
        <f>RIGHT(DmartSalesData[[#This Row],[order_id]],6)</f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2" t="s">
        <v>39</v>
      </c>
    </row>
    <row r="11663" spans="1:16" ht="14.25" hidden="1" customHeight="1" x14ac:dyDescent="0.3">
      <c r="A11663" s="2" t="s">
        <v>11694</v>
      </c>
      <c r="B11663" s="2" t="str">
        <f>RIGHT(DmartSalesData[[#This Row],[order_id]],6)</f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2" t="s">
        <v>23</v>
      </c>
    </row>
    <row r="11664" spans="1:16" ht="14.25" hidden="1" customHeight="1" x14ac:dyDescent="0.3">
      <c r="A11664" s="2" t="s">
        <v>11695</v>
      </c>
      <c r="B11664" s="2" t="str">
        <f>RIGHT(DmartSalesData[[#This Row],[order_id]],6)</f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2" t="s">
        <v>34</v>
      </c>
    </row>
    <row r="11665" spans="1:16" ht="14.25" hidden="1" customHeight="1" x14ac:dyDescent="0.3">
      <c r="A11665" s="2" t="s">
        <v>11696</v>
      </c>
      <c r="B11665" s="2" t="str">
        <f>RIGHT(DmartSalesData[[#This Row],[order_id]],6)</f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2" t="s">
        <v>28</v>
      </c>
    </row>
    <row r="11666" spans="1:16" ht="14.25" hidden="1" customHeight="1" x14ac:dyDescent="0.3">
      <c r="A11666" s="2" t="s">
        <v>11697</v>
      </c>
      <c r="B11666" s="2" t="str">
        <f>RIGHT(DmartSalesData[[#This Row],[order_id]],6)</f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2" t="s">
        <v>39</v>
      </c>
    </row>
    <row r="11667" spans="1:16" ht="14.25" hidden="1" customHeight="1" x14ac:dyDescent="0.3">
      <c r="A11667" s="2" t="s">
        <v>11698</v>
      </c>
      <c r="B11667" s="2" t="str">
        <f>RIGHT(DmartSalesData[[#This Row],[order_id]],6)</f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2" t="s">
        <v>34</v>
      </c>
    </row>
    <row r="11668" spans="1:16" ht="14.25" hidden="1" customHeight="1" x14ac:dyDescent="0.3">
      <c r="A11668" s="2" t="s">
        <v>11699</v>
      </c>
      <c r="B11668" s="2" t="str">
        <f>RIGHT(DmartSalesData[[#This Row],[order_id]],6)</f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2" t="s">
        <v>23</v>
      </c>
    </row>
    <row r="11669" spans="1:16" ht="14.25" hidden="1" customHeight="1" x14ac:dyDescent="0.3">
      <c r="A11669" s="2" t="s">
        <v>11700</v>
      </c>
      <c r="B11669" s="2" t="str">
        <f>RIGHT(DmartSalesData[[#This Row],[order_id]],6)</f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2" t="s">
        <v>34</v>
      </c>
    </row>
    <row r="11670" spans="1:16" ht="14.25" hidden="1" customHeight="1" x14ac:dyDescent="0.3">
      <c r="A11670" s="2" t="s">
        <v>11701</v>
      </c>
      <c r="B11670" s="2" t="str">
        <f>RIGHT(DmartSalesData[[#This Row],[order_id]],6)</f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2" t="s">
        <v>48</v>
      </c>
    </row>
    <row r="11671" spans="1:16" ht="14.25" hidden="1" customHeight="1" x14ac:dyDescent="0.3">
      <c r="A11671" s="2" t="s">
        <v>11702</v>
      </c>
      <c r="B11671" s="2" t="str">
        <f>RIGHT(DmartSalesData[[#This Row],[order_id]],6)</f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2" t="s">
        <v>39</v>
      </c>
    </row>
    <row r="11672" spans="1:16" ht="14.25" hidden="1" customHeight="1" x14ac:dyDescent="0.3">
      <c r="A11672" s="2" t="s">
        <v>11703</v>
      </c>
      <c r="B11672" s="2" t="str">
        <f>RIGHT(DmartSalesData[[#This Row],[order_id]],6)</f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2" t="s">
        <v>48</v>
      </c>
    </row>
    <row r="11673" spans="1:16" ht="14.25" hidden="1" customHeight="1" x14ac:dyDescent="0.3">
      <c r="A11673" s="2" t="s">
        <v>11704</v>
      </c>
      <c r="B11673" s="2" t="str">
        <f>RIGHT(DmartSalesData[[#This Row],[order_id]],6)</f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2" t="s">
        <v>23</v>
      </c>
    </row>
    <row r="11674" spans="1:16" ht="14.25" hidden="1" customHeight="1" x14ac:dyDescent="0.3">
      <c r="A11674" s="2" t="s">
        <v>11705</v>
      </c>
      <c r="B11674" s="2" t="str">
        <f>RIGHT(DmartSalesData[[#This Row],[order_id]],6)</f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2" t="s">
        <v>48</v>
      </c>
    </row>
    <row r="11675" spans="1:16" ht="14.25" hidden="1" customHeight="1" x14ac:dyDescent="0.3">
      <c r="A11675" s="2" t="s">
        <v>11706</v>
      </c>
      <c r="B11675" s="2" t="str">
        <f>RIGHT(DmartSalesData[[#This Row],[order_id]],6)</f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2" t="s">
        <v>23</v>
      </c>
    </row>
    <row r="11676" spans="1:16" ht="14.25" hidden="1" customHeight="1" x14ac:dyDescent="0.3">
      <c r="A11676" s="2" t="s">
        <v>11707</v>
      </c>
      <c r="B11676" s="2" t="str">
        <f>RIGHT(DmartSalesData[[#This Row],[order_id]],6)</f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2" t="s">
        <v>34</v>
      </c>
    </row>
    <row r="11677" spans="1:16" ht="14.25" hidden="1" customHeight="1" x14ac:dyDescent="0.3">
      <c r="A11677" s="2" t="s">
        <v>11708</v>
      </c>
      <c r="B11677" s="2" t="str">
        <f>RIGHT(DmartSalesData[[#This Row],[order_id]],6)</f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2" t="s">
        <v>39</v>
      </c>
    </row>
    <row r="11678" spans="1:16" ht="14.25" hidden="1" customHeight="1" x14ac:dyDescent="0.3">
      <c r="A11678" s="2" t="s">
        <v>11709</v>
      </c>
      <c r="B11678" s="2" t="str">
        <f>RIGHT(DmartSalesData[[#This Row],[order_id]],6)</f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2" t="s">
        <v>23</v>
      </c>
    </row>
    <row r="11679" spans="1:16" ht="14.25" hidden="1" customHeight="1" x14ac:dyDescent="0.3">
      <c r="A11679" s="2" t="s">
        <v>11710</v>
      </c>
      <c r="B11679" s="2" t="str">
        <f>RIGHT(DmartSalesData[[#This Row],[order_id]],6)</f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2" t="s">
        <v>34</v>
      </c>
    </row>
    <row r="11680" spans="1:16" ht="14.25" hidden="1" customHeight="1" x14ac:dyDescent="0.3">
      <c r="A11680" s="2" t="s">
        <v>11711</v>
      </c>
      <c r="B11680" s="2" t="str">
        <f>RIGHT(DmartSalesData[[#This Row],[order_id]],6)</f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2" t="s">
        <v>17</v>
      </c>
    </row>
    <row r="11681" spans="1:16" ht="14.25" hidden="1" customHeight="1" x14ac:dyDescent="0.3">
      <c r="A11681" s="2" t="s">
        <v>11712</v>
      </c>
      <c r="B11681" s="2" t="str">
        <f>RIGHT(DmartSalesData[[#This Row],[order_id]],6)</f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2" t="s">
        <v>39</v>
      </c>
    </row>
    <row r="11682" spans="1:16" ht="14.25" hidden="1" customHeight="1" x14ac:dyDescent="0.3">
      <c r="A11682" s="2" t="s">
        <v>11713</v>
      </c>
      <c r="B11682" s="2" t="str">
        <f>RIGHT(DmartSalesData[[#This Row],[order_id]],6)</f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2" t="s">
        <v>17</v>
      </c>
    </row>
    <row r="11683" spans="1:16" ht="14.25" hidden="1" customHeight="1" x14ac:dyDescent="0.3">
      <c r="A11683" s="2" t="s">
        <v>11714</v>
      </c>
      <c r="B11683" s="2" t="str">
        <f>RIGHT(DmartSalesData[[#This Row],[order_id]],6)</f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2" t="s">
        <v>23</v>
      </c>
    </row>
    <row r="11684" spans="1:16" ht="14.25" hidden="1" customHeight="1" x14ac:dyDescent="0.3">
      <c r="A11684" s="2" t="s">
        <v>11715</v>
      </c>
      <c r="B11684" s="2" t="str">
        <f>RIGHT(DmartSalesData[[#This Row],[order_id]],6)</f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2" t="s">
        <v>17</v>
      </c>
    </row>
    <row r="11685" spans="1:16" ht="14.25" hidden="1" customHeight="1" x14ac:dyDescent="0.3">
      <c r="A11685" s="2" t="s">
        <v>11716</v>
      </c>
      <c r="B11685" s="2" t="str">
        <f>RIGHT(DmartSalesData[[#This Row],[order_id]],6)</f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2" t="s">
        <v>23</v>
      </c>
    </row>
    <row r="11686" spans="1:16" ht="14.25" hidden="1" customHeight="1" x14ac:dyDescent="0.3">
      <c r="A11686" s="2" t="s">
        <v>11717</v>
      </c>
      <c r="B11686" s="2" t="str">
        <f>RIGHT(DmartSalesData[[#This Row],[order_id]],6)</f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2" t="s">
        <v>28</v>
      </c>
    </row>
    <row r="11687" spans="1:16" ht="14.25" hidden="1" customHeight="1" x14ac:dyDescent="0.3">
      <c r="A11687" s="2" t="s">
        <v>11718</v>
      </c>
      <c r="B11687" s="2" t="str">
        <f>RIGHT(DmartSalesData[[#This Row],[order_id]],6)</f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2" t="s">
        <v>17</v>
      </c>
    </row>
    <row r="11688" spans="1:16" ht="14.25" hidden="1" customHeight="1" x14ac:dyDescent="0.3">
      <c r="A11688" s="2" t="s">
        <v>11719</v>
      </c>
      <c r="B11688" s="2" t="str">
        <f>RIGHT(DmartSalesData[[#This Row],[order_id]],6)</f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2" t="s">
        <v>17</v>
      </c>
    </row>
    <row r="11689" spans="1:16" ht="14.25" hidden="1" customHeight="1" x14ac:dyDescent="0.3">
      <c r="A11689" s="2" t="s">
        <v>11720</v>
      </c>
      <c r="B11689" s="2" t="str">
        <f>RIGHT(DmartSalesData[[#This Row],[order_id]],6)</f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2" t="s">
        <v>48</v>
      </c>
    </row>
    <row r="11690" spans="1:16" ht="14.25" hidden="1" customHeight="1" x14ac:dyDescent="0.3">
      <c r="A11690" s="2" t="s">
        <v>11721</v>
      </c>
      <c r="B11690" s="2" t="str">
        <f>RIGHT(DmartSalesData[[#This Row],[order_id]],6)</f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2" t="s">
        <v>39</v>
      </c>
    </row>
    <row r="11691" spans="1:16" ht="14.25" hidden="1" customHeight="1" x14ac:dyDescent="0.3">
      <c r="A11691" s="2" t="s">
        <v>11722</v>
      </c>
      <c r="B11691" s="2" t="str">
        <f>RIGHT(DmartSalesData[[#This Row],[order_id]],6)</f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2" t="s">
        <v>17</v>
      </c>
    </row>
    <row r="11692" spans="1:16" ht="14.25" hidden="1" customHeight="1" x14ac:dyDescent="0.3">
      <c r="A11692" s="2" t="s">
        <v>11723</v>
      </c>
      <c r="B11692" s="2" t="str">
        <f>RIGHT(DmartSalesData[[#This Row],[order_id]],6)</f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2" t="s">
        <v>48</v>
      </c>
    </row>
    <row r="11693" spans="1:16" ht="14.25" hidden="1" customHeight="1" x14ac:dyDescent="0.3">
      <c r="A11693" s="2" t="s">
        <v>11724</v>
      </c>
      <c r="B11693" s="2" t="str">
        <f>RIGHT(DmartSalesData[[#This Row],[order_id]],6)</f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2" t="s">
        <v>23</v>
      </c>
    </row>
    <row r="11694" spans="1:16" ht="14.25" hidden="1" customHeight="1" x14ac:dyDescent="0.3">
      <c r="A11694" s="2" t="s">
        <v>11725</v>
      </c>
      <c r="B11694" s="2" t="str">
        <f>RIGHT(DmartSalesData[[#This Row],[order_id]],6)</f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2" t="s">
        <v>34</v>
      </c>
    </row>
    <row r="11695" spans="1:16" ht="14.25" hidden="1" customHeight="1" x14ac:dyDescent="0.3">
      <c r="A11695" s="2" t="s">
        <v>11726</v>
      </c>
      <c r="B11695" s="2" t="str">
        <f>RIGHT(DmartSalesData[[#This Row],[order_id]],6)</f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2" t="s">
        <v>34</v>
      </c>
    </row>
    <row r="11696" spans="1:16" ht="14.25" hidden="1" customHeight="1" x14ac:dyDescent="0.3">
      <c r="A11696" s="2" t="s">
        <v>11727</v>
      </c>
      <c r="B11696" s="2" t="str">
        <f>RIGHT(DmartSalesData[[#This Row],[order_id]],6)</f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2" t="s">
        <v>39</v>
      </c>
    </row>
    <row r="11697" spans="1:16" ht="14.25" hidden="1" customHeight="1" x14ac:dyDescent="0.3">
      <c r="A11697" s="2" t="s">
        <v>11728</v>
      </c>
      <c r="B11697" s="2" t="str">
        <f>RIGHT(DmartSalesData[[#This Row],[order_id]],6)</f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2" t="s">
        <v>17</v>
      </c>
    </row>
    <row r="11698" spans="1:16" ht="14.25" hidden="1" customHeight="1" x14ac:dyDescent="0.3">
      <c r="A11698" s="2" t="s">
        <v>11729</v>
      </c>
      <c r="B11698" s="2" t="str">
        <f>RIGHT(DmartSalesData[[#This Row],[order_id]],6)</f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2" t="s">
        <v>28</v>
      </c>
    </row>
    <row r="11699" spans="1:16" ht="14.25" hidden="1" customHeight="1" x14ac:dyDescent="0.3">
      <c r="A11699" s="2" t="s">
        <v>11730</v>
      </c>
      <c r="B11699" s="2" t="str">
        <f>RIGHT(DmartSalesData[[#This Row],[order_id]],6)</f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2" t="s">
        <v>28</v>
      </c>
    </row>
    <row r="11700" spans="1:16" ht="14.25" hidden="1" customHeight="1" x14ac:dyDescent="0.3">
      <c r="A11700" s="2" t="s">
        <v>11731</v>
      </c>
      <c r="B11700" s="2" t="str">
        <f>RIGHT(DmartSalesData[[#This Row],[order_id]],6)</f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2" t="s">
        <v>17</v>
      </c>
    </row>
    <row r="11701" spans="1:16" ht="14.25" hidden="1" customHeight="1" x14ac:dyDescent="0.3">
      <c r="A11701" s="2" t="s">
        <v>11732</v>
      </c>
      <c r="B11701" s="2" t="str">
        <f>RIGHT(DmartSalesData[[#This Row],[order_id]],6)</f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2" t="s">
        <v>34</v>
      </c>
    </row>
    <row r="11702" spans="1:16" ht="14.25" hidden="1" customHeight="1" x14ac:dyDescent="0.3">
      <c r="A11702" s="2" t="s">
        <v>11733</v>
      </c>
      <c r="B11702" s="2" t="str">
        <f>RIGHT(DmartSalesData[[#This Row],[order_id]],6)</f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2" t="s">
        <v>34</v>
      </c>
    </row>
    <row r="11703" spans="1:16" ht="14.25" hidden="1" customHeight="1" x14ac:dyDescent="0.3">
      <c r="A11703" s="2" t="s">
        <v>11734</v>
      </c>
      <c r="B11703" s="2" t="str">
        <f>RIGHT(DmartSalesData[[#This Row],[order_id]],6)</f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2" t="s">
        <v>48</v>
      </c>
    </row>
    <row r="11704" spans="1:16" ht="14.25" hidden="1" customHeight="1" x14ac:dyDescent="0.3">
      <c r="A11704" s="2" t="s">
        <v>11735</v>
      </c>
      <c r="B11704" s="2" t="str">
        <f>RIGHT(DmartSalesData[[#This Row],[order_id]],6)</f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2" t="s">
        <v>23</v>
      </c>
    </row>
    <row r="11705" spans="1:16" ht="14.25" hidden="1" customHeight="1" x14ac:dyDescent="0.3">
      <c r="A11705" s="2" t="s">
        <v>11736</v>
      </c>
      <c r="B11705" s="2" t="str">
        <f>RIGHT(DmartSalesData[[#This Row],[order_id]],6)</f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2" t="s">
        <v>48</v>
      </c>
    </row>
    <row r="11706" spans="1:16" ht="14.25" hidden="1" customHeight="1" x14ac:dyDescent="0.3">
      <c r="A11706" s="2" t="s">
        <v>11737</v>
      </c>
      <c r="B11706" s="2" t="str">
        <f>RIGHT(DmartSalesData[[#This Row],[order_id]],6)</f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2" t="s">
        <v>28</v>
      </c>
    </row>
    <row r="11707" spans="1:16" ht="14.25" hidden="1" customHeight="1" x14ac:dyDescent="0.3">
      <c r="A11707" s="2" t="s">
        <v>11738</v>
      </c>
      <c r="B11707" s="2" t="str">
        <f>RIGHT(DmartSalesData[[#This Row],[order_id]],6)</f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2" t="s">
        <v>48</v>
      </c>
    </row>
    <row r="11708" spans="1:16" ht="14.25" hidden="1" customHeight="1" x14ac:dyDescent="0.3">
      <c r="A11708" s="2" t="s">
        <v>11739</v>
      </c>
      <c r="B11708" s="2" t="str">
        <f>RIGHT(DmartSalesData[[#This Row],[order_id]],6)</f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2" t="s">
        <v>23</v>
      </c>
    </row>
    <row r="11709" spans="1:16" ht="14.25" hidden="1" customHeight="1" x14ac:dyDescent="0.3">
      <c r="A11709" s="2" t="s">
        <v>11740</v>
      </c>
      <c r="B11709" s="2" t="str">
        <f>RIGHT(DmartSalesData[[#This Row],[order_id]],6)</f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ref="G11709:G11772" si="366">E11709*F11709</f>
        <v>44.74</v>
      </c>
      <c r="H11709" s="2">
        <f t="shared" ref="H11709:H11772" si="367">E11709-G11709</f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2" t="s">
        <v>17</v>
      </c>
    </row>
    <row r="11710" spans="1:16" ht="14.25" hidden="1" customHeight="1" x14ac:dyDescent="0.3">
      <c r="A11710" s="2" t="s">
        <v>11741</v>
      </c>
      <c r="B11710" s="2" t="str">
        <f>RIGHT(DmartSalesData[[#This Row],[order_id]],6)</f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6"/>
        <v>244.3998</v>
      </c>
      <c r="H11710" s="2">
        <f t="shared" si="367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2" t="s">
        <v>23</v>
      </c>
    </row>
    <row r="11711" spans="1:16" ht="14.25" hidden="1" customHeight="1" x14ac:dyDescent="0.3">
      <c r="A11711" s="2" t="s">
        <v>11742</v>
      </c>
      <c r="B11711" s="2" t="str">
        <f>RIGHT(DmartSalesData[[#This Row],[order_id]],6)</f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6"/>
        <v>95.935599999999994</v>
      </c>
      <c r="H11711" s="2">
        <f t="shared" si="367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2" t="s">
        <v>48</v>
      </c>
    </row>
    <row r="11712" spans="1:16" ht="14.25" hidden="1" customHeight="1" x14ac:dyDescent="0.3">
      <c r="A11712" s="2" t="s">
        <v>11743</v>
      </c>
      <c r="B11712" s="2" t="str">
        <f>RIGHT(DmartSalesData[[#This Row],[order_id]],6)</f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6"/>
        <v>2247.8455999999996</v>
      </c>
      <c r="H11712" s="2">
        <f t="shared" si="367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2" t="s">
        <v>23</v>
      </c>
    </row>
    <row r="11713" spans="1:16" ht="14.25" hidden="1" customHeight="1" x14ac:dyDescent="0.3">
      <c r="A11713" s="2" t="s">
        <v>11744</v>
      </c>
      <c r="B11713" s="2" t="str">
        <f>RIGHT(DmartSalesData[[#This Row],[order_id]],6)</f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6"/>
        <v>77.361599999999996</v>
      </c>
      <c r="H11713" s="2">
        <f t="shared" si="367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2" t="s">
        <v>39</v>
      </c>
    </row>
    <row r="11714" spans="1:16" ht="14.25" hidden="1" customHeight="1" x14ac:dyDescent="0.3">
      <c r="A11714" s="2" t="s">
        <v>11745</v>
      </c>
      <c r="B11714" s="2" t="str">
        <f>RIGHT(DmartSalesData[[#This Row],[order_id]],6)</f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6"/>
        <v>482.10500000000002</v>
      </c>
      <c r="H11714" s="2">
        <f t="shared" si="367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2" t="s">
        <v>28</v>
      </c>
    </row>
    <row r="11715" spans="1:16" ht="14.25" hidden="1" customHeight="1" x14ac:dyDescent="0.3">
      <c r="A11715" s="2" t="s">
        <v>11746</v>
      </c>
      <c r="B11715" s="2" t="str">
        <f>RIGHT(DmartSalesData[[#This Row],[order_id]],6)</f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si="366"/>
        <v>197.85810000000004</v>
      </c>
      <c r="H11715" s="2">
        <f t="shared" si="367"/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2" t="s">
        <v>34</v>
      </c>
    </row>
    <row r="11716" spans="1:16" ht="14.25" hidden="1" customHeight="1" x14ac:dyDescent="0.3">
      <c r="A11716" s="2" t="s">
        <v>11747</v>
      </c>
      <c r="B11716" s="2" t="str">
        <f>RIGHT(DmartSalesData[[#This Row],[order_id]],6)</f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2" t="s">
        <v>48</v>
      </c>
    </row>
    <row r="11717" spans="1:16" ht="14.25" hidden="1" customHeight="1" x14ac:dyDescent="0.3">
      <c r="A11717" s="2" t="s">
        <v>11748</v>
      </c>
      <c r="B11717" s="2" t="str">
        <f>RIGHT(DmartSalesData[[#This Row],[order_id]],6)</f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2" t="s">
        <v>23</v>
      </c>
    </row>
    <row r="11718" spans="1:16" ht="14.25" hidden="1" customHeight="1" x14ac:dyDescent="0.3">
      <c r="A11718" s="2" t="s">
        <v>11749</v>
      </c>
      <c r="B11718" s="2" t="str">
        <f>RIGHT(DmartSalesData[[#This Row],[order_id]],6)</f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2" t="s">
        <v>39</v>
      </c>
    </row>
    <row r="11719" spans="1:16" ht="14.25" hidden="1" customHeight="1" x14ac:dyDescent="0.3">
      <c r="A11719" s="2" t="s">
        <v>11750</v>
      </c>
      <c r="B11719" s="2" t="str">
        <f>RIGHT(DmartSalesData[[#This Row],[order_id]],6)</f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2" t="s">
        <v>34</v>
      </c>
    </row>
    <row r="11720" spans="1:16" ht="14.25" hidden="1" customHeight="1" x14ac:dyDescent="0.3">
      <c r="A11720" s="2" t="s">
        <v>11751</v>
      </c>
      <c r="B11720" s="2" t="str">
        <f>RIGHT(DmartSalesData[[#This Row],[order_id]],6)</f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2" t="s">
        <v>48</v>
      </c>
    </row>
    <row r="11721" spans="1:16" ht="14.25" hidden="1" customHeight="1" x14ac:dyDescent="0.3">
      <c r="A11721" s="2" t="s">
        <v>11752</v>
      </c>
      <c r="B11721" s="2" t="str">
        <f>RIGHT(DmartSalesData[[#This Row],[order_id]],6)</f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2" t="s">
        <v>17</v>
      </c>
    </row>
    <row r="11722" spans="1:16" ht="14.25" hidden="1" customHeight="1" x14ac:dyDescent="0.3">
      <c r="A11722" s="2" t="s">
        <v>11753</v>
      </c>
      <c r="B11722" s="2" t="str">
        <f>RIGHT(DmartSalesData[[#This Row],[order_id]],6)</f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2" t="s">
        <v>28</v>
      </c>
    </row>
    <row r="11723" spans="1:16" ht="14.25" hidden="1" customHeight="1" x14ac:dyDescent="0.3">
      <c r="A11723" s="2" t="s">
        <v>11754</v>
      </c>
      <c r="B11723" s="2" t="str">
        <f>RIGHT(DmartSalesData[[#This Row],[order_id]],6)</f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2" t="s">
        <v>34</v>
      </c>
    </row>
    <row r="11724" spans="1:16" ht="14.25" hidden="1" customHeight="1" x14ac:dyDescent="0.3">
      <c r="A11724" s="2" t="s">
        <v>11755</v>
      </c>
      <c r="B11724" s="2" t="str">
        <f>RIGHT(DmartSalesData[[#This Row],[order_id]],6)</f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2" t="s">
        <v>34</v>
      </c>
    </row>
    <row r="11725" spans="1:16" ht="14.25" hidden="1" customHeight="1" x14ac:dyDescent="0.3">
      <c r="A11725" s="2" t="s">
        <v>11756</v>
      </c>
      <c r="B11725" s="2" t="str">
        <f>RIGHT(DmartSalesData[[#This Row],[order_id]],6)</f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2" t="s">
        <v>39</v>
      </c>
    </row>
    <row r="11726" spans="1:16" ht="14.25" hidden="1" customHeight="1" x14ac:dyDescent="0.3">
      <c r="A11726" s="2" t="s">
        <v>11757</v>
      </c>
      <c r="B11726" s="2" t="str">
        <f>RIGHT(DmartSalesData[[#This Row],[order_id]],6)</f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2" t="s">
        <v>28</v>
      </c>
    </row>
    <row r="11727" spans="1:16" ht="14.25" hidden="1" customHeight="1" x14ac:dyDescent="0.3">
      <c r="A11727" s="2" t="s">
        <v>11758</v>
      </c>
      <c r="B11727" s="2" t="str">
        <f>RIGHT(DmartSalesData[[#This Row],[order_id]],6)</f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2" t="s">
        <v>28</v>
      </c>
    </row>
    <row r="11728" spans="1:16" ht="14.25" hidden="1" customHeight="1" x14ac:dyDescent="0.3">
      <c r="A11728" s="2" t="s">
        <v>11759</v>
      </c>
      <c r="B11728" s="2" t="str">
        <f>RIGHT(DmartSalesData[[#This Row],[order_id]],6)</f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2" t="s">
        <v>39</v>
      </c>
    </row>
    <row r="11729" spans="1:16" ht="14.25" hidden="1" customHeight="1" x14ac:dyDescent="0.3">
      <c r="A11729" s="2" t="s">
        <v>11760</v>
      </c>
      <c r="B11729" s="2" t="str">
        <f>RIGHT(DmartSalesData[[#This Row],[order_id]],6)</f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2" t="s">
        <v>48</v>
      </c>
    </row>
    <row r="11730" spans="1:16" ht="14.25" hidden="1" customHeight="1" x14ac:dyDescent="0.3">
      <c r="A11730" s="2" t="s">
        <v>11761</v>
      </c>
      <c r="B11730" s="2" t="str">
        <f>RIGHT(DmartSalesData[[#This Row],[order_id]],6)</f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2" t="s">
        <v>39</v>
      </c>
    </row>
    <row r="11731" spans="1:16" ht="14.25" hidden="1" customHeight="1" x14ac:dyDescent="0.3">
      <c r="A11731" s="2" t="s">
        <v>11762</v>
      </c>
      <c r="B11731" s="2" t="str">
        <f>RIGHT(DmartSalesData[[#This Row],[order_id]],6)</f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2" t="s">
        <v>34</v>
      </c>
    </row>
    <row r="11732" spans="1:16" ht="14.25" hidden="1" customHeight="1" x14ac:dyDescent="0.3">
      <c r="A11732" s="2" t="s">
        <v>11763</v>
      </c>
      <c r="B11732" s="2" t="str">
        <f>RIGHT(DmartSalesData[[#This Row],[order_id]],6)</f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2" t="s">
        <v>34</v>
      </c>
    </row>
    <row r="11733" spans="1:16" ht="14.25" hidden="1" customHeight="1" x14ac:dyDescent="0.3">
      <c r="A11733" s="2" t="s">
        <v>11764</v>
      </c>
      <c r="B11733" s="2" t="str">
        <f>RIGHT(DmartSalesData[[#This Row],[order_id]],6)</f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2" t="s">
        <v>17</v>
      </c>
    </row>
    <row r="11734" spans="1:16" ht="14.25" hidden="1" customHeight="1" x14ac:dyDescent="0.3">
      <c r="A11734" s="2" t="s">
        <v>11765</v>
      </c>
      <c r="B11734" s="2" t="str">
        <f>RIGHT(DmartSalesData[[#This Row],[order_id]],6)</f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2" t="s">
        <v>28</v>
      </c>
    </row>
    <row r="11735" spans="1:16" ht="14.25" hidden="1" customHeight="1" x14ac:dyDescent="0.3">
      <c r="A11735" s="2" t="s">
        <v>11766</v>
      </c>
      <c r="B11735" s="2" t="str">
        <f>RIGHT(DmartSalesData[[#This Row],[order_id]],6)</f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2" t="s">
        <v>23</v>
      </c>
    </row>
    <row r="11736" spans="1:16" ht="14.25" hidden="1" customHeight="1" x14ac:dyDescent="0.3">
      <c r="A11736" s="2" t="s">
        <v>11767</v>
      </c>
      <c r="B11736" s="2" t="str">
        <f>RIGHT(DmartSalesData[[#This Row],[order_id]],6)</f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2" t="s">
        <v>34</v>
      </c>
    </row>
    <row r="11737" spans="1:16" ht="14.25" hidden="1" customHeight="1" x14ac:dyDescent="0.3">
      <c r="A11737" s="2" t="s">
        <v>11768</v>
      </c>
      <c r="B11737" s="2" t="str">
        <f>RIGHT(DmartSalesData[[#This Row],[order_id]],6)</f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2" t="s">
        <v>34</v>
      </c>
    </row>
    <row r="11738" spans="1:16" ht="14.25" hidden="1" customHeight="1" x14ac:dyDescent="0.3">
      <c r="A11738" s="2" t="s">
        <v>11769</v>
      </c>
      <c r="B11738" s="2" t="str">
        <f>RIGHT(DmartSalesData[[#This Row],[order_id]],6)</f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2" t="s">
        <v>28</v>
      </c>
    </row>
    <row r="11739" spans="1:16" ht="14.25" hidden="1" customHeight="1" x14ac:dyDescent="0.3">
      <c r="A11739" s="2" t="s">
        <v>11770</v>
      </c>
      <c r="B11739" s="2" t="str">
        <f>RIGHT(DmartSalesData[[#This Row],[order_id]],6)</f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2" t="s">
        <v>48</v>
      </c>
    </row>
    <row r="11740" spans="1:16" ht="14.25" hidden="1" customHeight="1" x14ac:dyDescent="0.3">
      <c r="A11740" s="2" t="s">
        <v>11771</v>
      </c>
      <c r="B11740" s="2" t="str">
        <f>RIGHT(DmartSalesData[[#This Row],[order_id]],6)</f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2" t="s">
        <v>28</v>
      </c>
    </row>
    <row r="11741" spans="1:16" ht="14.25" hidden="1" customHeight="1" x14ac:dyDescent="0.3">
      <c r="A11741" s="2" t="s">
        <v>11772</v>
      </c>
      <c r="B11741" s="2" t="str">
        <f>RIGHT(DmartSalesData[[#This Row],[order_id]],6)</f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2" t="s">
        <v>34</v>
      </c>
    </row>
    <row r="11742" spans="1:16" ht="14.25" hidden="1" customHeight="1" x14ac:dyDescent="0.3">
      <c r="A11742" s="2" t="s">
        <v>11773</v>
      </c>
      <c r="B11742" s="2" t="str">
        <f>RIGHT(DmartSalesData[[#This Row],[order_id]],6)</f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2" t="s">
        <v>28</v>
      </c>
    </row>
    <row r="11743" spans="1:16" ht="14.25" hidden="1" customHeight="1" x14ac:dyDescent="0.3">
      <c r="A11743" s="2" t="s">
        <v>11774</v>
      </c>
      <c r="B11743" s="2" t="str">
        <f>RIGHT(DmartSalesData[[#This Row],[order_id]],6)</f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2" t="s">
        <v>48</v>
      </c>
    </row>
    <row r="11744" spans="1:16" ht="14.25" hidden="1" customHeight="1" x14ac:dyDescent="0.3">
      <c r="A11744" s="2" t="s">
        <v>11775</v>
      </c>
      <c r="B11744" s="2" t="str">
        <f>RIGHT(DmartSalesData[[#This Row],[order_id]],6)</f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2" t="s">
        <v>23</v>
      </c>
    </row>
    <row r="11745" spans="1:16" ht="14.25" hidden="1" customHeight="1" x14ac:dyDescent="0.3">
      <c r="A11745" s="2" t="s">
        <v>11776</v>
      </c>
      <c r="B11745" s="2" t="str">
        <f>RIGHT(DmartSalesData[[#This Row],[order_id]],6)</f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2" t="s">
        <v>34</v>
      </c>
    </row>
    <row r="11746" spans="1:16" ht="14.25" hidden="1" customHeight="1" x14ac:dyDescent="0.3">
      <c r="A11746" s="2" t="s">
        <v>11777</v>
      </c>
      <c r="B11746" s="2" t="str">
        <f>RIGHT(DmartSalesData[[#This Row],[order_id]],6)</f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2" t="s">
        <v>48</v>
      </c>
    </row>
    <row r="11747" spans="1:16" ht="14.25" hidden="1" customHeight="1" x14ac:dyDescent="0.3">
      <c r="A11747" s="2" t="s">
        <v>11778</v>
      </c>
      <c r="B11747" s="2" t="str">
        <f>RIGHT(DmartSalesData[[#This Row],[order_id]],6)</f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2" t="s">
        <v>17</v>
      </c>
    </row>
    <row r="11748" spans="1:16" ht="14.25" hidden="1" customHeight="1" x14ac:dyDescent="0.3">
      <c r="A11748" s="2" t="s">
        <v>11779</v>
      </c>
      <c r="B11748" s="2" t="str">
        <f>RIGHT(DmartSalesData[[#This Row],[order_id]],6)</f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2" t="s">
        <v>48</v>
      </c>
    </row>
    <row r="11749" spans="1:16" ht="14.25" hidden="1" customHeight="1" x14ac:dyDescent="0.3">
      <c r="A11749" s="2" t="s">
        <v>11780</v>
      </c>
      <c r="B11749" s="2" t="str">
        <f>RIGHT(DmartSalesData[[#This Row],[order_id]],6)</f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2" t="s">
        <v>34</v>
      </c>
    </row>
    <row r="11750" spans="1:16" ht="14.25" hidden="1" customHeight="1" x14ac:dyDescent="0.3">
      <c r="A11750" s="2" t="s">
        <v>11781</v>
      </c>
      <c r="B11750" s="2" t="str">
        <f>RIGHT(DmartSalesData[[#This Row],[order_id]],6)</f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2" t="s">
        <v>28</v>
      </c>
    </row>
    <row r="11751" spans="1:16" ht="14.25" hidden="1" customHeight="1" x14ac:dyDescent="0.3">
      <c r="A11751" s="2" t="s">
        <v>11782</v>
      </c>
      <c r="B11751" s="2" t="str">
        <f>RIGHT(DmartSalesData[[#This Row],[order_id]],6)</f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2" t="s">
        <v>48</v>
      </c>
    </row>
    <row r="11752" spans="1:16" ht="14.25" hidden="1" customHeight="1" x14ac:dyDescent="0.3">
      <c r="A11752" s="2" t="s">
        <v>11783</v>
      </c>
      <c r="B11752" s="2" t="str">
        <f>RIGHT(DmartSalesData[[#This Row],[order_id]],6)</f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2" t="s">
        <v>28</v>
      </c>
    </row>
    <row r="11753" spans="1:16" ht="14.25" hidden="1" customHeight="1" x14ac:dyDescent="0.3">
      <c r="A11753" s="2" t="s">
        <v>11784</v>
      </c>
      <c r="B11753" s="2" t="str">
        <f>RIGHT(DmartSalesData[[#This Row],[order_id]],6)</f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2" t="s">
        <v>34</v>
      </c>
    </row>
    <row r="11754" spans="1:16" ht="14.25" hidden="1" customHeight="1" x14ac:dyDescent="0.3">
      <c r="A11754" s="2" t="s">
        <v>11785</v>
      </c>
      <c r="B11754" s="2" t="str">
        <f>RIGHT(DmartSalesData[[#This Row],[order_id]],6)</f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2" t="s">
        <v>28</v>
      </c>
    </row>
    <row r="11755" spans="1:16" ht="14.25" hidden="1" customHeight="1" x14ac:dyDescent="0.3">
      <c r="A11755" s="2" t="s">
        <v>11786</v>
      </c>
      <c r="B11755" s="2" t="str">
        <f>RIGHT(DmartSalesData[[#This Row],[order_id]],6)</f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2" t="s">
        <v>34</v>
      </c>
    </row>
    <row r="11756" spans="1:16" ht="14.25" hidden="1" customHeight="1" x14ac:dyDescent="0.3">
      <c r="A11756" s="2" t="s">
        <v>11787</v>
      </c>
      <c r="B11756" s="2" t="str">
        <f>RIGHT(DmartSalesData[[#This Row],[order_id]],6)</f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2" t="s">
        <v>34</v>
      </c>
    </row>
    <row r="11757" spans="1:16" ht="14.25" hidden="1" customHeight="1" x14ac:dyDescent="0.3">
      <c r="A11757" s="2" t="s">
        <v>11788</v>
      </c>
      <c r="B11757" s="2" t="str">
        <f>RIGHT(DmartSalesData[[#This Row],[order_id]],6)</f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2" t="s">
        <v>48</v>
      </c>
    </row>
    <row r="11758" spans="1:16" ht="14.25" hidden="1" customHeight="1" x14ac:dyDescent="0.3">
      <c r="A11758" s="2" t="s">
        <v>11789</v>
      </c>
      <c r="B11758" s="2" t="str">
        <f>RIGHT(DmartSalesData[[#This Row],[order_id]],6)</f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2" t="s">
        <v>23</v>
      </c>
    </row>
    <row r="11759" spans="1:16" ht="14.25" hidden="1" customHeight="1" x14ac:dyDescent="0.3">
      <c r="A11759" s="2" t="s">
        <v>11790</v>
      </c>
      <c r="B11759" s="2" t="str">
        <f>RIGHT(DmartSalesData[[#This Row],[order_id]],6)</f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2" t="s">
        <v>17</v>
      </c>
    </row>
    <row r="11760" spans="1:16" ht="14.25" hidden="1" customHeight="1" x14ac:dyDescent="0.3">
      <c r="A11760" s="2" t="s">
        <v>11791</v>
      </c>
      <c r="B11760" s="2" t="str">
        <f>RIGHT(DmartSalesData[[#This Row],[order_id]],6)</f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2" t="s">
        <v>39</v>
      </c>
    </row>
    <row r="11761" spans="1:16" ht="14.25" hidden="1" customHeight="1" x14ac:dyDescent="0.3">
      <c r="A11761" s="2" t="s">
        <v>11792</v>
      </c>
      <c r="B11761" s="2" t="str">
        <f>RIGHT(DmartSalesData[[#This Row],[order_id]],6)</f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2" t="s">
        <v>48</v>
      </c>
    </row>
    <row r="11762" spans="1:16" ht="14.25" hidden="1" customHeight="1" x14ac:dyDescent="0.3">
      <c r="A11762" s="2" t="s">
        <v>11793</v>
      </c>
      <c r="B11762" s="2" t="str">
        <f>RIGHT(DmartSalesData[[#This Row],[order_id]],6)</f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2" t="s">
        <v>17</v>
      </c>
    </row>
    <row r="11763" spans="1:16" ht="14.25" hidden="1" customHeight="1" x14ac:dyDescent="0.3">
      <c r="A11763" s="2" t="s">
        <v>11794</v>
      </c>
      <c r="B11763" s="2" t="str">
        <f>RIGHT(DmartSalesData[[#This Row],[order_id]],6)</f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2" t="s">
        <v>48</v>
      </c>
    </row>
    <row r="11764" spans="1:16" ht="14.25" hidden="1" customHeight="1" x14ac:dyDescent="0.3">
      <c r="A11764" s="2" t="s">
        <v>11795</v>
      </c>
      <c r="B11764" s="2" t="str">
        <f>RIGHT(DmartSalesData[[#This Row],[order_id]],6)</f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2" t="s">
        <v>48</v>
      </c>
    </row>
    <row r="11765" spans="1:16" ht="14.25" hidden="1" customHeight="1" x14ac:dyDescent="0.3">
      <c r="A11765" s="2" t="s">
        <v>11796</v>
      </c>
      <c r="B11765" s="2" t="str">
        <f>RIGHT(DmartSalesData[[#This Row],[order_id]],6)</f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2" t="s">
        <v>34</v>
      </c>
    </row>
    <row r="11766" spans="1:16" ht="14.25" hidden="1" customHeight="1" x14ac:dyDescent="0.3">
      <c r="A11766" s="2" t="s">
        <v>11797</v>
      </c>
      <c r="B11766" s="2" t="str">
        <f>RIGHT(DmartSalesData[[#This Row],[order_id]],6)</f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2" t="s">
        <v>17</v>
      </c>
    </row>
    <row r="11767" spans="1:16" ht="14.25" hidden="1" customHeight="1" x14ac:dyDescent="0.3">
      <c r="A11767" s="2" t="s">
        <v>11798</v>
      </c>
      <c r="B11767" s="2" t="str">
        <f>RIGHT(DmartSalesData[[#This Row],[order_id]],6)</f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2" t="s">
        <v>39</v>
      </c>
    </row>
    <row r="11768" spans="1:16" ht="14.25" hidden="1" customHeight="1" x14ac:dyDescent="0.3">
      <c r="A11768" s="2" t="s">
        <v>11799</v>
      </c>
      <c r="B11768" s="2" t="str">
        <f>RIGHT(DmartSalesData[[#This Row],[order_id]],6)</f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2" t="s">
        <v>28</v>
      </c>
    </row>
    <row r="11769" spans="1:16" ht="14.25" hidden="1" customHeight="1" x14ac:dyDescent="0.3">
      <c r="A11769" s="2" t="s">
        <v>11800</v>
      </c>
      <c r="B11769" s="2" t="str">
        <f>RIGHT(DmartSalesData[[#This Row],[order_id]],6)</f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2" t="s">
        <v>34</v>
      </c>
    </row>
    <row r="11770" spans="1:16" ht="14.25" hidden="1" customHeight="1" x14ac:dyDescent="0.3">
      <c r="A11770" s="2" t="s">
        <v>11801</v>
      </c>
      <c r="B11770" s="2" t="str">
        <f>RIGHT(DmartSalesData[[#This Row],[order_id]],6)</f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2" t="s">
        <v>48</v>
      </c>
    </row>
    <row r="11771" spans="1:16" ht="14.25" hidden="1" customHeight="1" x14ac:dyDescent="0.3">
      <c r="A11771" s="2" t="s">
        <v>11802</v>
      </c>
      <c r="B11771" s="2" t="str">
        <f>RIGHT(DmartSalesData[[#This Row],[order_id]],6)</f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2" t="s">
        <v>23</v>
      </c>
    </row>
    <row r="11772" spans="1:16" ht="14.25" hidden="1" customHeight="1" x14ac:dyDescent="0.3">
      <c r="A11772" s="2" t="s">
        <v>11803</v>
      </c>
      <c r="B11772" s="2" t="str">
        <f>RIGHT(DmartSalesData[[#This Row],[order_id]],6)</f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2" t="s">
        <v>28</v>
      </c>
    </row>
    <row r="11773" spans="1:16" ht="14.25" hidden="1" customHeight="1" x14ac:dyDescent="0.3">
      <c r="A11773" s="2" t="s">
        <v>11804</v>
      </c>
      <c r="B11773" s="2" t="str">
        <f>RIGHT(DmartSalesData[[#This Row],[order_id]],6)</f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ref="G11773:G11836" si="368">E11773*F11773</f>
        <v>408.61599999999999</v>
      </c>
      <c r="H11773" s="2">
        <f t="shared" ref="H11773:H11836" si="369">E11773-G11773</f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2" t="s">
        <v>48</v>
      </c>
    </row>
    <row r="11774" spans="1:16" ht="14.25" hidden="1" customHeight="1" x14ac:dyDescent="0.3">
      <c r="A11774" s="2" t="s">
        <v>11805</v>
      </c>
      <c r="B11774" s="2" t="str">
        <f>RIGHT(DmartSalesData[[#This Row],[order_id]],6)</f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8"/>
        <v>2161.5111999999999</v>
      </c>
      <c r="H11774" s="2">
        <f t="shared" si="369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2" t="s">
        <v>34</v>
      </c>
    </row>
    <row r="11775" spans="1:16" ht="14.25" hidden="1" customHeight="1" x14ac:dyDescent="0.3">
      <c r="A11775" s="2" t="s">
        <v>11806</v>
      </c>
      <c r="B11775" s="2" t="str">
        <f>RIGHT(DmartSalesData[[#This Row],[order_id]],6)</f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8"/>
        <v>1114.7569999999998</v>
      </c>
      <c r="H11775" s="2">
        <f t="shared" si="369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2" t="s">
        <v>48</v>
      </c>
    </row>
    <row r="11776" spans="1:16" ht="14.25" hidden="1" customHeight="1" x14ac:dyDescent="0.3">
      <c r="A11776" s="2" t="s">
        <v>11807</v>
      </c>
      <c r="B11776" s="2" t="str">
        <f>RIGHT(DmartSalesData[[#This Row],[order_id]],6)</f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8"/>
        <v>344.42309999999998</v>
      </c>
      <c r="H11776" s="2">
        <f t="shared" si="369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2" t="s">
        <v>34</v>
      </c>
    </row>
    <row r="11777" spans="1:16" ht="14.25" hidden="1" customHeight="1" x14ac:dyDescent="0.3">
      <c r="A11777" s="2" t="s">
        <v>11808</v>
      </c>
      <c r="B11777" s="2" t="str">
        <f>RIGHT(DmartSalesData[[#This Row],[order_id]],6)</f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8"/>
        <v>664.26499999999999</v>
      </c>
      <c r="H11777" s="2">
        <f t="shared" si="369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2" t="s">
        <v>48</v>
      </c>
    </row>
    <row r="11778" spans="1:16" ht="14.25" hidden="1" customHeight="1" x14ac:dyDescent="0.3">
      <c r="A11778" s="2" t="s">
        <v>11809</v>
      </c>
      <c r="B11778" s="2" t="str">
        <f>RIGHT(DmartSalesData[[#This Row],[order_id]],6)</f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8"/>
        <v>75.5274</v>
      </c>
      <c r="H11778" s="2">
        <f t="shared" si="369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2" t="s">
        <v>28</v>
      </c>
    </row>
    <row r="11779" spans="1:16" ht="14.25" hidden="1" customHeight="1" x14ac:dyDescent="0.3">
      <c r="A11779" s="2" t="s">
        <v>11810</v>
      </c>
      <c r="B11779" s="2" t="str">
        <f>RIGHT(DmartSalesData[[#This Row],[order_id]],6)</f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si="368"/>
        <v>1019.502</v>
      </c>
      <c r="H11779" s="2">
        <f t="shared" si="369"/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2" t="s">
        <v>23</v>
      </c>
    </row>
    <row r="11780" spans="1:16" ht="14.25" hidden="1" customHeight="1" x14ac:dyDescent="0.3">
      <c r="A11780" s="2" t="s">
        <v>11811</v>
      </c>
      <c r="B11780" s="2" t="str">
        <f>RIGHT(DmartSalesData[[#This Row],[order_id]],6)</f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2" t="s">
        <v>23</v>
      </c>
    </row>
    <row r="11781" spans="1:16" ht="14.25" hidden="1" customHeight="1" x14ac:dyDescent="0.3">
      <c r="A11781" s="2" t="s">
        <v>11812</v>
      </c>
      <c r="B11781" s="2" t="str">
        <f>RIGHT(DmartSalesData[[#This Row],[order_id]],6)</f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2" t="s">
        <v>34</v>
      </c>
    </row>
    <row r="11782" spans="1:16" ht="14.25" hidden="1" customHeight="1" x14ac:dyDescent="0.3">
      <c r="A11782" s="2" t="s">
        <v>11813</v>
      </c>
      <c r="B11782" s="2" t="str">
        <f>RIGHT(DmartSalesData[[#This Row],[order_id]],6)</f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2" t="s">
        <v>17</v>
      </c>
    </row>
    <row r="11783" spans="1:16" ht="14.25" hidden="1" customHeight="1" x14ac:dyDescent="0.3">
      <c r="A11783" s="2" t="s">
        <v>11814</v>
      </c>
      <c r="B11783" s="2" t="str">
        <f>RIGHT(DmartSalesData[[#This Row],[order_id]],6)</f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2" t="s">
        <v>28</v>
      </c>
    </row>
    <row r="11784" spans="1:16" ht="14.25" hidden="1" customHeight="1" x14ac:dyDescent="0.3">
      <c r="A11784" s="2" t="s">
        <v>11815</v>
      </c>
      <c r="B11784" s="2" t="str">
        <f>RIGHT(DmartSalesData[[#This Row],[order_id]],6)</f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2" t="s">
        <v>34</v>
      </c>
    </row>
    <row r="11785" spans="1:16" ht="14.25" hidden="1" customHeight="1" x14ac:dyDescent="0.3">
      <c r="A11785" s="2" t="s">
        <v>11816</v>
      </c>
      <c r="B11785" s="2" t="str">
        <f>RIGHT(DmartSalesData[[#This Row],[order_id]],6)</f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2" t="s">
        <v>34</v>
      </c>
    </row>
    <row r="11786" spans="1:16" ht="14.25" hidden="1" customHeight="1" x14ac:dyDescent="0.3">
      <c r="A11786" s="2" t="s">
        <v>11817</v>
      </c>
      <c r="B11786" s="2" t="str">
        <f>RIGHT(DmartSalesData[[#This Row],[order_id]],6)</f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2" t="s">
        <v>17</v>
      </c>
    </row>
    <row r="11787" spans="1:16" ht="14.25" hidden="1" customHeight="1" x14ac:dyDescent="0.3">
      <c r="A11787" s="2" t="s">
        <v>11818</v>
      </c>
      <c r="B11787" s="2" t="str">
        <f>RIGHT(DmartSalesData[[#This Row],[order_id]],6)</f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2" t="s">
        <v>48</v>
      </c>
    </row>
    <row r="11788" spans="1:16" ht="14.25" hidden="1" customHeight="1" x14ac:dyDescent="0.3">
      <c r="A11788" s="2" t="s">
        <v>11819</v>
      </c>
      <c r="B11788" s="2" t="str">
        <f>RIGHT(DmartSalesData[[#This Row],[order_id]],6)</f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2" t="s">
        <v>23</v>
      </c>
    </row>
    <row r="11789" spans="1:16" ht="14.25" hidden="1" customHeight="1" x14ac:dyDescent="0.3">
      <c r="A11789" s="2" t="s">
        <v>11820</v>
      </c>
      <c r="B11789" s="2" t="str">
        <f>RIGHT(DmartSalesData[[#This Row],[order_id]],6)</f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2" t="s">
        <v>39</v>
      </c>
    </row>
    <row r="11790" spans="1:16" ht="14.25" hidden="1" customHeight="1" x14ac:dyDescent="0.3">
      <c r="A11790" s="2" t="s">
        <v>11821</v>
      </c>
      <c r="B11790" s="2" t="str">
        <f>RIGHT(DmartSalesData[[#This Row],[order_id]],6)</f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2" t="s">
        <v>34</v>
      </c>
    </row>
    <row r="11791" spans="1:16" ht="14.25" hidden="1" customHeight="1" x14ac:dyDescent="0.3">
      <c r="A11791" s="2" t="s">
        <v>11822</v>
      </c>
      <c r="B11791" s="2" t="str">
        <f>RIGHT(DmartSalesData[[#This Row],[order_id]],6)</f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2" t="s">
        <v>28</v>
      </c>
    </row>
    <row r="11792" spans="1:16" ht="14.25" hidden="1" customHeight="1" x14ac:dyDescent="0.3">
      <c r="A11792" s="2" t="s">
        <v>11823</v>
      </c>
      <c r="B11792" s="2" t="str">
        <f>RIGHT(DmartSalesData[[#This Row],[order_id]],6)</f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2" t="s">
        <v>48</v>
      </c>
    </row>
    <row r="11793" spans="1:16" ht="14.25" hidden="1" customHeight="1" x14ac:dyDescent="0.3">
      <c r="A11793" s="2" t="s">
        <v>11824</v>
      </c>
      <c r="B11793" s="2" t="str">
        <f>RIGHT(DmartSalesData[[#This Row],[order_id]],6)</f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2" t="s">
        <v>23</v>
      </c>
    </row>
    <row r="11794" spans="1:16" ht="14.25" hidden="1" customHeight="1" x14ac:dyDescent="0.3">
      <c r="A11794" s="2" t="s">
        <v>11825</v>
      </c>
      <c r="B11794" s="2" t="str">
        <f>RIGHT(DmartSalesData[[#This Row],[order_id]],6)</f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2" t="s">
        <v>28</v>
      </c>
    </row>
    <row r="11795" spans="1:16" ht="14.25" hidden="1" customHeight="1" x14ac:dyDescent="0.3">
      <c r="A11795" s="2" t="s">
        <v>11826</v>
      </c>
      <c r="B11795" s="2" t="str">
        <f>RIGHT(DmartSalesData[[#This Row],[order_id]],6)</f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2" t="s">
        <v>34</v>
      </c>
    </row>
    <row r="11796" spans="1:16" ht="14.25" hidden="1" customHeight="1" x14ac:dyDescent="0.3">
      <c r="A11796" s="2" t="s">
        <v>11827</v>
      </c>
      <c r="B11796" s="2" t="str">
        <f>RIGHT(DmartSalesData[[#This Row],[order_id]],6)</f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2" t="s">
        <v>17</v>
      </c>
    </row>
    <row r="11797" spans="1:16" ht="14.25" hidden="1" customHeight="1" x14ac:dyDescent="0.3">
      <c r="A11797" s="2" t="s">
        <v>11828</v>
      </c>
      <c r="B11797" s="2" t="str">
        <f>RIGHT(DmartSalesData[[#This Row],[order_id]],6)</f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2" t="s">
        <v>17</v>
      </c>
    </row>
    <row r="11798" spans="1:16" ht="14.25" hidden="1" customHeight="1" x14ac:dyDescent="0.3">
      <c r="A11798" s="2" t="s">
        <v>11829</v>
      </c>
      <c r="B11798" s="2" t="str">
        <f>RIGHT(DmartSalesData[[#This Row],[order_id]],6)</f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2" t="s">
        <v>17</v>
      </c>
    </row>
    <row r="11799" spans="1:16" ht="14.25" hidden="1" customHeight="1" x14ac:dyDescent="0.3">
      <c r="A11799" s="2" t="s">
        <v>11830</v>
      </c>
      <c r="B11799" s="2" t="str">
        <f>RIGHT(DmartSalesData[[#This Row],[order_id]],6)</f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2" t="s">
        <v>23</v>
      </c>
    </row>
    <row r="11800" spans="1:16" ht="14.25" hidden="1" customHeight="1" x14ac:dyDescent="0.3">
      <c r="A11800" s="2" t="s">
        <v>11831</v>
      </c>
      <c r="B11800" s="2" t="str">
        <f>RIGHT(DmartSalesData[[#This Row],[order_id]],6)</f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2" t="s">
        <v>23</v>
      </c>
    </row>
    <row r="11801" spans="1:16" ht="14.25" hidden="1" customHeight="1" x14ac:dyDescent="0.3">
      <c r="A11801" s="2" t="s">
        <v>11832</v>
      </c>
      <c r="B11801" s="2" t="str">
        <f>RIGHT(DmartSalesData[[#This Row],[order_id]],6)</f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2" t="s">
        <v>48</v>
      </c>
    </row>
    <row r="11802" spans="1:16" ht="14.25" hidden="1" customHeight="1" x14ac:dyDescent="0.3">
      <c r="A11802" s="2" t="s">
        <v>11833</v>
      </c>
      <c r="B11802" s="2" t="str">
        <f>RIGHT(DmartSalesData[[#This Row],[order_id]],6)</f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2" t="s">
        <v>17</v>
      </c>
    </row>
    <row r="11803" spans="1:16" ht="14.25" hidden="1" customHeight="1" x14ac:dyDescent="0.3">
      <c r="A11803" s="2" t="s">
        <v>11834</v>
      </c>
      <c r="B11803" s="2" t="str">
        <f>RIGHT(DmartSalesData[[#This Row],[order_id]],6)</f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2" t="s">
        <v>48</v>
      </c>
    </row>
    <row r="11804" spans="1:16" ht="14.25" hidden="1" customHeight="1" x14ac:dyDescent="0.3">
      <c r="A11804" s="2" t="s">
        <v>11835</v>
      </c>
      <c r="B11804" s="2" t="str">
        <f>RIGHT(DmartSalesData[[#This Row],[order_id]],6)</f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2" t="s">
        <v>34</v>
      </c>
    </row>
    <row r="11805" spans="1:16" ht="14.25" hidden="1" customHeight="1" x14ac:dyDescent="0.3">
      <c r="A11805" s="2" t="s">
        <v>11836</v>
      </c>
      <c r="B11805" s="2" t="str">
        <f>RIGHT(DmartSalesData[[#This Row],[order_id]],6)</f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2" t="s">
        <v>23</v>
      </c>
    </row>
    <row r="11806" spans="1:16" ht="14.25" hidden="1" customHeight="1" x14ac:dyDescent="0.3">
      <c r="A11806" s="2" t="s">
        <v>11837</v>
      </c>
      <c r="B11806" s="2" t="str">
        <f>RIGHT(DmartSalesData[[#This Row],[order_id]],6)</f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2" t="s">
        <v>23</v>
      </c>
    </row>
    <row r="11807" spans="1:16" ht="14.25" hidden="1" customHeight="1" x14ac:dyDescent="0.3">
      <c r="A11807" s="2" t="s">
        <v>11838</v>
      </c>
      <c r="B11807" s="2" t="str">
        <f>RIGHT(DmartSalesData[[#This Row],[order_id]],6)</f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2" t="s">
        <v>34</v>
      </c>
    </row>
    <row r="11808" spans="1:16" ht="14.25" hidden="1" customHeight="1" x14ac:dyDescent="0.3">
      <c r="A11808" s="2" t="s">
        <v>11839</v>
      </c>
      <c r="B11808" s="2" t="str">
        <f>RIGHT(DmartSalesData[[#This Row],[order_id]],6)</f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2" t="s">
        <v>39</v>
      </c>
    </row>
    <row r="11809" spans="1:16" ht="14.25" customHeight="1" x14ac:dyDescent="0.3">
      <c r="A11809" s="2" t="s">
        <v>5439</v>
      </c>
      <c r="B11809" s="2" t="str">
        <f>RIGHT(DmartSalesData[[#This Row],[order_id]],6)</f>
        <v>105406</v>
      </c>
      <c r="C11809" s="2" t="s">
        <v>25</v>
      </c>
      <c r="D11809" s="2" t="s">
        <v>14</v>
      </c>
      <c r="E11809" s="2">
        <v>103.67</v>
      </c>
      <c r="F11809" s="2">
        <v>0.17</v>
      </c>
      <c r="G11809" s="2">
        <f t="shared" si="368"/>
        <v>17.623900000000003</v>
      </c>
      <c r="H11809" s="2">
        <f t="shared" si="369"/>
        <v>86.046099999999996</v>
      </c>
      <c r="I11809" s="2">
        <v>3</v>
      </c>
      <c r="J11809" s="3">
        <v>45502</v>
      </c>
      <c r="K11809" s="3">
        <v>45508</v>
      </c>
      <c r="L11809" s="2" t="s">
        <v>31</v>
      </c>
      <c r="M11809" s="2" t="s">
        <v>16</v>
      </c>
      <c r="N11809" s="2">
        <v>11.82</v>
      </c>
      <c r="O11809" s="2" t="s">
        <v>39</v>
      </c>
      <c r="P11809" s="2" t="s">
        <v>39</v>
      </c>
    </row>
    <row r="11810" spans="1:16" ht="14.25" hidden="1" customHeight="1" x14ac:dyDescent="0.3">
      <c r="A11810" s="2" t="s">
        <v>11841</v>
      </c>
      <c r="B11810" s="2" t="str">
        <f>RIGHT(DmartSalesData[[#This Row],[order_id]],6)</f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2" t="s">
        <v>34</v>
      </c>
    </row>
    <row r="11811" spans="1:16" ht="14.25" hidden="1" customHeight="1" x14ac:dyDescent="0.3">
      <c r="A11811" s="2" t="s">
        <v>11842</v>
      </c>
      <c r="B11811" s="2" t="str">
        <f>RIGHT(DmartSalesData[[#This Row],[order_id]],6)</f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2" t="s">
        <v>48</v>
      </c>
    </row>
    <row r="11812" spans="1:16" ht="14.25" hidden="1" customHeight="1" x14ac:dyDescent="0.3">
      <c r="A11812" s="2" t="s">
        <v>11843</v>
      </c>
      <c r="B11812" s="2" t="str">
        <f>RIGHT(DmartSalesData[[#This Row],[order_id]],6)</f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2" t="s">
        <v>48</v>
      </c>
    </row>
    <row r="11813" spans="1:16" ht="14.25" hidden="1" customHeight="1" x14ac:dyDescent="0.3">
      <c r="A11813" s="2" t="s">
        <v>11844</v>
      </c>
      <c r="B11813" s="2" t="str">
        <f>RIGHT(DmartSalesData[[#This Row],[order_id]],6)</f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2" t="s">
        <v>48</v>
      </c>
    </row>
    <row r="11814" spans="1:16" ht="14.25" hidden="1" customHeight="1" x14ac:dyDescent="0.3">
      <c r="A11814" s="2" t="s">
        <v>11845</v>
      </c>
      <c r="B11814" s="2" t="str">
        <f>RIGHT(DmartSalesData[[#This Row],[order_id]],6)</f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2" t="s">
        <v>17</v>
      </c>
    </row>
    <row r="11815" spans="1:16" ht="14.25" hidden="1" customHeight="1" x14ac:dyDescent="0.3">
      <c r="A11815" s="2" t="s">
        <v>11846</v>
      </c>
      <c r="B11815" s="2" t="str">
        <f>RIGHT(DmartSalesData[[#This Row],[order_id]],6)</f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2" t="s">
        <v>28</v>
      </c>
    </row>
    <row r="11816" spans="1:16" ht="14.25" hidden="1" customHeight="1" x14ac:dyDescent="0.3">
      <c r="A11816" s="2" t="s">
        <v>11847</v>
      </c>
      <c r="B11816" s="2" t="str">
        <f>RIGHT(DmartSalesData[[#This Row],[order_id]],6)</f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2" t="s">
        <v>23</v>
      </c>
    </row>
    <row r="11817" spans="1:16" ht="14.25" hidden="1" customHeight="1" x14ac:dyDescent="0.3">
      <c r="A11817" s="2" t="s">
        <v>11848</v>
      </c>
      <c r="B11817" s="2" t="str">
        <f>RIGHT(DmartSalesData[[#This Row],[order_id]],6)</f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2" t="s">
        <v>39</v>
      </c>
    </row>
    <row r="11818" spans="1:16" ht="14.25" hidden="1" customHeight="1" x14ac:dyDescent="0.3">
      <c r="A11818" s="2" t="s">
        <v>11849</v>
      </c>
      <c r="B11818" s="2" t="str">
        <f>RIGHT(DmartSalesData[[#This Row],[order_id]],6)</f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2" t="s">
        <v>28</v>
      </c>
    </row>
    <row r="11819" spans="1:16" ht="14.25" hidden="1" customHeight="1" x14ac:dyDescent="0.3">
      <c r="A11819" s="2" t="s">
        <v>11850</v>
      </c>
      <c r="B11819" s="2" t="str">
        <f>RIGHT(DmartSalesData[[#This Row],[order_id]],6)</f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2" t="s">
        <v>23</v>
      </c>
    </row>
    <row r="11820" spans="1:16" ht="14.25" hidden="1" customHeight="1" x14ac:dyDescent="0.3">
      <c r="A11820" s="2" t="s">
        <v>11851</v>
      </c>
      <c r="B11820" s="2" t="str">
        <f>RIGHT(DmartSalesData[[#This Row],[order_id]],6)</f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2" t="s">
        <v>28</v>
      </c>
    </row>
    <row r="11821" spans="1:16" ht="14.25" hidden="1" customHeight="1" x14ac:dyDescent="0.3">
      <c r="A11821" s="2" t="s">
        <v>11852</v>
      </c>
      <c r="B11821" s="2" t="str">
        <f>RIGHT(DmartSalesData[[#This Row],[order_id]],6)</f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2" t="s">
        <v>34</v>
      </c>
    </row>
    <row r="11822" spans="1:16" ht="14.25" hidden="1" customHeight="1" x14ac:dyDescent="0.3">
      <c r="A11822" s="2" t="s">
        <v>11853</v>
      </c>
      <c r="B11822" s="2" t="str">
        <f>RIGHT(DmartSalesData[[#This Row],[order_id]],6)</f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2" t="s">
        <v>17</v>
      </c>
    </row>
    <row r="11823" spans="1:16" ht="14.25" hidden="1" customHeight="1" x14ac:dyDescent="0.3">
      <c r="A11823" s="2" t="s">
        <v>11854</v>
      </c>
      <c r="B11823" s="2" t="str">
        <f>RIGHT(DmartSalesData[[#This Row],[order_id]],6)</f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2" t="s">
        <v>34</v>
      </c>
    </row>
    <row r="11824" spans="1:16" ht="14.25" hidden="1" customHeight="1" x14ac:dyDescent="0.3">
      <c r="A11824" s="2" t="s">
        <v>11855</v>
      </c>
      <c r="B11824" s="2" t="str">
        <f>RIGHT(DmartSalesData[[#This Row],[order_id]],6)</f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2" t="s">
        <v>17</v>
      </c>
    </row>
    <row r="11825" spans="1:16" ht="14.25" hidden="1" customHeight="1" x14ac:dyDescent="0.3">
      <c r="A11825" s="2" t="s">
        <v>11856</v>
      </c>
      <c r="B11825" s="2" t="str">
        <f>RIGHT(DmartSalesData[[#This Row],[order_id]],6)</f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2" t="s">
        <v>39</v>
      </c>
    </row>
    <row r="11826" spans="1:16" ht="14.25" hidden="1" customHeight="1" x14ac:dyDescent="0.3">
      <c r="A11826" s="2" t="s">
        <v>11857</v>
      </c>
      <c r="B11826" s="2" t="str">
        <f>RIGHT(DmartSalesData[[#This Row],[order_id]],6)</f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2" t="s">
        <v>34</v>
      </c>
    </row>
    <row r="11827" spans="1:16" ht="14.25" hidden="1" customHeight="1" x14ac:dyDescent="0.3">
      <c r="A11827" s="2" t="s">
        <v>11858</v>
      </c>
      <c r="B11827" s="2" t="str">
        <f>RIGHT(DmartSalesData[[#This Row],[order_id]],6)</f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2" t="s">
        <v>17</v>
      </c>
    </row>
    <row r="11828" spans="1:16" ht="14.25" hidden="1" customHeight="1" x14ac:dyDescent="0.3">
      <c r="A11828" s="2" t="s">
        <v>11859</v>
      </c>
      <c r="B11828" s="2" t="str">
        <f>RIGHT(DmartSalesData[[#This Row],[order_id]],6)</f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2" t="s">
        <v>17</v>
      </c>
    </row>
    <row r="11829" spans="1:16" ht="14.25" customHeight="1" x14ac:dyDescent="0.3">
      <c r="A11829" s="2" t="s">
        <v>6291</v>
      </c>
      <c r="B11829" s="2" t="str">
        <f>RIGHT(DmartSalesData[[#This Row],[order_id]],6)</f>
        <v>106258</v>
      </c>
      <c r="C11829" s="2" t="s">
        <v>41</v>
      </c>
      <c r="D11829" s="2" t="s">
        <v>36</v>
      </c>
      <c r="E11829" s="2">
        <v>105.8</v>
      </c>
      <c r="F11829" s="2">
        <v>0.18</v>
      </c>
      <c r="G11829" s="2">
        <f t="shared" si="368"/>
        <v>19.044</v>
      </c>
      <c r="H11829" s="2">
        <f t="shared" si="369"/>
        <v>86.756</v>
      </c>
      <c r="I11829" s="2">
        <v>1</v>
      </c>
      <c r="J11829" s="3">
        <v>45035</v>
      </c>
      <c r="K11829" s="3">
        <v>45039</v>
      </c>
      <c r="L11829" s="2" t="s">
        <v>15</v>
      </c>
      <c r="M11829" s="2" t="s">
        <v>27</v>
      </c>
      <c r="N11829" s="2">
        <v>5.92</v>
      </c>
      <c r="O11829" s="2" t="s">
        <v>23</v>
      </c>
      <c r="P11829" s="2" t="s">
        <v>23</v>
      </c>
    </row>
    <row r="11830" spans="1:16" ht="14.25" hidden="1" customHeight="1" x14ac:dyDescent="0.3">
      <c r="A11830" s="2" t="s">
        <v>11861</v>
      </c>
      <c r="B11830" s="2" t="str">
        <f>RIGHT(DmartSalesData[[#This Row],[order_id]],6)</f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2" t="s">
        <v>34</v>
      </c>
    </row>
    <row r="11831" spans="1:16" ht="14.25" hidden="1" customHeight="1" x14ac:dyDescent="0.3">
      <c r="A11831" s="2" t="s">
        <v>11862</v>
      </c>
      <c r="B11831" s="2" t="str">
        <f>RIGHT(DmartSalesData[[#This Row],[order_id]],6)</f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2" t="s">
        <v>17</v>
      </c>
    </row>
    <row r="11832" spans="1:16" ht="14.25" hidden="1" customHeight="1" x14ac:dyDescent="0.3">
      <c r="A11832" s="2" t="s">
        <v>11863</v>
      </c>
      <c r="B11832" s="2" t="str">
        <f>RIGHT(DmartSalesData[[#This Row],[order_id]],6)</f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2" t="s">
        <v>48</v>
      </c>
    </row>
    <row r="11833" spans="1:16" ht="14.25" hidden="1" customHeight="1" x14ac:dyDescent="0.3">
      <c r="A11833" s="2" t="s">
        <v>11864</v>
      </c>
      <c r="B11833" s="2" t="str">
        <f>RIGHT(DmartSalesData[[#This Row],[order_id]],6)</f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2" t="s">
        <v>48</v>
      </c>
    </row>
    <row r="11834" spans="1:16" ht="14.25" hidden="1" customHeight="1" x14ac:dyDescent="0.3">
      <c r="A11834" s="2" t="s">
        <v>11865</v>
      </c>
      <c r="B11834" s="2" t="str">
        <f>RIGHT(DmartSalesData[[#This Row],[order_id]],6)</f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2" t="s">
        <v>48</v>
      </c>
    </row>
    <row r="11835" spans="1:16" ht="14.25" hidden="1" customHeight="1" x14ac:dyDescent="0.3">
      <c r="A11835" s="2" t="s">
        <v>11866</v>
      </c>
      <c r="B11835" s="2" t="str">
        <f>RIGHT(DmartSalesData[[#This Row],[order_id]],6)</f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2" t="s">
        <v>34</v>
      </c>
    </row>
    <row r="11836" spans="1:16" ht="14.25" hidden="1" customHeight="1" x14ac:dyDescent="0.3">
      <c r="A11836" s="2" t="s">
        <v>11867</v>
      </c>
      <c r="B11836" s="2" t="str">
        <f>RIGHT(DmartSalesData[[#This Row],[order_id]],6)</f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2" t="s">
        <v>23</v>
      </c>
    </row>
    <row r="11837" spans="1:16" ht="14.25" hidden="1" customHeight="1" x14ac:dyDescent="0.3">
      <c r="A11837" s="2" t="s">
        <v>11868</v>
      </c>
      <c r="B11837" s="2" t="str">
        <f>RIGHT(DmartSalesData[[#This Row],[order_id]],6)</f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ref="G11837:G11900" si="370">E11837*F11837</f>
        <v>2053.5182</v>
      </c>
      <c r="H11837" s="2">
        <f t="shared" ref="H11837:H11900" si="371">E11837-G11837</f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2" t="s">
        <v>23</v>
      </c>
    </row>
    <row r="11838" spans="1:16" ht="14.25" hidden="1" customHeight="1" x14ac:dyDescent="0.3">
      <c r="A11838" s="2" t="s">
        <v>11869</v>
      </c>
      <c r="B11838" s="2" t="str">
        <f>RIGHT(DmartSalesData[[#This Row],[order_id]],6)</f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70"/>
        <v>865.89959999999996</v>
      </c>
      <c r="H11838" s="2">
        <f t="shared" si="371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2" t="s">
        <v>39</v>
      </c>
    </row>
    <row r="11839" spans="1:16" ht="14.25" hidden="1" customHeight="1" x14ac:dyDescent="0.3">
      <c r="A11839" s="2" t="s">
        <v>11870</v>
      </c>
      <c r="B11839" s="2" t="str">
        <f>RIGHT(DmartSalesData[[#This Row],[order_id]],6)</f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70"/>
        <v>95.391999999999996</v>
      </c>
      <c r="H11839" s="2">
        <f t="shared" si="371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2" t="s">
        <v>28</v>
      </c>
    </row>
    <row r="11840" spans="1:16" ht="14.25" hidden="1" customHeight="1" x14ac:dyDescent="0.3">
      <c r="A11840" s="2" t="s">
        <v>11871</v>
      </c>
      <c r="B11840" s="2" t="str">
        <f>RIGHT(DmartSalesData[[#This Row],[order_id]],6)</f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70"/>
        <v>0</v>
      </c>
      <c r="H11840" s="2">
        <f t="shared" si="371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2" t="s">
        <v>48</v>
      </c>
    </row>
    <row r="11841" spans="1:16" ht="14.25" hidden="1" customHeight="1" x14ac:dyDescent="0.3">
      <c r="A11841" s="2" t="s">
        <v>11872</v>
      </c>
      <c r="B11841" s="2" t="str">
        <f>RIGHT(DmartSalesData[[#This Row],[order_id]],6)</f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70"/>
        <v>679.86239999999998</v>
      </c>
      <c r="H11841" s="2">
        <f t="shared" si="371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2" t="s">
        <v>34</v>
      </c>
    </row>
    <row r="11842" spans="1:16" ht="14.25" hidden="1" customHeight="1" x14ac:dyDescent="0.3">
      <c r="A11842" s="2" t="s">
        <v>11873</v>
      </c>
      <c r="B11842" s="2" t="str">
        <f>RIGHT(DmartSalesData[[#This Row],[order_id]],6)</f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70"/>
        <v>541.9778</v>
      </c>
      <c r="H11842" s="2">
        <f t="shared" si="371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2" t="s">
        <v>17</v>
      </c>
    </row>
    <row r="11843" spans="1:16" ht="14.25" hidden="1" customHeight="1" x14ac:dyDescent="0.3">
      <c r="A11843" s="2" t="s">
        <v>11874</v>
      </c>
      <c r="B11843" s="2" t="str">
        <f>RIGHT(DmartSalesData[[#This Row],[order_id]],6)</f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si="370"/>
        <v>79.439000000000007</v>
      </c>
      <c r="H11843" s="2">
        <f t="shared" si="371"/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2" t="s">
        <v>17</v>
      </c>
    </row>
    <row r="11844" spans="1:16" ht="14.25" hidden="1" customHeight="1" x14ac:dyDescent="0.3">
      <c r="A11844" s="2" t="s">
        <v>11875</v>
      </c>
      <c r="B11844" s="2" t="str">
        <f>RIGHT(DmartSalesData[[#This Row],[order_id]],6)</f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2" t="s">
        <v>28</v>
      </c>
    </row>
    <row r="11845" spans="1:16" ht="14.25" hidden="1" customHeight="1" x14ac:dyDescent="0.3">
      <c r="A11845" s="2" t="s">
        <v>11876</v>
      </c>
      <c r="B11845" s="2" t="str">
        <f>RIGHT(DmartSalesData[[#This Row],[order_id]],6)</f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2" t="s">
        <v>34</v>
      </c>
    </row>
    <row r="11846" spans="1:16" ht="14.25" hidden="1" customHeight="1" x14ac:dyDescent="0.3">
      <c r="A11846" s="2" t="s">
        <v>11877</v>
      </c>
      <c r="B11846" s="2" t="str">
        <f>RIGHT(DmartSalesData[[#This Row],[order_id]],6)</f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2" t="s">
        <v>17</v>
      </c>
    </row>
    <row r="11847" spans="1:16" ht="14.25" hidden="1" customHeight="1" x14ac:dyDescent="0.3">
      <c r="A11847" s="2" t="s">
        <v>11878</v>
      </c>
      <c r="B11847" s="2" t="str">
        <f>RIGHT(DmartSalesData[[#This Row],[order_id]],6)</f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2" t="s">
        <v>28</v>
      </c>
    </row>
    <row r="11848" spans="1:16" ht="14.25" hidden="1" customHeight="1" x14ac:dyDescent="0.3">
      <c r="A11848" s="2" t="s">
        <v>11879</v>
      </c>
      <c r="B11848" s="2" t="str">
        <f>RIGHT(DmartSalesData[[#This Row],[order_id]],6)</f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2" t="s">
        <v>23</v>
      </c>
    </row>
    <row r="11849" spans="1:16" ht="14.25" hidden="1" customHeight="1" x14ac:dyDescent="0.3">
      <c r="A11849" s="2" t="s">
        <v>11880</v>
      </c>
      <c r="B11849" s="2" t="str">
        <f>RIGHT(DmartSalesData[[#This Row],[order_id]],6)</f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2" t="s">
        <v>48</v>
      </c>
    </row>
    <row r="11850" spans="1:16" ht="14.25" hidden="1" customHeight="1" x14ac:dyDescent="0.3">
      <c r="A11850" s="2" t="s">
        <v>11881</v>
      </c>
      <c r="B11850" s="2" t="str">
        <f>RIGHT(DmartSalesData[[#This Row],[order_id]],6)</f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2" t="s">
        <v>23</v>
      </c>
    </row>
    <row r="11851" spans="1:16" ht="14.25" hidden="1" customHeight="1" x14ac:dyDescent="0.3">
      <c r="A11851" s="2" t="s">
        <v>11882</v>
      </c>
      <c r="B11851" s="2" t="str">
        <f>RIGHT(DmartSalesData[[#This Row],[order_id]],6)</f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2" t="s">
        <v>28</v>
      </c>
    </row>
    <row r="11852" spans="1:16" ht="14.25" hidden="1" customHeight="1" x14ac:dyDescent="0.3">
      <c r="A11852" s="2" t="s">
        <v>11883</v>
      </c>
      <c r="B11852" s="2" t="str">
        <f>RIGHT(DmartSalesData[[#This Row],[order_id]],6)</f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2" t="s">
        <v>39</v>
      </c>
    </row>
    <row r="11853" spans="1:16" ht="14.25" hidden="1" customHeight="1" x14ac:dyDescent="0.3">
      <c r="A11853" s="2" t="s">
        <v>11884</v>
      </c>
      <c r="B11853" s="2" t="str">
        <f>RIGHT(DmartSalesData[[#This Row],[order_id]],6)</f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2" t="s">
        <v>48</v>
      </c>
    </row>
    <row r="11854" spans="1:16" ht="14.25" hidden="1" customHeight="1" x14ac:dyDescent="0.3">
      <c r="A11854" s="2" t="s">
        <v>11885</v>
      </c>
      <c r="B11854" s="2" t="str">
        <f>RIGHT(DmartSalesData[[#This Row],[order_id]],6)</f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2" t="s">
        <v>17</v>
      </c>
    </row>
    <row r="11855" spans="1:16" ht="14.25" hidden="1" customHeight="1" x14ac:dyDescent="0.3">
      <c r="A11855" s="2" t="s">
        <v>11886</v>
      </c>
      <c r="B11855" s="2" t="str">
        <f>RIGHT(DmartSalesData[[#This Row],[order_id]],6)</f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2" t="s">
        <v>23</v>
      </c>
    </row>
    <row r="11856" spans="1:16" ht="14.25" hidden="1" customHeight="1" x14ac:dyDescent="0.3">
      <c r="A11856" s="2" t="s">
        <v>11887</v>
      </c>
      <c r="B11856" s="2" t="str">
        <f>RIGHT(DmartSalesData[[#This Row],[order_id]],6)</f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2" t="s">
        <v>28</v>
      </c>
    </row>
    <row r="11857" spans="1:16" ht="14.25" hidden="1" customHeight="1" x14ac:dyDescent="0.3">
      <c r="A11857" s="2" t="s">
        <v>11888</v>
      </c>
      <c r="B11857" s="2" t="str">
        <f>RIGHT(DmartSalesData[[#This Row],[order_id]],6)</f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2" t="s">
        <v>34</v>
      </c>
    </row>
    <row r="11858" spans="1:16" ht="14.25" hidden="1" customHeight="1" x14ac:dyDescent="0.3">
      <c r="A11858" s="2" t="s">
        <v>11889</v>
      </c>
      <c r="B11858" s="2" t="str">
        <f>RIGHT(DmartSalesData[[#This Row],[order_id]],6)</f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2" t="s">
        <v>34</v>
      </c>
    </row>
    <row r="11859" spans="1:16" ht="14.25" customHeight="1" x14ac:dyDescent="0.3">
      <c r="A11859" s="2" t="s">
        <v>718</v>
      </c>
      <c r="B11859" s="2" t="str">
        <f>RIGHT(DmartSalesData[[#This Row],[order_id]],6)</f>
        <v>100685</v>
      </c>
      <c r="C11859" s="2" t="s">
        <v>41</v>
      </c>
      <c r="D11859" s="2" t="s">
        <v>20</v>
      </c>
      <c r="E11859" s="2">
        <v>106.69</v>
      </c>
      <c r="F11859" s="2">
        <v>0.18</v>
      </c>
      <c r="G11859" s="2">
        <f t="shared" si="370"/>
        <v>19.2042</v>
      </c>
      <c r="H11859" s="2">
        <f t="shared" si="371"/>
        <v>87.485799999999998</v>
      </c>
      <c r="I11859" s="2">
        <v>5</v>
      </c>
      <c r="J11859" s="3">
        <v>44954</v>
      </c>
      <c r="K11859" s="3">
        <v>44959</v>
      </c>
      <c r="L11859" s="2" t="s">
        <v>15</v>
      </c>
      <c r="M11859" s="2" t="s">
        <v>22</v>
      </c>
      <c r="N11859" s="2">
        <v>18.77</v>
      </c>
      <c r="O11859" s="2" t="s">
        <v>34</v>
      </c>
      <c r="P11859" s="2" t="s">
        <v>34</v>
      </c>
    </row>
    <row r="11860" spans="1:16" ht="14.25" hidden="1" customHeight="1" x14ac:dyDescent="0.3">
      <c r="A11860" s="2" t="s">
        <v>11891</v>
      </c>
      <c r="B11860" s="2" t="str">
        <f>RIGHT(DmartSalesData[[#This Row],[order_id]],6)</f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2" t="s">
        <v>48</v>
      </c>
    </row>
    <row r="11861" spans="1:16" ht="14.25" hidden="1" customHeight="1" x14ac:dyDescent="0.3">
      <c r="A11861" s="2" t="s">
        <v>11892</v>
      </c>
      <c r="B11861" s="2" t="str">
        <f>RIGHT(DmartSalesData[[#This Row],[order_id]],6)</f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2" t="s">
        <v>23</v>
      </c>
    </row>
    <row r="11862" spans="1:16" ht="14.25" hidden="1" customHeight="1" x14ac:dyDescent="0.3">
      <c r="A11862" s="2" t="s">
        <v>11893</v>
      </c>
      <c r="B11862" s="2" t="str">
        <f>RIGHT(DmartSalesData[[#This Row],[order_id]],6)</f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2" t="s">
        <v>28</v>
      </c>
    </row>
    <row r="11863" spans="1:16" ht="14.25" hidden="1" customHeight="1" x14ac:dyDescent="0.3">
      <c r="A11863" s="2" t="s">
        <v>11894</v>
      </c>
      <c r="B11863" s="2" t="str">
        <f>RIGHT(DmartSalesData[[#This Row],[order_id]],6)</f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2" t="s">
        <v>39</v>
      </c>
    </row>
    <row r="11864" spans="1:16" ht="14.25" hidden="1" customHeight="1" x14ac:dyDescent="0.3">
      <c r="A11864" s="2" t="s">
        <v>11895</v>
      </c>
      <c r="B11864" s="2" t="str">
        <f>RIGHT(DmartSalesData[[#This Row],[order_id]],6)</f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2" t="s">
        <v>23</v>
      </c>
    </row>
    <row r="11865" spans="1:16" ht="14.25" hidden="1" customHeight="1" x14ac:dyDescent="0.3">
      <c r="A11865" s="2" t="s">
        <v>11896</v>
      </c>
      <c r="B11865" s="2" t="str">
        <f>RIGHT(DmartSalesData[[#This Row],[order_id]],6)</f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2" t="s">
        <v>48</v>
      </c>
    </row>
    <row r="11866" spans="1:16" ht="14.25" hidden="1" customHeight="1" x14ac:dyDescent="0.3">
      <c r="A11866" s="2" t="s">
        <v>11897</v>
      </c>
      <c r="B11866" s="2" t="str">
        <f>RIGHT(DmartSalesData[[#This Row],[order_id]],6)</f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2" t="s">
        <v>39</v>
      </c>
    </row>
    <row r="11867" spans="1:16" ht="14.25" hidden="1" customHeight="1" x14ac:dyDescent="0.3">
      <c r="A11867" s="2" t="s">
        <v>11898</v>
      </c>
      <c r="B11867" s="2" t="str">
        <f>RIGHT(DmartSalesData[[#This Row],[order_id]],6)</f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2" t="s">
        <v>28</v>
      </c>
    </row>
    <row r="11868" spans="1:16" ht="14.25" hidden="1" customHeight="1" x14ac:dyDescent="0.3">
      <c r="A11868" s="2" t="s">
        <v>11899</v>
      </c>
      <c r="B11868" s="2" t="str">
        <f>RIGHT(DmartSalesData[[#This Row],[order_id]],6)</f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2" t="s">
        <v>34</v>
      </c>
    </row>
    <row r="11869" spans="1:16" ht="14.25" hidden="1" customHeight="1" x14ac:dyDescent="0.3">
      <c r="A11869" s="2" t="s">
        <v>11900</v>
      </c>
      <c r="B11869" s="2" t="str">
        <f>RIGHT(DmartSalesData[[#This Row],[order_id]],6)</f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2" t="s">
        <v>34</v>
      </c>
    </row>
    <row r="11870" spans="1:16" ht="14.25" hidden="1" customHeight="1" x14ac:dyDescent="0.3">
      <c r="A11870" s="2" t="s">
        <v>11901</v>
      </c>
      <c r="B11870" s="2" t="str">
        <f>RIGHT(DmartSalesData[[#This Row],[order_id]],6)</f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2" t="s">
        <v>34</v>
      </c>
    </row>
    <row r="11871" spans="1:16" ht="14.25" hidden="1" customHeight="1" x14ac:dyDescent="0.3">
      <c r="A11871" s="2" t="s">
        <v>11902</v>
      </c>
      <c r="B11871" s="2" t="str">
        <f>RIGHT(DmartSalesData[[#This Row],[order_id]],6)</f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2" t="s">
        <v>34</v>
      </c>
    </row>
    <row r="11872" spans="1:16" ht="14.25" hidden="1" customHeight="1" x14ac:dyDescent="0.3">
      <c r="A11872" s="2" t="s">
        <v>11903</v>
      </c>
      <c r="B11872" s="2" t="str">
        <f>RIGHT(DmartSalesData[[#This Row],[order_id]],6)</f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2" t="s">
        <v>17</v>
      </c>
    </row>
    <row r="11873" spans="1:16" ht="14.25" hidden="1" customHeight="1" x14ac:dyDescent="0.3">
      <c r="A11873" s="2" t="s">
        <v>11904</v>
      </c>
      <c r="B11873" s="2" t="str">
        <f>RIGHT(DmartSalesData[[#This Row],[order_id]],6)</f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2" t="s">
        <v>48</v>
      </c>
    </row>
    <row r="11874" spans="1:16" ht="14.25" hidden="1" customHeight="1" x14ac:dyDescent="0.3">
      <c r="A11874" s="2" t="s">
        <v>11905</v>
      </c>
      <c r="B11874" s="2" t="str">
        <f>RIGHT(DmartSalesData[[#This Row],[order_id]],6)</f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2" t="s">
        <v>28</v>
      </c>
    </row>
    <row r="11875" spans="1:16" ht="14.25" hidden="1" customHeight="1" x14ac:dyDescent="0.3">
      <c r="A11875" s="2" t="s">
        <v>11906</v>
      </c>
      <c r="B11875" s="2" t="str">
        <f>RIGHT(DmartSalesData[[#This Row],[order_id]],6)</f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2" t="s">
        <v>48</v>
      </c>
    </row>
    <row r="11876" spans="1:16" ht="14.25" hidden="1" customHeight="1" x14ac:dyDescent="0.3">
      <c r="A11876" s="2" t="s">
        <v>11907</v>
      </c>
      <c r="B11876" s="2" t="str">
        <f>RIGHT(DmartSalesData[[#This Row],[order_id]],6)</f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2" t="s">
        <v>17</v>
      </c>
    </row>
    <row r="11877" spans="1:16" ht="14.25" hidden="1" customHeight="1" x14ac:dyDescent="0.3">
      <c r="A11877" s="2" t="s">
        <v>11908</v>
      </c>
      <c r="B11877" s="2" t="str">
        <f>RIGHT(DmartSalesData[[#This Row],[order_id]],6)</f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2" t="s">
        <v>34</v>
      </c>
    </row>
    <row r="11878" spans="1:16" ht="14.25" hidden="1" customHeight="1" x14ac:dyDescent="0.3">
      <c r="A11878" s="2" t="s">
        <v>11909</v>
      </c>
      <c r="B11878" s="2" t="str">
        <f>RIGHT(DmartSalesData[[#This Row],[order_id]],6)</f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2" t="s">
        <v>48</v>
      </c>
    </row>
    <row r="11879" spans="1:16" ht="14.25" hidden="1" customHeight="1" x14ac:dyDescent="0.3">
      <c r="A11879" s="2" t="s">
        <v>11910</v>
      </c>
      <c r="B11879" s="2" t="str">
        <f>RIGHT(DmartSalesData[[#This Row],[order_id]],6)</f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2" t="s">
        <v>23</v>
      </c>
    </row>
    <row r="11880" spans="1:16" ht="14.25" hidden="1" customHeight="1" x14ac:dyDescent="0.3">
      <c r="A11880" s="2" t="s">
        <v>11911</v>
      </c>
      <c r="B11880" s="2" t="str">
        <f>RIGHT(DmartSalesData[[#This Row],[order_id]],6)</f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2" t="s">
        <v>17</v>
      </c>
    </row>
    <row r="11881" spans="1:16" ht="14.25" hidden="1" customHeight="1" x14ac:dyDescent="0.3">
      <c r="A11881" s="2" t="s">
        <v>11912</v>
      </c>
      <c r="B11881" s="2" t="str">
        <f>RIGHT(DmartSalesData[[#This Row],[order_id]],6)</f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2" t="s">
        <v>28</v>
      </c>
    </row>
    <row r="11882" spans="1:16" ht="14.25" hidden="1" customHeight="1" x14ac:dyDescent="0.3">
      <c r="A11882" s="2" t="s">
        <v>11913</v>
      </c>
      <c r="B11882" s="2" t="str">
        <f>RIGHT(DmartSalesData[[#This Row],[order_id]],6)</f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2" t="s">
        <v>48</v>
      </c>
    </row>
    <row r="11883" spans="1:16" ht="14.25" hidden="1" customHeight="1" x14ac:dyDescent="0.3">
      <c r="A11883" s="2" t="s">
        <v>11914</v>
      </c>
      <c r="B11883" s="2" t="str">
        <f>RIGHT(DmartSalesData[[#This Row],[order_id]],6)</f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2" t="s">
        <v>23</v>
      </c>
    </row>
    <row r="11884" spans="1:16" ht="14.25" hidden="1" customHeight="1" x14ac:dyDescent="0.3">
      <c r="A11884" s="2" t="s">
        <v>11915</v>
      </c>
      <c r="B11884" s="2" t="str">
        <f>RIGHT(DmartSalesData[[#This Row],[order_id]],6)</f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2" t="s">
        <v>39</v>
      </c>
    </row>
    <row r="11885" spans="1:16" ht="14.25" hidden="1" customHeight="1" x14ac:dyDescent="0.3">
      <c r="A11885" s="2" t="s">
        <v>11916</v>
      </c>
      <c r="B11885" s="2" t="str">
        <f>RIGHT(DmartSalesData[[#This Row],[order_id]],6)</f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2" t="s">
        <v>48</v>
      </c>
    </row>
    <row r="11886" spans="1:16" ht="14.25" hidden="1" customHeight="1" x14ac:dyDescent="0.3">
      <c r="A11886" s="2" t="s">
        <v>11917</v>
      </c>
      <c r="B11886" s="2" t="str">
        <f>RIGHT(DmartSalesData[[#This Row],[order_id]],6)</f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2" t="s">
        <v>17</v>
      </c>
    </row>
    <row r="11887" spans="1:16" ht="14.25" hidden="1" customHeight="1" x14ac:dyDescent="0.3">
      <c r="A11887" s="2" t="s">
        <v>11918</v>
      </c>
      <c r="B11887" s="2" t="str">
        <f>RIGHT(DmartSalesData[[#This Row],[order_id]],6)</f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2" t="s">
        <v>39</v>
      </c>
    </row>
    <row r="11888" spans="1:16" ht="14.25" hidden="1" customHeight="1" x14ac:dyDescent="0.3">
      <c r="A11888" s="2" t="s">
        <v>11919</v>
      </c>
      <c r="B11888" s="2" t="str">
        <f>RIGHT(DmartSalesData[[#This Row],[order_id]],6)</f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2" t="s">
        <v>34</v>
      </c>
    </row>
    <row r="11889" spans="1:16" ht="14.25" hidden="1" customHeight="1" x14ac:dyDescent="0.3">
      <c r="A11889" s="2" t="s">
        <v>11920</v>
      </c>
      <c r="B11889" s="2" t="str">
        <f>RIGHT(DmartSalesData[[#This Row],[order_id]],6)</f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2" t="s">
        <v>39</v>
      </c>
    </row>
    <row r="11890" spans="1:16" ht="14.25" hidden="1" customHeight="1" x14ac:dyDescent="0.3">
      <c r="A11890" s="2" t="s">
        <v>11921</v>
      </c>
      <c r="B11890" s="2" t="str">
        <f>RIGHT(DmartSalesData[[#This Row],[order_id]],6)</f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2" t="s">
        <v>34</v>
      </c>
    </row>
    <row r="11891" spans="1:16" ht="14.25" hidden="1" customHeight="1" x14ac:dyDescent="0.3">
      <c r="A11891" s="2" t="s">
        <v>11922</v>
      </c>
      <c r="B11891" s="2" t="str">
        <f>RIGHT(DmartSalesData[[#This Row],[order_id]],6)</f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2" t="s">
        <v>34</v>
      </c>
    </row>
    <row r="11892" spans="1:16" ht="14.25" hidden="1" customHeight="1" x14ac:dyDescent="0.3">
      <c r="A11892" s="2" t="s">
        <v>11923</v>
      </c>
      <c r="B11892" s="2" t="str">
        <f>RIGHT(DmartSalesData[[#This Row],[order_id]],6)</f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2" t="s">
        <v>34</v>
      </c>
    </row>
    <row r="11893" spans="1:16" ht="14.25" hidden="1" customHeight="1" x14ac:dyDescent="0.3">
      <c r="A11893" s="2" t="s">
        <v>11924</v>
      </c>
      <c r="B11893" s="2" t="str">
        <f>RIGHT(DmartSalesData[[#This Row],[order_id]],6)</f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2" t="s">
        <v>23</v>
      </c>
    </row>
    <row r="11894" spans="1:16" ht="14.25" hidden="1" customHeight="1" x14ac:dyDescent="0.3">
      <c r="A11894" s="2" t="s">
        <v>11925</v>
      </c>
      <c r="B11894" s="2" t="str">
        <f>RIGHT(DmartSalesData[[#This Row],[order_id]],6)</f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2" t="s">
        <v>17</v>
      </c>
    </row>
    <row r="11895" spans="1:16" ht="14.25" hidden="1" customHeight="1" x14ac:dyDescent="0.3">
      <c r="A11895" s="2" t="s">
        <v>11926</v>
      </c>
      <c r="B11895" s="2" t="str">
        <f>RIGHT(DmartSalesData[[#This Row],[order_id]],6)</f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2" t="s">
        <v>48</v>
      </c>
    </row>
    <row r="11896" spans="1:16" ht="14.25" hidden="1" customHeight="1" x14ac:dyDescent="0.3">
      <c r="A11896" s="2" t="s">
        <v>11927</v>
      </c>
      <c r="B11896" s="2" t="str">
        <f>RIGHT(DmartSalesData[[#This Row],[order_id]],6)</f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2" t="s">
        <v>34</v>
      </c>
    </row>
    <row r="11897" spans="1:16" ht="14.25" hidden="1" customHeight="1" x14ac:dyDescent="0.3">
      <c r="A11897" s="2" t="s">
        <v>11928</v>
      </c>
      <c r="B11897" s="2" t="str">
        <f>RIGHT(DmartSalesData[[#This Row],[order_id]],6)</f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2" t="s">
        <v>17</v>
      </c>
    </row>
    <row r="11898" spans="1:16" ht="14.25" hidden="1" customHeight="1" x14ac:dyDescent="0.3">
      <c r="A11898" s="2" t="s">
        <v>11929</v>
      </c>
      <c r="B11898" s="2" t="str">
        <f>RIGHT(DmartSalesData[[#This Row],[order_id]],6)</f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2" t="s">
        <v>48</v>
      </c>
    </row>
    <row r="11899" spans="1:16" ht="14.25" hidden="1" customHeight="1" x14ac:dyDescent="0.3">
      <c r="A11899" s="2" t="s">
        <v>11930</v>
      </c>
      <c r="B11899" s="2" t="str">
        <f>RIGHT(DmartSalesData[[#This Row],[order_id]],6)</f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2" t="s">
        <v>34</v>
      </c>
    </row>
    <row r="11900" spans="1:16" ht="14.25" hidden="1" customHeight="1" x14ac:dyDescent="0.3">
      <c r="A11900" s="2" t="s">
        <v>11931</v>
      </c>
      <c r="B11900" s="2" t="str">
        <f>RIGHT(DmartSalesData[[#This Row],[order_id]],6)</f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2" t="s">
        <v>34</v>
      </c>
    </row>
    <row r="11901" spans="1:16" ht="14.25" hidden="1" customHeight="1" x14ac:dyDescent="0.3">
      <c r="A11901" s="2" t="s">
        <v>11932</v>
      </c>
      <c r="B11901" s="2" t="str">
        <f>RIGHT(DmartSalesData[[#This Row],[order_id]],6)</f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ref="G11901:G11964" si="372">E11901*F11901</f>
        <v>416.74720000000002</v>
      </c>
      <c r="H11901" s="2">
        <f t="shared" ref="H11901:H11964" si="373">E11901-G11901</f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2" t="s">
        <v>34</v>
      </c>
    </row>
    <row r="11902" spans="1:16" ht="14.25" hidden="1" customHeight="1" x14ac:dyDescent="0.3">
      <c r="A11902" s="2" t="s">
        <v>11933</v>
      </c>
      <c r="B11902" s="2" t="str">
        <f>RIGHT(DmartSalesData[[#This Row],[order_id]],6)</f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2"/>
        <v>263.85120000000001</v>
      </c>
      <c r="H11902" s="2">
        <f t="shared" si="373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2" t="s">
        <v>23</v>
      </c>
    </row>
    <row r="11903" spans="1:16" ht="14.25" hidden="1" customHeight="1" x14ac:dyDescent="0.3">
      <c r="A11903" s="2" t="s">
        <v>11934</v>
      </c>
      <c r="B11903" s="2" t="str">
        <f>RIGHT(DmartSalesData[[#This Row],[order_id]],6)</f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2"/>
        <v>106.0296</v>
      </c>
      <c r="H11903" s="2">
        <f t="shared" si="373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2" t="s">
        <v>23</v>
      </c>
    </row>
    <row r="11904" spans="1:16" ht="14.25" hidden="1" customHeight="1" x14ac:dyDescent="0.3">
      <c r="A11904" s="2" t="s">
        <v>11935</v>
      </c>
      <c r="B11904" s="2" t="str">
        <f>RIGHT(DmartSalesData[[#This Row],[order_id]],6)</f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2"/>
        <v>462.3164000000001</v>
      </c>
      <c r="H11904" s="2">
        <f t="shared" si="373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2" t="s">
        <v>23</v>
      </c>
    </row>
    <row r="11905" spans="1:16" ht="14.25" hidden="1" customHeight="1" x14ac:dyDescent="0.3">
      <c r="A11905" s="2" t="s">
        <v>11936</v>
      </c>
      <c r="B11905" s="2" t="str">
        <f>RIGHT(DmartSalesData[[#This Row],[order_id]],6)</f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2"/>
        <v>1292.7465</v>
      </c>
      <c r="H11905" s="2">
        <f t="shared" si="373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2" t="s">
        <v>39</v>
      </c>
    </row>
    <row r="11906" spans="1:16" ht="14.25" hidden="1" customHeight="1" x14ac:dyDescent="0.3">
      <c r="A11906" s="2" t="s">
        <v>11937</v>
      </c>
      <c r="B11906" s="2" t="str">
        <f>RIGHT(DmartSalesData[[#This Row],[order_id]],6)</f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2"/>
        <v>2125.152</v>
      </c>
      <c r="H11906" s="2">
        <f t="shared" si="373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2" t="s">
        <v>17</v>
      </c>
    </row>
    <row r="11907" spans="1:16" ht="14.25" hidden="1" customHeight="1" x14ac:dyDescent="0.3">
      <c r="A11907" s="2" t="s">
        <v>11938</v>
      </c>
      <c r="B11907" s="2" t="str">
        <f>RIGHT(DmartSalesData[[#This Row],[order_id]],6)</f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si="372"/>
        <v>708.91500000000008</v>
      </c>
      <c r="H11907" s="2">
        <f t="shared" si="373"/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2" t="s">
        <v>23</v>
      </c>
    </row>
    <row r="11908" spans="1:16" ht="14.25" hidden="1" customHeight="1" x14ac:dyDescent="0.3">
      <c r="A11908" s="2" t="s">
        <v>11939</v>
      </c>
      <c r="B11908" s="2" t="str">
        <f>RIGHT(DmartSalesData[[#This Row],[order_id]],6)</f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2" t="s">
        <v>34</v>
      </c>
    </row>
    <row r="11909" spans="1:16" ht="14.25" hidden="1" customHeight="1" x14ac:dyDescent="0.3">
      <c r="A11909" s="2" t="s">
        <v>11940</v>
      </c>
      <c r="B11909" s="2" t="str">
        <f>RIGHT(DmartSalesData[[#This Row],[order_id]],6)</f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2" t="s">
        <v>28</v>
      </c>
    </row>
    <row r="11910" spans="1:16" ht="14.25" hidden="1" customHeight="1" x14ac:dyDescent="0.3">
      <c r="A11910" s="2" t="s">
        <v>11941</v>
      </c>
      <c r="B11910" s="2" t="str">
        <f>RIGHT(DmartSalesData[[#This Row],[order_id]],6)</f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2" t="s">
        <v>48</v>
      </c>
    </row>
    <row r="11911" spans="1:16" ht="14.25" hidden="1" customHeight="1" x14ac:dyDescent="0.3">
      <c r="A11911" s="2" t="s">
        <v>11942</v>
      </c>
      <c r="B11911" s="2" t="str">
        <f>RIGHT(DmartSalesData[[#This Row],[order_id]],6)</f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2" t="s">
        <v>34</v>
      </c>
    </row>
    <row r="11912" spans="1:16" ht="14.25" hidden="1" customHeight="1" x14ac:dyDescent="0.3">
      <c r="A11912" s="2" t="s">
        <v>11943</v>
      </c>
      <c r="B11912" s="2" t="str">
        <f>RIGHT(DmartSalesData[[#This Row],[order_id]],6)</f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2" t="s">
        <v>28</v>
      </c>
    </row>
    <row r="11913" spans="1:16" ht="14.25" hidden="1" customHeight="1" x14ac:dyDescent="0.3">
      <c r="A11913" s="2" t="s">
        <v>11944</v>
      </c>
      <c r="B11913" s="2" t="str">
        <f>RIGHT(DmartSalesData[[#This Row],[order_id]],6)</f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2" t="s">
        <v>48</v>
      </c>
    </row>
    <row r="11914" spans="1:16" ht="14.25" hidden="1" customHeight="1" x14ac:dyDescent="0.3">
      <c r="A11914" s="2" t="s">
        <v>11945</v>
      </c>
      <c r="B11914" s="2" t="str">
        <f>RIGHT(DmartSalesData[[#This Row],[order_id]],6)</f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2" t="s">
        <v>23</v>
      </c>
    </row>
    <row r="11915" spans="1:16" ht="14.25" hidden="1" customHeight="1" x14ac:dyDescent="0.3">
      <c r="A11915" s="2" t="s">
        <v>11946</v>
      </c>
      <c r="B11915" s="2" t="str">
        <f>RIGHT(DmartSalesData[[#This Row],[order_id]],6)</f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2" t="s">
        <v>34</v>
      </c>
    </row>
    <row r="11916" spans="1:16" ht="14.25" hidden="1" customHeight="1" x14ac:dyDescent="0.3">
      <c r="A11916" s="2" t="s">
        <v>11947</v>
      </c>
      <c r="B11916" s="2" t="str">
        <f>RIGHT(DmartSalesData[[#This Row],[order_id]],6)</f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2" t="s">
        <v>23</v>
      </c>
    </row>
    <row r="11917" spans="1:16" ht="14.25" hidden="1" customHeight="1" x14ac:dyDescent="0.3">
      <c r="A11917" s="2" t="s">
        <v>11948</v>
      </c>
      <c r="B11917" s="2" t="str">
        <f>RIGHT(DmartSalesData[[#This Row],[order_id]],6)</f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2" t="s">
        <v>34</v>
      </c>
    </row>
    <row r="11918" spans="1:16" ht="14.25" hidden="1" customHeight="1" x14ac:dyDescent="0.3">
      <c r="A11918" s="2" t="s">
        <v>11949</v>
      </c>
      <c r="B11918" s="2" t="str">
        <f>RIGHT(DmartSalesData[[#This Row],[order_id]],6)</f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2" t="s">
        <v>48</v>
      </c>
    </row>
    <row r="11919" spans="1:16" ht="14.25" hidden="1" customHeight="1" x14ac:dyDescent="0.3">
      <c r="A11919" s="2" t="s">
        <v>11950</v>
      </c>
      <c r="B11919" s="2" t="str">
        <f>RIGHT(DmartSalesData[[#This Row],[order_id]],6)</f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2" t="s">
        <v>34</v>
      </c>
    </row>
    <row r="11920" spans="1:16" ht="14.25" hidden="1" customHeight="1" x14ac:dyDescent="0.3">
      <c r="A11920" s="2" t="s">
        <v>11951</v>
      </c>
      <c r="B11920" s="2" t="str">
        <f>RIGHT(DmartSalesData[[#This Row],[order_id]],6)</f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2" t="s">
        <v>23</v>
      </c>
    </row>
    <row r="11921" spans="1:16" ht="14.25" hidden="1" customHeight="1" x14ac:dyDescent="0.3">
      <c r="A11921" s="2" t="s">
        <v>11952</v>
      </c>
      <c r="B11921" s="2" t="str">
        <f>RIGHT(DmartSalesData[[#This Row],[order_id]],6)</f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2" t="s">
        <v>28</v>
      </c>
    </row>
    <row r="11922" spans="1:16" ht="14.25" hidden="1" customHeight="1" x14ac:dyDescent="0.3">
      <c r="A11922" s="2" t="s">
        <v>11953</v>
      </c>
      <c r="B11922" s="2" t="str">
        <f>RIGHT(DmartSalesData[[#This Row],[order_id]],6)</f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2" t="s">
        <v>48</v>
      </c>
    </row>
    <row r="11923" spans="1:16" ht="14.25" hidden="1" customHeight="1" x14ac:dyDescent="0.3">
      <c r="A11923" s="2" t="s">
        <v>11954</v>
      </c>
      <c r="B11923" s="2" t="str">
        <f>RIGHT(DmartSalesData[[#This Row],[order_id]],6)</f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2" t="s">
        <v>17</v>
      </c>
    </row>
    <row r="11924" spans="1:16" ht="14.25" hidden="1" customHeight="1" x14ac:dyDescent="0.3">
      <c r="A11924" s="2" t="s">
        <v>11955</v>
      </c>
      <c r="B11924" s="2" t="str">
        <f>RIGHT(DmartSalesData[[#This Row],[order_id]],6)</f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2" t="s">
        <v>34</v>
      </c>
    </row>
    <row r="11925" spans="1:16" ht="14.25" hidden="1" customHeight="1" x14ac:dyDescent="0.3">
      <c r="A11925" s="2" t="s">
        <v>11956</v>
      </c>
      <c r="B11925" s="2" t="str">
        <f>RIGHT(DmartSalesData[[#This Row],[order_id]],6)</f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2" t="s">
        <v>28</v>
      </c>
    </row>
    <row r="11926" spans="1:16" ht="14.25" hidden="1" customHeight="1" x14ac:dyDescent="0.3">
      <c r="A11926" s="2" t="s">
        <v>11957</v>
      </c>
      <c r="B11926" s="2" t="str">
        <f>RIGHT(DmartSalesData[[#This Row],[order_id]],6)</f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2" t="s">
        <v>23</v>
      </c>
    </row>
    <row r="11927" spans="1:16" ht="14.25" hidden="1" customHeight="1" x14ac:dyDescent="0.3">
      <c r="A11927" s="2" t="s">
        <v>11958</v>
      </c>
      <c r="B11927" s="2" t="str">
        <f>RIGHT(DmartSalesData[[#This Row],[order_id]],6)</f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2" t="s">
        <v>48</v>
      </c>
    </row>
    <row r="11928" spans="1:16" ht="14.25" hidden="1" customHeight="1" x14ac:dyDescent="0.3">
      <c r="A11928" s="2" t="s">
        <v>11959</v>
      </c>
      <c r="B11928" s="2" t="str">
        <f>RIGHT(DmartSalesData[[#This Row],[order_id]],6)</f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2" t="s">
        <v>17</v>
      </c>
    </row>
    <row r="11929" spans="1:16" ht="14.25" hidden="1" customHeight="1" x14ac:dyDescent="0.3">
      <c r="A11929" s="2" t="s">
        <v>11960</v>
      </c>
      <c r="B11929" s="2" t="str">
        <f>RIGHT(DmartSalesData[[#This Row],[order_id]],6)</f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2" t="s">
        <v>28</v>
      </c>
    </row>
    <row r="11930" spans="1:16" ht="14.25" hidden="1" customHeight="1" x14ac:dyDescent="0.3">
      <c r="A11930" s="2" t="s">
        <v>11961</v>
      </c>
      <c r="B11930" s="2" t="str">
        <f>RIGHT(DmartSalesData[[#This Row],[order_id]],6)</f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2" t="s">
        <v>28</v>
      </c>
    </row>
    <row r="11931" spans="1:16" ht="14.25" hidden="1" customHeight="1" x14ac:dyDescent="0.3">
      <c r="A11931" s="2" t="s">
        <v>11962</v>
      </c>
      <c r="B11931" s="2" t="str">
        <f>RIGHT(DmartSalesData[[#This Row],[order_id]],6)</f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2" t="s">
        <v>39</v>
      </c>
    </row>
    <row r="11932" spans="1:16" ht="14.25" hidden="1" customHeight="1" x14ac:dyDescent="0.3">
      <c r="A11932" s="2" t="s">
        <v>11963</v>
      </c>
      <c r="B11932" s="2" t="str">
        <f>RIGHT(DmartSalesData[[#This Row],[order_id]],6)</f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2" t="s">
        <v>17</v>
      </c>
    </row>
    <row r="11933" spans="1:16" ht="14.25" hidden="1" customHeight="1" x14ac:dyDescent="0.3">
      <c r="A11933" s="2" t="s">
        <v>11964</v>
      </c>
      <c r="B11933" s="2" t="str">
        <f>RIGHT(DmartSalesData[[#This Row],[order_id]],6)</f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2" t="s">
        <v>48</v>
      </c>
    </row>
    <row r="11934" spans="1:16" ht="14.25" hidden="1" customHeight="1" x14ac:dyDescent="0.3">
      <c r="A11934" s="2" t="s">
        <v>11965</v>
      </c>
      <c r="B11934" s="2" t="str">
        <f>RIGHT(DmartSalesData[[#This Row],[order_id]],6)</f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2" t="s">
        <v>23</v>
      </c>
    </row>
    <row r="11935" spans="1:16" ht="14.25" hidden="1" customHeight="1" x14ac:dyDescent="0.3">
      <c r="A11935" s="2" t="s">
        <v>11966</v>
      </c>
      <c r="B11935" s="2" t="str">
        <f>RIGHT(DmartSalesData[[#This Row],[order_id]],6)</f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2" t="s">
        <v>48</v>
      </c>
    </row>
    <row r="11936" spans="1:16" ht="14.25" hidden="1" customHeight="1" x14ac:dyDescent="0.3">
      <c r="A11936" s="2" t="s">
        <v>11967</v>
      </c>
      <c r="B11936" s="2" t="str">
        <f>RIGHT(DmartSalesData[[#This Row],[order_id]],6)</f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2" t="s">
        <v>23</v>
      </c>
    </row>
    <row r="11937" spans="1:16" ht="14.25" hidden="1" customHeight="1" x14ac:dyDescent="0.3">
      <c r="A11937" s="2" t="s">
        <v>11968</v>
      </c>
      <c r="B11937" s="2" t="str">
        <f>RIGHT(DmartSalesData[[#This Row],[order_id]],6)</f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2" t="s">
        <v>34</v>
      </c>
    </row>
    <row r="11938" spans="1:16" ht="14.25" hidden="1" customHeight="1" x14ac:dyDescent="0.3">
      <c r="A11938" s="2" t="s">
        <v>11969</v>
      </c>
      <c r="B11938" s="2" t="str">
        <f>RIGHT(DmartSalesData[[#This Row],[order_id]],6)</f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2" t="s">
        <v>34</v>
      </c>
    </row>
    <row r="11939" spans="1:16" ht="14.25" hidden="1" customHeight="1" x14ac:dyDescent="0.3">
      <c r="A11939" s="2" t="s">
        <v>11970</v>
      </c>
      <c r="B11939" s="2" t="str">
        <f>RIGHT(DmartSalesData[[#This Row],[order_id]],6)</f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2" t="s">
        <v>48</v>
      </c>
    </row>
    <row r="11940" spans="1:16" ht="14.25" hidden="1" customHeight="1" x14ac:dyDescent="0.3">
      <c r="A11940" s="2" t="s">
        <v>11971</v>
      </c>
      <c r="B11940" s="2" t="str">
        <f>RIGHT(DmartSalesData[[#This Row],[order_id]],6)</f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2" t="s">
        <v>48</v>
      </c>
    </row>
    <row r="11941" spans="1:16" ht="14.25" hidden="1" customHeight="1" x14ac:dyDescent="0.3">
      <c r="A11941" s="2" t="s">
        <v>11972</v>
      </c>
      <c r="B11941" s="2" t="str">
        <f>RIGHT(DmartSalesData[[#This Row],[order_id]],6)</f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2" t="s">
        <v>17</v>
      </c>
    </row>
    <row r="11942" spans="1:16" ht="14.25" hidden="1" customHeight="1" x14ac:dyDescent="0.3">
      <c r="A11942" s="2" t="s">
        <v>11973</v>
      </c>
      <c r="B11942" s="2" t="str">
        <f>RIGHT(DmartSalesData[[#This Row],[order_id]],6)</f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2" t="s">
        <v>48</v>
      </c>
    </row>
    <row r="11943" spans="1:16" ht="14.25" hidden="1" customHeight="1" x14ac:dyDescent="0.3">
      <c r="A11943" s="2" t="s">
        <v>11974</v>
      </c>
      <c r="B11943" s="2" t="str">
        <f>RIGHT(DmartSalesData[[#This Row],[order_id]],6)</f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2" t="s">
        <v>28</v>
      </c>
    </row>
    <row r="11944" spans="1:16" ht="14.25" hidden="1" customHeight="1" x14ac:dyDescent="0.3">
      <c r="A11944" s="2" t="s">
        <v>11975</v>
      </c>
      <c r="B11944" s="2" t="str">
        <f>RIGHT(DmartSalesData[[#This Row],[order_id]],6)</f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2" t="s">
        <v>23</v>
      </c>
    </row>
    <row r="11945" spans="1:16" ht="14.25" hidden="1" customHeight="1" x14ac:dyDescent="0.3">
      <c r="A11945" s="2" t="s">
        <v>11976</v>
      </c>
      <c r="B11945" s="2" t="str">
        <f>RIGHT(DmartSalesData[[#This Row],[order_id]],6)</f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2" t="s">
        <v>28</v>
      </c>
    </row>
    <row r="11946" spans="1:16" ht="14.25" hidden="1" customHeight="1" x14ac:dyDescent="0.3">
      <c r="A11946" s="2" t="s">
        <v>11977</v>
      </c>
      <c r="B11946" s="2" t="str">
        <f>RIGHT(DmartSalesData[[#This Row],[order_id]],6)</f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2" t="s">
        <v>28</v>
      </c>
    </row>
    <row r="11947" spans="1:16" ht="14.25" hidden="1" customHeight="1" x14ac:dyDescent="0.3">
      <c r="A11947" s="2" t="s">
        <v>11978</v>
      </c>
      <c r="B11947" s="2" t="str">
        <f>RIGHT(DmartSalesData[[#This Row],[order_id]],6)</f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2" t="s">
        <v>23</v>
      </c>
    </row>
    <row r="11948" spans="1:16" ht="14.25" hidden="1" customHeight="1" x14ac:dyDescent="0.3">
      <c r="A11948" s="2" t="s">
        <v>11979</v>
      </c>
      <c r="B11948" s="2" t="str">
        <f>RIGHT(DmartSalesData[[#This Row],[order_id]],6)</f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2" t="s">
        <v>23</v>
      </c>
    </row>
    <row r="11949" spans="1:16" ht="14.25" hidden="1" customHeight="1" x14ac:dyDescent="0.3">
      <c r="A11949" s="2" t="s">
        <v>11980</v>
      </c>
      <c r="B11949" s="2" t="str">
        <f>RIGHT(DmartSalesData[[#This Row],[order_id]],6)</f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2" t="s">
        <v>39</v>
      </c>
    </row>
    <row r="11950" spans="1:16" ht="14.25" hidden="1" customHeight="1" x14ac:dyDescent="0.3">
      <c r="A11950" s="2" t="s">
        <v>11981</v>
      </c>
      <c r="B11950" s="2" t="str">
        <f>RIGHT(DmartSalesData[[#This Row],[order_id]],6)</f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2" t="s">
        <v>17</v>
      </c>
    </row>
    <row r="11951" spans="1:16" ht="14.25" hidden="1" customHeight="1" x14ac:dyDescent="0.3">
      <c r="A11951" s="2" t="s">
        <v>11982</v>
      </c>
      <c r="B11951" s="2" t="str">
        <f>RIGHT(DmartSalesData[[#This Row],[order_id]],6)</f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2" t="s">
        <v>48</v>
      </c>
    </row>
    <row r="11952" spans="1:16" ht="14.25" hidden="1" customHeight="1" x14ac:dyDescent="0.3">
      <c r="A11952" s="2" t="s">
        <v>11983</v>
      </c>
      <c r="B11952" s="2" t="str">
        <f>RIGHT(DmartSalesData[[#This Row],[order_id]],6)</f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2" t="s">
        <v>34</v>
      </c>
    </row>
    <row r="11953" spans="1:16" ht="14.25" hidden="1" customHeight="1" x14ac:dyDescent="0.3">
      <c r="A11953" s="2" t="s">
        <v>11984</v>
      </c>
      <c r="B11953" s="2" t="str">
        <f>RIGHT(DmartSalesData[[#This Row],[order_id]],6)</f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2" t="s">
        <v>23</v>
      </c>
    </row>
    <row r="11954" spans="1:16" ht="14.25" hidden="1" customHeight="1" x14ac:dyDescent="0.3">
      <c r="A11954" s="2" t="s">
        <v>11985</v>
      </c>
      <c r="B11954" s="2" t="str">
        <f>RIGHT(DmartSalesData[[#This Row],[order_id]],6)</f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2" t="s">
        <v>39</v>
      </c>
    </row>
    <row r="11955" spans="1:16" ht="14.25" hidden="1" customHeight="1" x14ac:dyDescent="0.3">
      <c r="A11955" s="2" t="s">
        <v>11986</v>
      </c>
      <c r="B11955" s="2" t="str">
        <f>RIGHT(DmartSalesData[[#This Row],[order_id]],6)</f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2" t="s">
        <v>17</v>
      </c>
    </row>
    <row r="11956" spans="1:16" ht="14.25" hidden="1" customHeight="1" x14ac:dyDescent="0.3">
      <c r="A11956" s="2" t="s">
        <v>11987</v>
      </c>
      <c r="B11956" s="2" t="str">
        <f>RIGHT(DmartSalesData[[#This Row],[order_id]],6)</f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2" t="s">
        <v>34</v>
      </c>
    </row>
    <row r="11957" spans="1:16" ht="14.25" hidden="1" customHeight="1" x14ac:dyDescent="0.3">
      <c r="A11957" s="2" t="s">
        <v>11988</v>
      </c>
      <c r="B11957" s="2" t="str">
        <f>RIGHT(DmartSalesData[[#This Row],[order_id]],6)</f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2" t="s">
        <v>28</v>
      </c>
    </row>
    <row r="11958" spans="1:16" ht="14.25" hidden="1" customHeight="1" x14ac:dyDescent="0.3">
      <c r="A11958" s="2" t="s">
        <v>11989</v>
      </c>
      <c r="B11958" s="2" t="str">
        <f>RIGHT(DmartSalesData[[#This Row],[order_id]],6)</f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2" t="s">
        <v>39</v>
      </c>
    </row>
    <row r="11959" spans="1:16" ht="14.25" hidden="1" customHeight="1" x14ac:dyDescent="0.3">
      <c r="A11959" s="2" t="s">
        <v>11990</v>
      </c>
      <c r="B11959" s="2" t="str">
        <f>RIGHT(DmartSalesData[[#This Row],[order_id]],6)</f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2" t="s">
        <v>23</v>
      </c>
    </row>
    <row r="11960" spans="1:16" ht="14.25" hidden="1" customHeight="1" x14ac:dyDescent="0.3">
      <c r="A11960" s="2" t="s">
        <v>11991</v>
      </c>
      <c r="B11960" s="2" t="str">
        <f>RIGHT(DmartSalesData[[#This Row],[order_id]],6)</f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2" t="s">
        <v>17</v>
      </c>
    </row>
    <row r="11961" spans="1:16" ht="14.25" hidden="1" customHeight="1" x14ac:dyDescent="0.3">
      <c r="A11961" s="2" t="s">
        <v>11992</v>
      </c>
      <c r="B11961" s="2" t="str">
        <f>RIGHT(DmartSalesData[[#This Row],[order_id]],6)</f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2" t="s">
        <v>28</v>
      </c>
    </row>
    <row r="11962" spans="1:16" ht="14.25" hidden="1" customHeight="1" x14ac:dyDescent="0.3">
      <c r="A11962" s="2" t="s">
        <v>11993</v>
      </c>
      <c r="B11962" s="2" t="str">
        <f>RIGHT(DmartSalesData[[#This Row],[order_id]],6)</f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2" t="s">
        <v>17</v>
      </c>
    </row>
    <row r="11963" spans="1:16" ht="14.25" hidden="1" customHeight="1" x14ac:dyDescent="0.3">
      <c r="A11963" s="2" t="s">
        <v>11994</v>
      </c>
      <c r="B11963" s="2" t="str">
        <f>RIGHT(DmartSalesData[[#This Row],[order_id]],6)</f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2" t="s">
        <v>23</v>
      </c>
    </row>
    <row r="11964" spans="1:16" ht="14.25" hidden="1" customHeight="1" x14ac:dyDescent="0.3">
      <c r="A11964" s="2" t="s">
        <v>11995</v>
      </c>
      <c r="B11964" s="2" t="str">
        <f>RIGHT(DmartSalesData[[#This Row],[order_id]],6)</f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2" t="s">
        <v>23</v>
      </c>
    </row>
    <row r="11965" spans="1:16" ht="14.25" hidden="1" customHeight="1" x14ac:dyDescent="0.3">
      <c r="A11965" s="2" t="s">
        <v>11996</v>
      </c>
      <c r="B11965" s="2" t="str">
        <f>RIGHT(DmartSalesData[[#This Row],[order_id]],6)</f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ref="G11965:G12028" si="374">E11965*F11965</f>
        <v>642.21500000000003</v>
      </c>
      <c r="H11965" s="2">
        <f t="shared" ref="H11965:H12028" si="375">E11965-G11965</f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2" t="s">
        <v>23</v>
      </c>
    </row>
    <row r="11966" spans="1:16" ht="14.25" hidden="1" customHeight="1" x14ac:dyDescent="0.3">
      <c r="A11966" s="2" t="s">
        <v>11997</v>
      </c>
      <c r="B11966" s="2" t="str">
        <f>RIGHT(DmartSalesData[[#This Row],[order_id]],6)</f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4"/>
        <v>1055.3838000000001</v>
      </c>
      <c r="H11966" s="2">
        <f t="shared" si="375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2" t="s">
        <v>34</v>
      </c>
    </row>
    <row r="11967" spans="1:16" ht="14.25" hidden="1" customHeight="1" x14ac:dyDescent="0.3">
      <c r="A11967" s="2" t="s">
        <v>11998</v>
      </c>
      <c r="B11967" s="2" t="str">
        <f>RIGHT(DmartSalesData[[#This Row],[order_id]],6)</f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4"/>
        <v>493.68420000000003</v>
      </c>
      <c r="H11967" s="2">
        <f t="shared" si="375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2" t="s">
        <v>28</v>
      </c>
    </row>
    <row r="11968" spans="1:16" ht="14.25" hidden="1" customHeight="1" x14ac:dyDescent="0.3">
      <c r="A11968" s="2" t="s">
        <v>11999</v>
      </c>
      <c r="B11968" s="2" t="str">
        <f>RIGHT(DmartSalesData[[#This Row],[order_id]],6)</f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4"/>
        <v>328.548</v>
      </c>
      <c r="H11968" s="2">
        <f t="shared" si="375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2" t="s">
        <v>48</v>
      </c>
    </row>
    <row r="11969" spans="1:16" ht="14.25" hidden="1" customHeight="1" x14ac:dyDescent="0.3">
      <c r="A11969" s="2" t="s">
        <v>12000</v>
      </c>
      <c r="B11969" s="2" t="str">
        <f>RIGHT(DmartSalesData[[#This Row],[order_id]],6)</f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4"/>
        <v>158.77180000000001</v>
      </c>
      <c r="H11969" s="2">
        <f t="shared" si="375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2" t="s">
        <v>23</v>
      </c>
    </row>
    <row r="11970" spans="1:16" ht="14.25" hidden="1" customHeight="1" x14ac:dyDescent="0.3">
      <c r="A11970" s="2" t="s">
        <v>12001</v>
      </c>
      <c r="B11970" s="2" t="str">
        <f>RIGHT(DmartSalesData[[#This Row],[order_id]],6)</f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4"/>
        <v>789.82640000000004</v>
      </c>
      <c r="H11970" s="2">
        <f t="shared" si="375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2" t="s">
        <v>48</v>
      </c>
    </row>
    <row r="11971" spans="1:16" ht="14.25" hidden="1" customHeight="1" x14ac:dyDescent="0.3">
      <c r="A11971" s="2" t="s">
        <v>12002</v>
      </c>
      <c r="B11971" s="2" t="str">
        <f>RIGHT(DmartSalesData[[#This Row],[order_id]],6)</f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si="374"/>
        <v>213.48420000000002</v>
      </c>
      <c r="H11971" s="2">
        <f t="shared" si="375"/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2" t="s">
        <v>48</v>
      </c>
    </row>
    <row r="11972" spans="1:16" ht="14.25" hidden="1" customHeight="1" x14ac:dyDescent="0.3">
      <c r="A11972" s="2" t="s">
        <v>12003</v>
      </c>
      <c r="B11972" s="2" t="str">
        <f>RIGHT(DmartSalesData[[#This Row],[order_id]],6)</f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2" t="s">
        <v>28</v>
      </c>
    </row>
    <row r="11973" spans="1:16" ht="14.25" hidden="1" customHeight="1" x14ac:dyDescent="0.3">
      <c r="A11973" s="2" t="s">
        <v>12004</v>
      </c>
      <c r="B11973" s="2" t="str">
        <f>RIGHT(DmartSalesData[[#This Row],[order_id]],6)</f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2" t="s">
        <v>23</v>
      </c>
    </row>
    <row r="11974" spans="1:16" ht="14.25" hidden="1" customHeight="1" x14ac:dyDescent="0.3">
      <c r="A11974" s="2" t="s">
        <v>12005</v>
      </c>
      <c r="B11974" s="2" t="str">
        <f>RIGHT(DmartSalesData[[#This Row],[order_id]],6)</f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2" t="s">
        <v>17</v>
      </c>
    </row>
    <row r="11975" spans="1:16" ht="14.25" hidden="1" customHeight="1" x14ac:dyDescent="0.3">
      <c r="A11975" s="2" t="s">
        <v>12006</v>
      </c>
      <c r="B11975" s="2" t="str">
        <f>RIGHT(DmartSalesData[[#This Row],[order_id]],6)</f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2" t="s">
        <v>48</v>
      </c>
    </row>
    <row r="11976" spans="1:16" ht="14.25" hidden="1" customHeight="1" x14ac:dyDescent="0.3">
      <c r="A11976" s="2" t="s">
        <v>12007</v>
      </c>
      <c r="B11976" s="2" t="str">
        <f>RIGHT(DmartSalesData[[#This Row],[order_id]],6)</f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2" t="s">
        <v>48</v>
      </c>
    </row>
    <row r="11977" spans="1:16" ht="14.25" hidden="1" customHeight="1" x14ac:dyDescent="0.3">
      <c r="A11977" s="2" t="s">
        <v>12008</v>
      </c>
      <c r="B11977" s="2" t="str">
        <f>RIGHT(DmartSalesData[[#This Row],[order_id]],6)</f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2" t="s">
        <v>39</v>
      </c>
    </row>
    <row r="11978" spans="1:16" ht="14.25" hidden="1" customHeight="1" x14ac:dyDescent="0.3">
      <c r="A11978" s="2" t="s">
        <v>12009</v>
      </c>
      <c r="B11978" s="2" t="str">
        <f>RIGHT(DmartSalesData[[#This Row],[order_id]],6)</f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2" t="s">
        <v>28</v>
      </c>
    </row>
    <row r="11979" spans="1:16" ht="14.25" hidden="1" customHeight="1" x14ac:dyDescent="0.3">
      <c r="A11979" s="2" t="s">
        <v>12010</v>
      </c>
      <c r="B11979" s="2" t="str">
        <f>RIGHT(DmartSalesData[[#This Row],[order_id]],6)</f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2" t="s">
        <v>39</v>
      </c>
    </row>
    <row r="11980" spans="1:16" ht="14.25" hidden="1" customHeight="1" x14ac:dyDescent="0.3">
      <c r="A11980" s="2" t="s">
        <v>12011</v>
      </c>
      <c r="B11980" s="2" t="str">
        <f>RIGHT(DmartSalesData[[#This Row],[order_id]],6)</f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2" t="s">
        <v>34</v>
      </c>
    </row>
    <row r="11981" spans="1:16" ht="14.25" hidden="1" customHeight="1" x14ac:dyDescent="0.3">
      <c r="A11981" s="2" t="s">
        <v>12012</v>
      </c>
      <c r="B11981" s="2" t="str">
        <f>RIGHT(DmartSalesData[[#This Row],[order_id]],6)</f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2" t="s">
        <v>39</v>
      </c>
    </row>
    <row r="11982" spans="1:16" ht="14.25" hidden="1" customHeight="1" x14ac:dyDescent="0.3">
      <c r="A11982" s="2" t="s">
        <v>12013</v>
      </c>
      <c r="B11982" s="2" t="str">
        <f>RIGHT(DmartSalesData[[#This Row],[order_id]],6)</f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2" t="s">
        <v>28</v>
      </c>
    </row>
    <row r="11983" spans="1:16" ht="14.25" hidden="1" customHeight="1" x14ac:dyDescent="0.3">
      <c r="A11983" s="2" t="s">
        <v>12014</v>
      </c>
      <c r="B11983" s="2" t="str">
        <f>RIGHT(DmartSalesData[[#This Row],[order_id]],6)</f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2" t="s">
        <v>23</v>
      </c>
    </row>
    <row r="11984" spans="1:16" ht="14.25" hidden="1" customHeight="1" x14ac:dyDescent="0.3">
      <c r="A11984" s="2" t="s">
        <v>12015</v>
      </c>
      <c r="B11984" s="2" t="str">
        <f>RIGHT(DmartSalesData[[#This Row],[order_id]],6)</f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2" t="s">
        <v>39</v>
      </c>
    </row>
    <row r="11985" spans="1:16" ht="14.25" hidden="1" customHeight="1" x14ac:dyDescent="0.3">
      <c r="A11985" s="2" t="s">
        <v>12016</v>
      </c>
      <c r="B11985" s="2" t="str">
        <f>RIGHT(DmartSalesData[[#This Row],[order_id]],6)</f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2" t="s">
        <v>48</v>
      </c>
    </row>
    <row r="11986" spans="1:16" ht="14.25" hidden="1" customHeight="1" x14ac:dyDescent="0.3">
      <c r="A11986" s="2" t="s">
        <v>12017</v>
      </c>
      <c r="B11986" s="2" t="str">
        <f>RIGHT(DmartSalesData[[#This Row],[order_id]],6)</f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2" t="s">
        <v>23</v>
      </c>
    </row>
    <row r="11987" spans="1:16" ht="14.25" hidden="1" customHeight="1" x14ac:dyDescent="0.3">
      <c r="A11987" s="2" t="s">
        <v>12018</v>
      </c>
      <c r="B11987" s="2" t="str">
        <f>RIGHT(DmartSalesData[[#This Row],[order_id]],6)</f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2" t="s">
        <v>39</v>
      </c>
    </row>
    <row r="11988" spans="1:16" ht="14.25" hidden="1" customHeight="1" x14ac:dyDescent="0.3">
      <c r="A11988" s="2" t="s">
        <v>12019</v>
      </c>
      <c r="B11988" s="2" t="str">
        <f>RIGHT(DmartSalesData[[#This Row],[order_id]],6)</f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2" t="s">
        <v>48</v>
      </c>
    </row>
    <row r="11989" spans="1:16" ht="14.25" hidden="1" customHeight="1" x14ac:dyDescent="0.3">
      <c r="A11989" s="2" t="s">
        <v>12020</v>
      </c>
      <c r="B11989" s="2" t="str">
        <f>RIGHT(DmartSalesData[[#This Row],[order_id]],6)</f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2" t="s">
        <v>34</v>
      </c>
    </row>
    <row r="11990" spans="1:16" ht="14.25" hidden="1" customHeight="1" x14ac:dyDescent="0.3">
      <c r="A11990" s="2" t="s">
        <v>12021</v>
      </c>
      <c r="B11990" s="2" t="str">
        <f>RIGHT(DmartSalesData[[#This Row],[order_id]],6)</f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2" t="s">
        <v>23</v>
      </c>
    </row>
    <row r="11991" spans="1:16" ht="14.25" hidden="1" customHeight="1" x14ac:dyDescent="0.3">
      <c r="A11991" s="2" t="s">
        <v>12022</v>
      </c>
      <c r="B11991" s="2" t="str">
        <f>RIGHT(DmartSalesData[[#This Row],[order_id]],6)</f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2" t="s">
        <v>39</v>
      </c>
    </row>
    <row r="11992" spans="1:16" ht="14.25" hidden="1" customHeight="1" x14ac:dyDescent="0.3">
      <c r="A11992" s="2" t="s">
        <v>12023</v>
      </c>
      <c r="B11992" s="2" t="str">
        <f>RIGHT(DmartSalesData[[#This Row],[order_id]],6)</f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2" t="s">
        <v>28</v>
      </c>
    </row>
    <row r="11993" spans="1:16" ht="14.25" hidden="1" customHeight="1" x14ac:dyDescent="0.3">
      <c r="A11993" s="2" t="s">
        <v>12024</v>
      </c>
      <c r="B11993" s="2" t="str">
        <f>RIGHT(DmartSalesData[[#This Row],[order_id]],6)</f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2" t="s">
        <v>39</v>
      </c>
    </row>
    <row r="11994" spans="1:16" ht="14.25" hidden="1" customHeight="1" x14ac:dyDescent="0.3">
      <c r="A11994" s="2" t="s">
        <v>12025</v>
      </c>
      <c r="B11994" s="2" t="str">
        <f>RIGHT(DmartSalesData[[#This Row],[order_id]],6)</f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2" t="s">
        <v>34</v>
      </c>
    </row>
    <row r="11995" spans="1:16" ht="14.25" hidden="1" customHeight="1" x14ac:dyDescent="0.3">
      <c r="A11995" s="2" t="s">
        <v>12026</v>
      </c>
      <c r="B11995" s="2" t="str">
        <f>RIGHT(DmartSalesData[[#This Row],[order_id]],6)</f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2" t="s">
        <v>39</v>
      </c>
    </row>
    <row r="11996" spans="1:16" ht="14.25" hidden="1" customHeight="1" x14ac:dyDescent="0.3">
      <c r="A11996" s="2" t="s">
        <v>12027</v>
      </c>
      <c r="B11996" s="2" t="str">
        <f>RIGHT(DmartSalesData[[#This Row],[order_id]],6)</f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2" t="s">
        <v>48</v>
      </c>
    </row>
    <row r="11997" spans="1:16" ht="14.25" hidden="1" customHeight="1" x14ac:dyDescent="0.3">
      <c r="A11997" s="2" t="s">
        <v>12028</v>
      </c>
      <c r="B11997" s="2" t="str">
        <f>RIGHT(DmartSalesData[[#This Row],[order_id]],6)</f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2" t="s">
        <v>17</v>
      </c>
    </row>
    <row r="11998" spans="1:16" ht="14.25" hidden="1" customHeight="1" x14ac:dyDescent="0.3">
      <c r="A11998" s="2" t="s">
        <v>12029</v>
      </c>
      <c r="B11998" s="2" t="str">
        <f>RIGHT(DmartSalesData[[#This Row],[order_id]],6)</f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2" t="s">
        <v>28</v>
      </c>
    </row>
    <row r="11999" spans="1:16" ht="14.25" hidden="1" customHeight="1" x14ac:dyDescent="0.3">
      <c r="A11999" s="2" t="s">
        <v>12030</v>
      </c>
      <c r="B11999" s="2" t="str">
        <f>RIGHT(DmartSalesData[[#This Row],[order_id]],6)</f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2" t="s">
        <v>34</v>
      </c>
    </row>
    <row r="12000" spans="1:16" ht="14.25" hidden="1" customHeight="1" x14ac:dyDescent="0.3">
      <c r="A12000" s="2" t="s">
        <v>12031</v>
      </c>
      <c r="B12000" s="2" t="str">
        <f>RIGHT(DmartSalesData[[#This Row],[order_id]],6)</f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2" t="s">
        <v>28</v>
      </c>
    </row>
    <row r="12001" spans="1:16" ht="14.25" hidden="1" customHeight="1" x14ac:dyDescent="0.3">
      <c r="A12001" s="2" t="s">
        <v>12032</v>
      </c>
      <c r="B12001" s="2" t="str">
        <f>RIGHT(DmartSalesData[[#This Row],[order_id]],6)</f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2" t="s">
        <v>39</v>
      </c>
    </row>
    <row r="12002" spans="1:16" ht="14.25" hidden="1" customHeight="1" x14ac:dyDescent="0.3">
      <c r="A12002" s="2" t="s">
        <v>12033</v>
      </c>
      <c r="B12002" s="2" t="str">
        <f>RIGHT(DmartSalesData[[#This Row],[order_id]],6)</f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2" t="s">
        <v>48</v>
      </c>
    </row>
    <row r="12003" spans="1:16" ht="14.25" hidden="1" customHeight="1" x14ac:dyDescent="0.3">
      <c r="A12003" s="2" t="s">
        <v>12034</v>
      </c>
      <c r="B12003" s="2" t="str">
        <f>RIGHT(DmartSalesData[[#This Row],[order_id]],6)</f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2" t="s">
        <v>17</v>
      </c>
    </row>
    <row r="12004" spans="1:16" ht="14.25" hidden="1" customHeight="1" x14ac:dyDescent="0.3">
      <c r="A12004" s="2" t="s">
        <v>12035</v>
      </c>
      <c r="B12004" s="2" t="str">
        <f>RIGHT(DmartSalesData[[#This Row],[order_id]],6)</f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2" t="s">
        <v>17</v>
      </c>
    </row>
    <row r="12005" spans="1:16" ht="14.25" hidden="1" customHeight="1" x14ac:dyDescent="0.3">
      <c r="A12005" s="2" t="s">
        <v>12036</v>
      </c>
      <c r="B12005" s="2" t="str">
        <f>RIGHT(DmartSalesData[[#This Row],[order_id]],6)</f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2" t="s">
        <v>48</v>
      </c>
    </row>
    <row r="12006" spans="1:16" ht="14.25" hidden="1" customHeight="1" x14ac:dyDescent="0.3">
      <c r="A12006" s="2" t="s">
        <v>12037</v>
      </c>
      <c r="B12006" s="2" t="str">
        <f>RIGHT(DmartSalesData[[#This Row],[order_id]],6)</f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2" t="s">
        <v>39</v>
      </c>
    </row>
    <row r="12007" spans="1:16" ht="14.25" hidden="1" customHeight="1" x14ac:dyDescent="0.3">
      <c r="A12007" s="2" t="s">
        <v>12038</v>
      </c>
      <c r="B12007" s="2" t="str">
        <f>RIGHT(DmartSalesData[[#This Row],[order_id]],6)</f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2" t="s">
        <v>48</v>
      </c>
    </row>
    <row r="12008" spans="1:16" ht="14.25" hidden="1" customHeight="1" x14ac:dyDescent="0.3">
      <c r="A12008" s="2" t="s">
        <v>12039</v>
      </c>
      <c r="B12008" s="2" t="str">
        <f>RIGHT(DmartSalesData[[#This Row],[order_id]],6)</f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2" t="s">
        <v>28</v>
      </c>
    </row>
    <row r="12009" spans="1:16" ht="14.25" hidden="1" customHeight="1" x14ac:dyDescent="0.3">
      <c r="A12009" s="2" t="s">
        <v>12040</v>
      </c>
      <c r="B12009" s="2" t="str">
        <f>RIGHT(DmartSalesData[[#This Row],[order_id]],6)</f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2" t="s">
        <v>28</v>
      </c>
    </row>
    <row r="12010" spans="1:16" ht="14.25" hidden="1" customHeight="1" x14ac:dyDescent="0.3">
      <c r="A12010" s="2" t="s">
        <v>12041</v>
      </c>
      <c r="B12010" s="2" t="str">
        <f>RIGHT(DmartSalesData[[#This Row],[order_id]],6)</f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2" t="s">
        <v>39</v>
      </c>
    </row>
    <row r="12011" spans="1:16" ht="14.25" hidden="1" customHeight="1" x14ac:dyDescent="0.3">
      <c r="A12011" s="2" t="s">
        <v>12042</v>
      </c>
      <c r="B12011" s="2" t="str">
        <f>RIGHT(DmartSalesData[[#This Row],[order_id]],6)</f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2" t="s">
        <v>48</v>
      </c>
    </row>
    <row r="12012" spans="1:16" ht="14.25" hidden="1" customHeight="1" x14ac:dyDescent="0.3">
      <c r="A12012" s="2" t="s">
        <v>12043</v>
      </c>
      <c r="B12012" s="2" t="str">
        <f>RIGHT(DmartSalesData[[#This Row],[order_id]],6)</f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2" t="s">
        <v>48</v>
      </c>
    </row>
    <row r="12013" spans="1:16" ht="14.25" hidden="1" customHeight="1" x14ac:dyDescent="0.3">
      <c r="A12013" s="2" t="s">
        <v>12044</v>
      </c>
      <c r="B12013" s="2" t="str">
        <f>RIGHT(DmartSalesData[[#This Row],[order_id]],6)</f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2" t="s">
        <v>23</v>
      </c>
    </row>
    <row r="12014" spans="1:16" ht="14.25" hidden="1" customHeight="1" x14ac:dyDescent="0.3">
      <c r="A12014" s="2" t="s">
        <v>12045</v>
      </c>
      <c r="B12014" s="2" t="str">
        <f>RIGHT(DmartSalesData[[#This Row],[order_id]],6)</f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2" t="s">
        <v>34</v>
      </c>
    </row>
    <row r="12015" spans="1:16" ht="14.25" hidden="1" customHeight="1" x14ac:dyDescent="0.3">
      <c r="A12015" s="2" t="s">
        <v>12046</v>
      </c>
      <c r="B12015" s="2" t="str">
        <f>RIGHT(DmartSalesData[[#This Row],[order_id]],6)</f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2" t="s">
        <v>17</v>
      </c>
    </row>
    <row r="12016" spans="1:16" ht="14.25" hidden="1" customHeight="1" x14ac:dyDescent="0.3">
      <c r="A12016" s="2" t="s">
        <v>12047</v>
      </c>
      <c r="B12016" s="2" t="str">
        <f>RIGHT(DmartSalesData[[#This Row],[order_id]],6)</f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2" t="s">
        <v>34</v>
      </c>
    </row>
    <row r="12017" spans="1:16" ht="14.25" hidden="1" customHeight="1" x14ac:dyDescent="0.3">
      <c r="A12017" s="2" t="s">
        <v>12048</v>
      </c>
      <c r="B12017" s="2" t="str">
        <f>RIGHT(DmartSalesData[[#This Row],[order_id]],6)</f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2" t="s">
        <v>39</v>
      </c>
    </row>
    <row r="12018" spans="1:16" ht="14.25" hidden="1" customHeight="1" x14ac:dyDescent="0.3">
      <c r="A12018" s="2" t="s">
        <v>12049</v>
      </c>
      <c r="B12018" s="2" t="str">
        <f>RIGHT(DmartSalesData[[#This Row],[order_id]],6)</f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2" t="s">
        <v>17</v>
      </c>
    </row>
    <row r="12019" spans="1:16" ht="14.25" hidden="1" customHeight="1" x14ac:dyDescent="0.3">
      <c r="A12019" s="2" t="s">
        <v>12050</v>
      </c>
      <c r="B12019" s="2" t="str">
        <f>RIGHT(DmartSalesData[[#This Row],[order_id]],6)</f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2" t="s">
        <v>39</v>
      </c>
    </row>
    <row r="12020" spans="1:16" ht="14.25" hidden="1" customHeight="1" x14ac:dyDescent="0.3">
      <c r="A12020" s="2" t="s">
        <v>12051</v>
      </c>
      <c r="B12020" s="2" t="str">
        <f>RIGHT(DmartSalesData[[#This Row],[order_id]],6)</f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2" t="s">
        <v>48</v>
      </c>
    </row>
    <row r="12021" spans="1:16" ht="14.25" hidden="1" customHeight="1" x14ac:dyDescent="0.3">
      <c r="A12021" s="2" t="s">
        <v>12052</v>
      </c>
      <c r="B12021" s="2" t="str">
        <f>RIGHT(DmartSalesData[[#This Row],[order_id]],6)</f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2" t="s">
        <v>34</v>
      </c>
    </row>
    <row r="12022" spans="1:16" ht="14.25" hidden="1" customHeight="1" x14ac:dyDescent="0.3">
      <c r="A12022" s="2" t="s">
        <v>12053</v>
      </c>
      <c r="B12022" s="2" t="str">
        <f>RIGHT(DmartSalesData[[#This Row],[order_id]],6)</f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2" t="s">
        <v>39</v>
      </c>
    </row>
    <row r="12023" spans="1:16" ht="14.25" hidden="1" customHeight="1" x14ac:dyDescent="0.3">
      <c r="A12023" s="2" t="s">
        <v>12054</v>
      </c>
      <c r="B12023" s="2" t="str">
        <f>RIGHT(DmartSalesData[[#This Row],[order_id]],6)</f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2" t="s">
        <v>23</v>
      </c>
    </row>
    <row r="12024" spans="1:16" ht="14.25" hidden="1" customHeight="1" x14ac:dyDescent="0.3">
      <c r="A12024" s="2" t="s">
        <v>12055</v>
      </c>
      <c r="B12024" s="2" t="str">
        <f>RIGHT(DmartSalesData[[#This Row],[order_id]],6)</f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2" t="s">
        <v>23</v>
      </c>
    </row>
    <row r="12025" spans="1:16" ht="14.25" hidden="1" customHeight="1" x14ac:dyDescent="0.3">
      <c r="A12025" s="2" t="s">
        <v>12056</v>
      </c>
      <c r="B12025" s="2" t="str">
        <f>RIGHT(DmartSalesData[[#This Row],[order_id]],6)</f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2" t="s">
        <v>34</v>
      </c>
    </row>
    <row r="12026" spans="1:16" ht="14.25" hidden="1" customHeight="1" x14ac:dyDescent="0.3">
      <c r="A12026" s="2" t="s">
        <v>12057</v>
      </c>
      <c r="B12026" s="2" t="str">
        <f>RIGHT(DmartSalesData[[#This Row],[order_id]],6)</f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2" t="s">
        <v>23</v>
      </c>
    </row>
    <row r="12027" spans="1:16" ht="14.25" hidden="1" customHeight="1" x14ac:dyDescent="0.3">
      <c r="A12027" s="2" t="s">
        <v>12058</v>
      </c>
      <c r="B12027" s="2" t="str">
        <f>RIGHT(DmartSalesData[[#This Row],[order_id]],6)</f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2" t="s">
        <v>48</v>
      </c>
    </row>
    <row r="12028" spans="1:16" ht="14.25" hidden="1" customHeight="1" x14ac:dyDescent="0.3">
      <c r="A12028" s="2" t="s">
        <v>12059</v>
      </c>
      <c r="B12028" s="2" t="str">
        <f>RIGHT(DmartSalesData[[#This Row],[order_id]],6)</f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2" t="s">
        <v>39</v>
      </c>
    </row>
    <row r="12029" spans="1:16" ht="14.25" hidden="1" customHeight="1" x14ac:dyDescent="0.3">
      <c r="A12029" s="2" t="s">
        <v>12060</v>
      </c>
      <c r="B12029" s="2" t="str">
        <f>RIGHT(DmartSalesData[[#This Row],[order_id]],6)</f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ref="G12029:G12092" si="376">E12029*F12029</f>
        <v>497.59580000000005</v>
      </c>
      <c r="H12029" s="2">
        <f t="shared" ref="H12029:H12092" si="377">E12029-G12029</f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2" t="s">
        <v>23</v>
      </c>
    </row>
    <row r="12030" spans="1:16" ht="14.25" hidden="1" customHeight="1" x14ac:dyDescent="0.3">
      <c r="A12030" s="2" t="s">
        <v>12061</v>
      </c>
      <c r="B12030" s="2" t="str">
        <f>RIGHT(DmartSalesData[[#This Row],[order_id]],6)</f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6"/>
        <v>284.92660000000001</v>
      </c>
      <c r="H12030" s="2">
        <f t="shared" si="377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2" t="s">
        <v>48</v>
      </c>
    </row>
    <row r="12031" spans="1:16" ht="14.25" hidden="1" customHeight="1" x14ac:dyDescent="0.3">
      <c r="A12031" s="2" t="s">
        <v>12062</v>
      </c>
      <c r="B12031" s="2" t="str">
        <f>RIGHT(DmartSalesData[[#This Row],[order_id]],6)</f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6"/>
        <v>1600.2180000000001</v>
      </c>
      <c r="H12031" s="2">
        <f t="shared" si="377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2" t="s">
        <v>23</v>
      </c>
    </row>
    <row r="12032" spans="1:16" ht="14.25" hidden="1" customHeight="1" x14ac:dyDescent="0.3">
      <c r="A12032" s="2" t="s">
        <v>12063</v>
      </c>
      <c r="B12032" s="2" t="str">
        <f>RIGHT(DmartSalesData[[#This Row],[order_id]],6)</f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6"/>
        <v>549.95859999999993</v>
      </c>
      <c r="H12032" s="2">
        <f t="shared" si="377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2" t="s">
        <v>39</v>
      </c>
    </row>
    <row r="12033" spans="1:16" ht="14.25" hidden="1" customHeight="1" x14ac:dyDescent="0.3">
      <c r="A12033" s="2" t="s">
        <v>12064</v>
      </c>
      <c r="B12033" s="2" t="str">
        <f>RIGHT(DmartSalesData[[#This Row],[order_id]],6)</f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6"/>
        <v>15.110999999999999</v>
      </c>
      <c r="H12033" s="2">
        <f t="shared" si="377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2" t="s">
        <v>48</v>
      </c>
    </row>
    <row r="12034" spans="1:16" ht="14.25" hidden="1" customHeight="1" x14ac:dyDescent="0.3">
      <c r="A12034" s="2" t="s">
        <v>12065</v>
      </c>
      <c r="B12034" s="2" t="str">
        <f>RIGHT(DmartSalesData[[#This Row],[order_id]],6)</f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6"/>
        <v>1089.0669999999998</v>
      </c>
      <c r="H12034" s="2">
        <f t="shared" si="377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2" t="s">
        <v>23</v>
      </c>
    </row>
    <row r="12035" spans="1:16" ht="14.25" hidden="1" customHeight="1" x14ac:dyDescent="0.3">
      <c r="A12035" s="2" t="s">
        <v>12066</v>
      </c>
      <c r="B12035" s="2" t="str">
        <f>RIGHT(DmartSalesData[[#This Row],[order_id]],6)</f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si="376"/>
        <v>821.13080000000014</v>
      </c>
      <c r="H12035" s="2">
        <f t="shared" si="377"/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2" t="s">
        <v>17</v>
      </c>
    </row>
    <row r="12036" spans="1:16" ht="14.25" hidden="1" customHeight="1" x14ac:dyDescent="0.3">
      <c r="A12036" s="2" t="s">
        <v>12067</v>
      </c>
      <c r="B12036" s="2" t="str">
        <f>RIGHT(DmartSalesData[[#This Row],[order_id]],6)</f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2" t="s">
        <v>23</v>
      </c>
    </row>
    <row r="12037" spans="1:16" ht="14.25" hidden="1" customHeight="1" x14ac:dyDescent="0.3">
      <c r="A12037" s="2" t="s">
        <v>12068</v>
      </c>
      <c r="B12037" s="2" t="str">
        <f>RIGHT(DmartSalesData[[#This Row],[order_id]],6)</f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2" t="s">
        <v>17</v>
      </c>
    </row>
    <row r="12038" spans="1:16" ht="14.25" hidden="1" customHeight="1" x14ac:dyDescent="0.3">
      <c r="A12038" s="2" t="s">
        <v>12069</v>
      </c>
      <c r="B12038" s="2" t="str">
        <f>RIGHT(DmartSalesData[[#This Row],[order_id]],6)</f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2" t="s">
        <v>23</v>
      </c>
    </row>
    <row r="12039" spans="1:16" ht="14.25" hidden="1" customHeight="1" x14ac:dyDescent="0.3">
      <c r="A12039" s="2" t="s">
        <v>12070</v>
      </c>
      <c r="B12039" s="2" t="str">
        <f>RIGHT(DmartSalesData[[#This Row],[order_id]],6)</f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2" t="s">
        <v>23</v>
      </c>
    </row>
    <row r="12040" spans="1:16" ht="14.25" hidden="1" customHeight="1" x14ac:dyDescent="0.3">
      <c r="A12040" s="2" t="s">
        <v>12071</v>
      </c>
      <c r="B12040" s="2" t="str">
        <f>RIGHT(DmartSalesData[[#This Row],[order_id]],6)</f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2" t="s">
        <v>39</v>
      </c>
    </row>
    <row r="12041" spans="1:16" ht="14.25" hidden="1" customHeight="1" x14ac:dyDescent="0.3">
      <c r="A12041" s="2" t="s">
        <v>12072</v>
      </c>
      <c r="B12041" s="2" t="str">
        <f>RIGHT(DmartSalesData[[#This Row],[order_id]],6)</f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2" t="s">
        <v>39</v>
      </c>
    </row>
    <row r="12042" spans="1:16" ht="14.25" hidden="1" customHeight="1" x14ac:dyDescent="0.3">
      <c r="A12042" s="2" t="s">
        <v>12073</v>
      </c>
      <c r="B12042" s="2" t="str">
        <f>RIGHT(DmartSalesData[[#This Row],[order_id]],6)</f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2" t="s">
        <v>17</v>
      </c>
    </row>
    <row r="12043" spans="1:16" ht="14.25" hidden="1" customHeight="1" x14ac:dyDescent="0.3">
      <c r="A12043" s="2" t="s">
        <v>12074</v>
      </c>
      <c r="B12043" s="2" t="str">
        <f>RIGHT(DmartSalesData[[#This Row],[order_id]],6)</f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2" t="s">
        <v>39</v>
      </c>
    </row>
    <row r="12044" spans="1:16" ht="14.25" hidden="1" customHeight="1" x14ac:dyDescent="0.3">
      <c r="A12044" s="2" t="s">
        <v>12075</v>
      </c>
      <c r="B12044" s="2" t="str">
        <f>RIGHT(DmartSalesData[[#This Row],[order_id]],6)</f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2" t="s">
        <v>34</v>
      </c>
    </row>
    <row r="12045" spans="1:16" ht="14.25" hidden="1" customHeight="1" x14ac:dyDescent="0.3">
      <c r="A12045" s="2" t="s">
        <v>12076</v>
      </c>
      <c r="B12045" s="2" t="str">
        <f>RIGHT(DmartSalesData[[#This Row],[order_id]],6)</f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2" t="s">
        <v>23</v>
      </c>
    </row>
    <row r="12046" spans="1:16" ht="14.25" hidden="1" customHeight="1" x14ac:dyDescent="0.3">
      <c r="A12046" s="2" t="s">
        <v>12077</v>
      </c>
      <c r="B12046" s="2" t="str">
        <f>RIGHT(DmartSalesData[[#This Row],[order_id]],6)</f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2" t="s">
        <v>23</v>
      </c>
    </row>
    <row r="12047" spans="1:16" ht="14.25" hidden="1" customHeight="1" x14ac:dyDescent="0.3">
      <c r="A12047" s="2" t="s">
        <v>12078</v>
      </c>
      <c r="B12047" s="2" t="str">
        <f>RIGHT(DmartSalesData[[#This Row],[order_id]],6)</f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2" t="s">
        <v>28</v>
      </c>
    </row>
    <row r="12048" spans="1:16" ht="14.25" hidden="1" customHeight="1" x14ac:dyDescent="0.3">
      <c r="A12048" s="2" t="s">
        <v>12079</v>
      </c>
      <c r="B12048" s="2" t="str">
        <f>RIGHT(DmartSalesData[[#This Row],[order_id]],6)</f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2" t="s">
        <v>28</v>
      </c>
    </row>
    <row r="12049" spans="1:16" ht="14.25" hidden="1" customHeight="1" x14ac:dyDescent="0.3">
      <c r="A12049" s="2" t="s">
        <v>12080</v>
      </c>
      <c r="B12049" s="2" t="str">
        <f>RIGHT(DmartSalesData[[#This Row],[order_id]],6)</f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2" t="s">
        <v>17</v>
      </c>
    </row>
    <row r="12050" spans="1:16" ht="14.25" hidden="1" customHeight="1" x14ac:dyDescent="0.3">
      <c r="A12050" s="2" t="s">
        <v>12081</v>
      </c>
      <c r="B12050" s="2" t="str">
        <f>RIGHT(DmartSalesData[[#This Row],[order_id]],6)</f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2" t="s">
        <v>34</v>
      </c>
    </row>
    <row r="12051" spans="1:16" ht="14.25" hidden="1" customHeight="1" x14ac:dyDescent="0.3">
      <c r="A12051" s="2" t="s">
        <v>12082</v>
      </c>
      <c r="B12051" s="2" t="str">
        <f>RIGHT(DmartSalesData[[#This Row],[order_id]],6)</f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2" t="s">
        <v>28</v>
      </c>
    </row>
    <row r="12052" spans="1:16" ht="14.25" hidden="1" customHeight="1" x14ac:dyDescent="0.3">
      <c r="A12052" s="2" t="s">
        <v>12083</v>
      </c>
      <c r="B12052" s="2" t="str">
        <f>RIGHT(DmartSalesData[[#This Row],[order_id]],6)</f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2" t="s">
        <v>48</v>
      </c>
    </row>
    <row r="12053" spans="1:16" ht="14.25" hidden="1" customHeight="1" x14ac:dyDescent="0.3">
      <c r="A12053" s="2" t="s">
        <v>12084</v>
      </c>
      <c r="B12053" s="2" t="str">
        <f>RIGHT(DmartSalesData[[#This Row],[order_id]],6)</f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2" t="s">
        <v>34</v>
      </c>
    </row>
    <row r="12054" spans="1:16" ht="14.25" hidden="1" customHeight="1" x14ac:dyDescent="0.3">
      <c r="A12054" s="2" t="s">
        <v>12085</v>
      </c>
      <c r="B12054" s="2" t="str">
        <f>RIGHT(DmartSalesData[[#This Row],[order_id]],6)</f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2" t="s">
        <v>34</v>
      </c>
    </row>
    <row r="12055" spans="1:16" ht="14.25" hidden="1" customHeight="1" x14ac:dyDescent="0.3">
      <c r="A12055" s="2" t="s">
        <v>12086</v>
      </c>
      <c r="B12055" s="2" t="str">
        <f>RIGHT(DmartSalesData[[#This Row],[order_id]],6)</f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2" t="s">
        <v>17</v>
      </c>
    </row>
    <row r="12056" spans="1:16" ht="14.25" hidden="1" customHeight="1" x14ac:dyDescent="0.3">
      <c r="A12056" s="2" t="s">
        <v>12087</v>
      </c>
      <c r="B12056" s="2" t="str">
        <f>RIGHT(DmartSalesData[[#This Row],[order_id]],6)</f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2" t="s">
        <v>28</v>
      </c>
    </row>
    <row r="12057" spans="1:16" ht="14.25" hidden="1" customHeight="1" x14ac:dyDescent="0.3">
      <c r="A12057" s="2" t="s">
        <v>12088</v>
      </c>
      <c r="B12057" s="2" t="str">
        <f>RIGHT(DmartSalesData[[#This Row],[order_id]],6)</f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2" t="s">
        <v>48</v>
      </c>
    </row>
    <row r="12058" spans="1:16" ht="14.25" hidden="1" customHeight="1" x14ac:dyDescent="0.3">
      <c r="A12058" s="2" t="s">
        <v>12089</v>
      </c>
      <c r="B12058" s="2" t="str">
        <f>RIGHT(DmartSalesData[[#This Row],[order_id]],6)</f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2" t="s">
        <v>39</v>
      </c>
    </row>
    <row r="12059" spans="1:16" ht="14.25" hidden="1" customHeight="1" x14ac:dyDescent="0.3">
      <c r="A12059" s="2" t="s">
        <v>12090</v>
      </c>
      <c r="B12059" s="2" t="str">
        <f>RIGHT(DmartSalesData[[#This Row],[order_id]],6)</f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2" t="s">
        <v>39</v>
      </c>
    </row>
    <row r="12060" spans="1:16" ht="14.25" hidden="1" customHeight="1" x14ac:dyDescent="0.3">
      <c r="A12060" s="2" t="s">
        <v>12091</v>
      </c>
      <c r="B12060" s="2" t="str">
        <f>RIGHT(DmartSalesData[[#This Row],[order_id]],6)</f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2" t="s">
        <v>23</v>
      </c>
    </row>
    <row r="12061" spans="1:16" ht="14.25" hidden="1" customHeight="1" x14ac:dyDescent="0.3">
      <c r="A12061" s="2" t="s">
        <v>12092</v>
      </c>
      <c r="B12061" s="2" t="str">
        <f>RIGHT(DmartSalesData[[#This Row],[order_id]],6)</f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2" t="s">
        <v>17</v>
      </c>
    </row>
    <row r="12062" spans="1:16" ht="14.25" hidden="1" customHeight="1" x14ac:dyDescent="0.3">
      <c r="A12062" s="2" t="s">
        <v>12093</v>
      </c>
      <c r="B12062" s="2" t="str">
        <f>RIGHT(DmartSalesData[[#This Row],[order_id]],6)</f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2" t="s">
        <v>34</v>
      </c>
    </row>
    <row r="12063" spans="1:16" ht="14.25" hidden="1" customHeight="1" x14ac:dyDescent="0.3">
      <c r="A12063" s="2" t="s">
        <v>12094</v>
      </c>
      <c r="B12063" s="2" t="str">
        <f>RIGHT(DmartSalesData[[#This Row],[order_id]],6)</f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2" t="s">
        <v>48</v>
      </c>
    </row>
    <row r="12064" spans="1:16" ht="14.25" hidden="1" customHeight="1" x14ac:dyDescent="0.3">
      <c r="A12064" s="2" t="s">
        <v>12095</v>
      </c>
      <c r="B12064" s="2" t="str">
        <f>RIGHT(DmartSalesData[[#This Row],[order_id]],6)</f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2" t="s">
        <v>39</v>
      </c>
    </row>
    <row r="12065" spans="1:16" ht="14.25" hidden="1" customHeight="1" x14ac:dyDescent="0.3">
      <c r="A12065" s="2" t="s">
        <v>12096</v>
      </c>
      <c r="B12065" s="2" t="str">
        <f>RIGHT(DmartSalesData[[#This Row],[order_id]],6)</f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2" t="s">
        <v>39</v>
      </c>
    </row>
    <row r="12066" spans="1:16" ht="14.25" hidden="1" customHeight="1" x14ac:dyDescent="0.3">
      <c r="A12066" s="2" t="s">
        <v>12097</v>
      </c>
      <c r="B12066" s="2" t="str">
        <f>RIGHT(DmartSalesData[[#This Row],[order_id]],6)</f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2" t="s">
        <v>17</v>
      </c>
    </row>
    <row r="12067" spans="1:16" ht="14.25" hidden="1" customHeight="1" x14ac:dyDescent="0.3">
      <c r="A12067" s="2" t="s">
        <v>12098</v>
      </c>
      <c r="B12067" s="2" t="str">
        <f>RIGHT(DmartSalesData[[#This Row],[order_id]],6)</f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2" t="s">
        <v>23</v>
      </c>
    </row>
    <row r="12068" spans="1:16" ht="14.25" hidden="1" customHeight="1" x14ac:dyDescent="0.3">
      <c r="A12068" s="2" t="s">
        <v>12099</v>
      </c>
      <c r="B12068" s="2" t="str">
        <f>RIGHT(DmartSalesData[[#This Row],[order_id]],6)</f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2" t="s">
        <v>34</v>
      </c>
    </row>
    <row r="12069" spans="1:16" ht="14.25" hidden="1" customHeight="1" x14ac:dyDescent="0.3">
      <c r="A12069" s="2" t="s">
        <v>12100</v>
      </c>
      <c r="B12069" s="2" t="str">
        <f>RIGHT(DmartSalesData[[#This Row],[order_id]],6)</f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2" t="s">
        <v>39</v>
      </c>
    </row>
    <row r="12070" spans="1:16" ht="14.25" hidden="1" customHeight="1" x14ac:dyDescent="0.3">
      <c r="A12070" s="2" t="s">
        <v>12101</v>
      </c>
      <c r="B12070" s="2" t="str">
        <f>RIGHT(DmartSalesData[[#This Row],[order_id]],6)</f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2" t="s">
        <v>48</v>
      </c>
    </row>
    <row r="12071" spans="1:16" ht="14.25" hidden="1" customHeight="1" x14ac:dyDescent="0.3">
      <c r="A12071" s="2" t="s">
        <v>12102</v>
      </c>
      <c r="B12071" s="2" t="str">
        <f>RIGHT(DmartSalesData[[#This Row],[order_id]],6)</f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2" t="s">
        <v>39</v>
      </c>
    </row>
    <row r="12072" spans="1:16" ht="14.25" hidden="1" customHeight="1" x14ac:dyDescent="0.3">
      <c r="A12072" s="2" t="s">
        <v>12103</v>
      </c>
      <c r="B12072" s="2" t="str">
        <f>RIGHT(DmartSalesData[[#This Row],[order_id]],6)</f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2" t="s">
        <v>17</v>
      </c>
    </row>
    <row r="12073" spans="1:16" ht="14.25" hidden="1" customHeight="1" x14ac:dyDescent="0.3">
      <c r="A12073" s="2" t="s">
        <v>12104</v>
      </c>
      <c r="B12073" s="2" t="str">
        <f>RIGHT(DmartSalesData[[#This Row],[order_id]],6)</f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2" t="s">
        <v>28</v>
      </c>
    </row>
    <row r="12074" spans="1:16" ht="14.25" hidden="1" customHeight="1" x14ac:dyDescent="0.3">
      <c r="A12074" s="2" t="s">
        <v>12105</v>
      </c>
      <c r="B12074" s="2" t="str">
        <f>RIGHT(DmartSalesData[[#This Row],[order_id]],6)</f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2" t="s">
        <v>39</v>
      </c>
    </row>
    <row r="12075" spans="1:16" ht="14.25" hidden="1" customHeight="1" x14ac:dyDescent="0.3">
      <c r="A12075" s="2" t="s">
        <v>12106</v>
      </c>
      <c r="B12075" s="2" t="str">
        <f>RIGHT(DmartSalesData[[#This Row],[order_id]],6)</f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2" t="s">
        <v>23</v>
      </c>
    </row>
    <row r="12076" spans="1:16" ht="14.25" hidden="1" customHeight="1" x14ac:dyDescent="0.3">
      <c r="A12076" s="2" t="s">
        <v>12107</v>
      </c>
      <c r="B12076" s="2" t="str">
        <f>RIGHT(DmartSalesData[[#This Row],[order_id]],6)</f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2" t="s">
        <v>23</v>
      </c>
    </row>
    <row r="12077" spans="1:16" ht="14.25" hidden="1" customHeight="1" x14ac:dyDescent="0.3">
      <c r="A12077" s="2" t="s">
        <v>12108</v>
      </c>
      <c r="B12077" s="2" t="str">
        <f>RIGHT(DmartSalesData[[#This Row],[order_id]],6)</f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2" t="s">
        <v>17</v>
      </c>
    </row>
    <row r="12078" spans="1:16" ht="14.25" hidden="1" customHeight="1" x14ac:dyDescent="0.3">
      <c r="A12078" s="2" t="s">
        <v>12109</v>
      </c>
      <c r="B12078" s="2" t="str">
        <f>RIGHT(DmartSalesData[[#This Row],[order_id]],6)</f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2" t="s">
        <v>23</v>
      </c>
    </row>
    <row r="12079" spans="1:16" ht="14.25" hidden="1" customHeight="1" x14ac:dyDescent="0.3">
      <c r="A12079" s="2" t="s">
        <v>12110</v>
      </c>
      <c r="B12079" s="2" t="str">
        <f>RIGHT(DmartSalesData[[#This Row],[order_id]],6)</f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2" t="s">
        <v>39</v>
      </c>
    </row>
    <row r="12080" spans="1:16" ht="14.25" hidden="1" customHeight="1" x14ac:dyDescent="0.3">
      <c r="A12080" s="2" t="s">
        <v>12111</v>
      </c>
      <c r="B12080" s="2" t="str">
        <f>RIGHT(DmartSalesData[[#This Row],[order_id]],6)</f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2" t="s">
        <v>34</v>
      </c>
    </row>
    <row r="12081" spans="1:16" ht="14.25" hidden="1" customHeight="1" x14ac:dyDescent="0.3">
      <c r="A12081" s="2" t="s">
        <v>12112</v>
      </c>
      <c r="B12081" s="2" t="str">
        <f>RIGHT(DmartSalesData[[#This Row],[order_id]],6)</f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2" t="s">
        <v>17</v>
      </c>
    </row>
    <row r="12082" spans="1:16" ht="14.25" hidden="1" customHeight="1" x14ac:dyDescent="0.3">
      <c r="A12082" s="2" t="s">
        <v>12113</v>
      </c>
      <c r="B12082" s="2" t="str">
        <f>RIGHT(DmartSalesData[[#This Row],[order_id]],6)</f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2" t="s">
        <v>28</v>
      </c>
    </row>
    <row r="12083" spans="1:16" ht="14.25" hidden="1" customHeight="1" x14ac:dyDescent="0.3">
      <c r="A12083" s="2" t="s">
        <v>12114</v>
      </c>
      <c r="B12083" s="2" t="str">
        <f>RIGHT(DmartSalesData[[#This Row],[order_id]],6)</f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2" t="s">
        <v>39</v>
      </c>
    </row>
    <row r="12084" spans="1:16" ht="14.25" hidden="1" customHeight="1" x14ac:dyDescent="0.3">
      <c r="A12084" s="2" t="s">
        <v>12115</v>
      </c>
      <c r="B12084" s="2" t="str">
        <f>RIGHT(DmartSalesData[[#This Row],[order_id]],6)</f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2" t="s">
        <v>39</v>
      </c>
    </row>
    <row r="12085" spans="1:16" ht="14.25" hidden="1" customHeight="1" x14ac:dyDescent="0.3">
      <c r="A12085" s="2" t="s">
        <v>12116</v>
      </c>
      <c r="B12085" s="2" t="str">
        <f>RIGHT(DmartSalesData[[#This Row],[order_id]],6)</f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2" t="s">
        <v>34</v>
      </c>
    </row>
    <row r="12086" spans="1:16" ht="14.25" hidden="1" customHeight="1" x14ac:dyDescent="0.3">
      <c r="A12086" s="2" t="s">
        <v>12117</v>
      </c>
      <c r="B12086" s="2" t="str">
        <f>RIGHT(DmartSalesData[[#This Row],[order_id]],6)</f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2" t="s">
        <v>23</v>
      </c>
    </row>
    <row r="12087" spans="1:16" ht="14.25" hidden="1" customHeight="1" x14ac:dyDescent="0.3">
      <c r="A12087" s="2" t="s">
        <v>12118</v>
      </c>
      <c r="B12087" s="2" t="str">
        <f>RIGHT(DmartSalesData[[#This Row],[order_id]],6)</f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2" t="s">
        <v>17</v>
      </c>
    </row>
    <row r="12088" spans="1:16" ht="14.25" hidden="1" customHeight="1" x14ac:dyDescent="0.3">
      <c r="A12088" s="2" t="s">
        <v>12119</v>
      </c>
      <c r="B12088" s="2" t="str">
        <f>RIGHT(DmartSalesData[[#This Row],[order_id]],6)</f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2" t="s">
        <v>17</v>
      </c>
    </row>
    <row r="12089" spans="1:16" ht="14.25" hidden="1" customHeight="1" x14ac:dyDescent="0.3">
      <c r="A12089" s="2" t="s">
        <v>12120</v>
      </c>
      <c r="B12089" s="2" t="str">
        <f>RIGHT(DmartSalesData[[#This Row],[order_id]],6)</f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2" t="s">
        <v>39</v>
      </c>
    </row>
    <row r="12090" spans="1:16" ht="14.25" hidden="1" customHeight="1" x14ac:dyDescent="0.3">
      <c r="A12090" s="2" t="s">
        <v>12121</v>
      </c>
      <c r="B12090" s="2" t="str">
        <f>RIGHT(DmartSalesData[[#This Row],[order_id]],6)</f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2" t="s">
        <v>23</v>
      </c>
    </row>
    <row r="12091" spans="1:16" ht="14.25" hidden="1" customHeight="1" x14ac:dyDescent="0.3">
      <c r="A12091" s="2" t="s">
        <v>12122</v>
      </c>
      <c r="B12091" s="2" t="str">
        <f>RIGHT(DmartSalesData[[#This Row],[order_id]],6)</f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2" t="s">
        <v>23</v>
      </c>
    </row>
    <row r="12092" spans="1:16" ht="14.25" hidden="1" customHeight="1" x14ac:dyDescent="0.3">
      <c r="A12092" s="2" t="s">
        <v>12123</v>
      </c>
      <c r="B12092" s="2" t="str">
        <f>RIGHT(DmartSalesData[[#This Row],[order_id]],6)</f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2" t="s">
        <v>39</v>
      </c>
    </row>
    <row r="12093" spans="1:16" ht="14.25" hidden="1" customHeight="1" x14ac:dyDescent="0.3">
      <c r="A12093" s="2" t="s">
        <v>12124</v>
      </c>
      <c r="B12093" s="2" t="str">
        <f>RIGHT(DmartSalesData[[#This Row],[order_id]],6)</f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ref="G12093:G12156" si="378">E12093*F12093</f>
        <v>1353.9514000000001</v>
      </c>
      <c r="H12093" s="2">
        <f t="shared" ref="H12093:H12156" si="379">E12093-G12093</f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2" t="s">
        <v>28</v>
      </c>
    </row>
    <row r="12094" spans="1:16" ht="14.25" hidden="1" customHeight="1" x14ac:dyDescent="0.3">
      <c r="A12094" s="2" t="s">
        <v>12125</v>
      </c>
      <c r="B12094" s="2" t="str">
        <f>RIGHT(DmartSalesData[[#This Row],[order_id]],6)</f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8"/>
        <v>1027.145</v>
      </c>
      <c r="H12094" s="2">
        <f t="shared" si="379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2" t="s">
        <v>39</v>
      </c>
    </row>
    <row r="12095" spans="1:16" ht="14.25" hidden="1" customHeight="1" x14ac:dyDescent="0.3">
      <c r="A12095" s="2" t="s">
        <v>12126</v>
      </c>
      <c r="B12095" s="2" t="str">
        <f>RIGHT(DmartSalesData[[#This Row],[order_id]],6)</f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8"/>
        <v>910.63000000000011</v>
      </c>
      <c r="H12095" s="2">
        <f t="shared" si="379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2" t="s">
        <v>17</v>
      </c>
    </row>
    <row r="12096" spans="1:16" ht="14.25" hidden="1" customHeight="1" x14ac:dyDescent="0.3">
      <c r="A12096" s="2" t="s">
        <v>12127</v>
      </c>
      <c r="B12096" s="2" t="str">
        <f>RIGHT(DmartSalesData[[#This Row],[order_id]],6)</f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8"/>
        <v>982.71799999999996</v>
      </c>
      <c r="H12096" s="2">
        <f t="shared" si="379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2" t="s">
        <v>17</v>
      </c>
    </row>
    <row r="12097" spans="1:16" ht="14.25" hidden="1" customHeight="1" x14ac:dyDescent="0.3">
      <c r="A12097" s="2" t="s">
        <v>12128</v>
      </c>
      <c r="B12097" s="2" t="str">
        <f>RIGHT(DmartSalesData[[#This Row],[order_id]],6)</f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8"/>
        <v>457.55190000000005</v>
      </c>
      <c r="H12097" s="2">
        <f t="shared" si="379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2" t="s">
        <v>28</v>
      </c>
    </row>
    <row r="12098" spans="1:16" ht="14.25" hidden="1" customHeight="1" x14ac:dyDescent="0.3">
      <c r="A12098" s="2" t="s">
        <v>12129</v>
      </c>
      <c r="B12098" s="2" t="str">
        <f>RIGHT(DmartSalesData[[#This Row],[order_id]],6)</f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8"/>
        <v>102.91190000000002</v>
      </c>
      <c r="H12098" s="2">
        <f t="shared" si="379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2" t="s">
        <v>39</v>
      </c>
    </row>
    <row r="12099" spans="1:16" ht="14.25" hidden="1" customHeight="1" x14ac:dyDescent="0.3">
      <c r="A12099" s="2" t="s">
        <v>12130</v>
      </c>
      <c r="B12099" s="2" t="str">
        <f>RIGHT(DmartSalesData[[#This Row],[order_id]],6)</f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si="378"/>
        <v>231.94780000000003</v>
      </c>
      <c r="H12099" s="2">
        <f t="shared" si="379"/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2" t="s">
        <v>48</v>
      </c>
    </row>
    <row r="12100" spans="1:16" ht="14.25" hidden="1" customHeight="1" x14ac:dyDescent="0.3">
      <c r="A12100" s="2" t="s">
        <v>12131</v>
      </c>
      <c r="B12100" s="2" t="str">
        <f>RIGHT(DmartSalesData[[#This Row],[order_id]],6)</f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2" t="s">
        <v>23</v>
      </c>
    </row>
    <row r="12101" spans="1:16" ht="14.25" hidden="1" customHeight="1" x14ac:dyDescent="0.3">
      <c r="A12101" s="2" t="s">
        <v>12132</v>
      </c>
      <c r="B12101" s="2" t="str">
        <f>RIGHT(DmartSalesData[[#This Row],[order_id]],6)</f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2" t="s">
        <v>23</v>
      </c>
    </row>
    <row r="12102" spans="1:16" ht="14.25" hidden="1" customHeight="1" x14ac:dyDescent="0.3">
      <c r="A12102" s="2" t="s">
        <v>12133</v>
      </c>
      <c r="B12102" s="2" t="str">
        <f>RIGHT(DmartSalesData[[#This Row],[order_id]],6)</f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2" t="s">
        <v>34</v>
      </c>
    </row>
    <row r="12103" spans="1:16" ht="14.25" hidden="1" customHeight="1" x14ac:dyDescent="0.3">
      <c r="A12103" s="2" t="s">
        <v>12134</v>
      </c>
      <c r="B12103" s="2" t="str">
        <f>RIGHT(DmartSalesData[[#This Row],[order_id]],6)</f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2" t="s">
        <v>23</v>
      </c>
    </row>
    <row r="12104" spans="1:16" ht="14.25" hidden="1" customHeight="1" x14ac:dyDescent="0.3">
      <c r="A12104" s="2" t="s">
        <v>12135</v>
      </c>
      <c r="B12104" s="2" t="str">
        <f>RIGHT(DmartSalesData[[#This Row],[order_id]],6)</f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2" t="s">
        <v>48</v>
      </c>
    </row>
    <row r="12105" spans="1:16" ht="14.25" hidden="1" customHeight="1" x14ac:dyDescent="0.3">
      <c r="A12105" s="2" t="s">
        <v>12136</v>
      </c>
      <c r="B12105" s="2" t="str">
        <f>RIGHT(DmartSalesData[[#This Row],[order_id]],6)</f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2" t="s">
        <v>17</v>
      </c>
    </row>
    <row r="12106" spans="1:16" ht="14.25" hidden="1" customHeight="1" x14ac:dyDescent="0.3">
      <c r="A12106" s="2" t="s">
        <v>12137</v>
      </c>
      <c r="B12106" s="2" t="str">
        <f>RIGHT(DmartSalesData[[#This Row],[order_id]],6)</f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2" t="s">
        <v>39</v>
      </c>
    </row>
    <row r="12107" spans="1:16" ht="14.25" hidden="1" customHeight="1" x14ac:dyDescent="0.3">
      <c r="A12107" s="2" t="s">
        <v>12138</v>
      </c>
      <c r="B12107" s="2" t="str">
        <f>RIGHT(DmartSalesData[[#This Row],[order_id]],6)</f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2" t="s">
        <v>23</v>
      </c>
    </row>
    <row r="12108" spans="1:16" ht="14.25" hidden="1" customHeight="1" x14ac:dyDescent="0.3">
      <c r="A12108" s="2" t="s">
        <v>12139</v>
      </c>
      <c r="B12108" s="2" t="str">
        <f>RIGHT(DmartSalesData[[#This Row],[order_id]],6)</f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2" t="s">
        <v>28</v>
      </c>
    </row>
    <row r="12109" spans="1:16" ht="14.25" hidden="1" customHeight="1" x14ac:dyDescent="0.3">
      <c r="A12109" s="2" t="s">
        <v>12140</v>
      </c>
      <c r="B12109" s="2" t="str">
        <f>RIGHT(DmartSalesData[[#This Row],[order_id]],6)</f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2" t="s">
        <v>39</v>
      </c>
    </row>
    <row r="12110" spans="1:16" ht="14.25" hidden="1" customHeight="1" x14ac:dyDescent="0.3">
      <c r="A12110" s="2" t="s">
        <v>12141</v>
      </c>
      <c r="B12110" s="2" t="str">
        <f>RIGHT(DmartSalesData[[#This Row],[order_id]],6)</f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2" t="s">
        <v>28</v>
      </c>
    </row>
    <row r="12111" spans="1:16" ht="14.25" hidden="1" customHeight="1" x14ac:dyDescent="0.3">
      <c r="A12111" s="2" t="s">
        <v>12142</v>
      </c>
      <c r="B12111" s="2" t="str">
        <f>RIGHT(DmartSalesData[[#This Row],[order_id]],6)</f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2" t="s">
        <v>23</v>
      </c>
    </row>
    <row r="12112" spans="1:16" ht="14.25" hidden="1" customHeight="1" x14ac:dyDescent="0.3">
      <c r="A12112" s="2" t="s">
        <v>12143</v>
      </c>
      <c r="B12112" s="2" t="str">
        <f>RIGHT(DmartSalesData[[#This Row],[order_id]],6)</f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2" t="s">
        <v>28</v>
      </c>
    </row>
    <row r="12113" spans="1:16" ht="14.25" hidden="1" customHeight="1" x14ac:dyDescent="0.3">
      <c r="A12113" s="2" t="s">
        <v>12144</v>
      </c>
      <c r="B12113" s="2" t="str">
        <f>RIGHT(DmartSalesData[[#This Row],[order_id]],6)</f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2" t="s">
        <v>28</v>
      </c>
    </row>
    <row r="12114" spans="1:16" ht="14.25" hidden="1" customHeight="1" x14ac:dyDescent="0.3">
      <c r="A12114" s="2" t="s">
        <v>12145</v>
      </c>
      <c r="B12114" s="2" t="str">
        <f>RIGHT(DmartSalesData[[#This Row],[order_id]],6)</f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2" t="s">
        <v>23</v>
      </c>
    </row>
    <row r="12115" spans="1:16" ht="14.25" hidden="1" customHeight="1" x14ac:dyDescent="0.3">
      <c r="A12115" s="2" t="s">
        <v>12146</v>
      </c>
      <c r="B12115" s="2" t="str">
        <f>RIGHT(DmartSalesData[[#This Row],[order_id]],6)</f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2" t="s">
        <v>17</v>
      </c>
    </row>
    <row r="12116" spans="1:16" ht="14.25" hidden="1" customHeight="1" x14ac:dyDescent="0.3">
      <c r="A12116" s="2" t="s">
        <v>12147</v>
      </c>
      <c r="B12116" s="2" t="str">
        <f>RIGHT(DmartSalesData[[#This Row],[order_id]],6)</f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2" t="s">
        <v>39</v>
      </c>
    </row>
    <row r="12117" spans="1:16" ht="14.25" hidden="1" customHeight="1" x14ac:dyDescent="0.3">
      <c r="A12117" s="2" t="s">
        <v>12148</v>
      </c>
      <c r="B12117" s="2" t="str">
        <f>RIGHT(DmartSalesData[[#This Row],[order_id]],6)</f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2" t="s">
        <v>28</v>
      </c>
    </row>
    <row r="12118" spans="1:16" ht="14.25" hidden="1" customHeight="1" x14ac:dyDescent="0.3">
      <c r="A12118" s="2" t="s">
        <v>12149</v>
      </c>
      <c r="B12118" s="2" t="str">
        <f>RIGHT(DmartSalesData[[#This Row],[order_id]],6)</f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2" t="s">
        <v>17</v>
      </c>
    </row>
    <row r="12119" spans="1:16" ht="14.25" hidden="1" customHeight="1" x14ac:dyDescent="0.3">
      <c r="A12119" s="2" t="s">
        <v>12150</v>
      </c>
      <c r="B12119" s="2" t="str">
        <f>RIGHT(DmartSalesData[[#This Row],[order_id]],6)</f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2" t="s">
        <v>23</v>
      </c>
    </row>
    <row r="12120" spans="1:16" ht="14.25" hidden="1" customHeight="1" x14ac:dyDescent="0.3">
      <c r="A12120" s="2" t="s">
        <v>12151</v>
      </c>
      <c r="B12120" s="2" t="str">
        <f>RIGHT(DmartSalesData[[#This Row],[order_id]],6)</f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2" t="s">
        <v>39</v>
      </c>
    </row>
    <row r="12121" spans="1:16" ht="14.25" hidden="1" customHeight="1" x14ac:dyDescent="0.3">
      <c r="A12121" s="2" t="s">
        <v>12152</v>
      </c>
      <c r="B12121" s="2" t="str">
        <f>RIGHT(DmartSalesData[[#This Row],[order_id]],6)</f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2" t="s">
        <v>39</v>
      </c>
    </row>
    <row r="12122" spans="1:16" ht="14.25" hidden="1" customHeight="1" x14ac:dyDescent="0.3">
      <c r="A12122" s="2" t="s">
        <v>12153</v>
      </c>
      <c r="B12122" s="2" t="str">
        <f>RIGHT(DmartSalesData[[#This Row],[order_id]],6)</f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2" t="s">
        <v>23</v>
      </c>
    </row>
    <row r="12123" spans="1:16" ht="14.25" hidden="1" customHeight="1" x14ac:dyDescent="0.3">
      <c r="A12123" s="2" t="s">
        <v>12154</v>
      </c>
      <c r="B12123" s="2" t="str">
        <f>RIGHT(DmartSalesData[[#This Row],[order_id]],6)</f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2" t="s">
        <v>17</v>
      </c>
    </row>
    <row r="12124" spans="1:16" ht="14.25" hidden="1" customHeight="1" x14ac:dyDescent="0.3">
      <c r="A12124" s="2" t="s">
        <v>12155</v>
      </c>
      <c r="B12124" s="2" t="str">
        <f>RIGHT(DmartSalesData[[#This Row],[order_id]],6)</f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2" t="s">
        <v>34</v>
      </c>
    </row>
    <row r="12125" spans="1:16" ht="14.25" hidden="1" customHeight="1" x14ac:dyDescent="0.3">
      <c r="A12125" s="2" t="s">
        <v>12156</v>
      </c>
      <c r="B12125" s="2" t="str">
        <f>RIGHT(DmartSalesData[[#This Row],[order_id]],6)</f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2" t="s">
        <v>17</v>
      </c>
    </row>
    <row r="12126" spans="1:16" ht="14.25" hidden="1" customHeight="1" x14ac:dyDescent="0.3">
      <c r="A12126" s="2" t="s">
        <v>12157</v>
      </c>
      <c r="B12126" s="2" t="str">
        <f>RIGHT(DmartSalesData[[#This Row],[order_id]],6)</f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2" t="s">
        <v>17</v>
      </c>
    </row>
    <row r="12127" spans="1:16" ht="14.25" hidden="1" customHeight="1" x14ac:dyDescent="0.3">
      <c r="A12127" s="2" t="s">
        <v>12158</v>
      </c>
      <c r="B12127" s="2" t="str">
        <f>RIGHT(DmartSalesData[[#This Row],[order_id]],6)</f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2" t="s">
        <v>48</v>
      </c>
    </row>
    <row r="12128" spans="1:16" ht="14.25" hidden="1" customHeight="1" x14ac:dyDescent="0.3">
      <c r="A12128" s="2" t="s">
        <v>12159</v>
      </c>
      <c r="B12128" s="2" t="str">
        <f>RIGHT(DmartSalesData[[#This Row],[order_id]],6)</f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2" t="s">
        <v>28</v>
      </c>
    </row>
    <row r="12129" spans="1:16" ht="14.25" hidden="1" customHeight="1" x14ac:dyDescent="0.3">
      <c r="A12129" s="2" t="s">
        <v>12160</v>
      </c>
      <c r="B12129" s="2" t="str">
        <f>RIGHT(DmartSalesData[[#This Row],[order_id]],6)</f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2" t="s">
        <v>28</v>
      </c>
    </row>
    <row r="12130" spans="1:16" ht="14.25" hidden="1" customHeight="1" x14ac:dyDescent="0.3">
      <c r="A12130" s="2" t="s">
        <v>12161</v>
      </c>
      <c r="B12130" s="2" t="str">
        <f>RIGHT(DmartSalesData[[#This Row],[order_id]],6)</f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2" t="s">
        <v>17</v>
      </c>
    </row>
    <row r="12131" spans="1:16" ht="14.25" hidden="1" customHeight="1" x14ac:dyDescent="0.3">
      <c r="A12131" s="2" t="s">
        <v>12162</v>
      </c>
      <c r="B12131" s="2" t="str">
        <f>RIGHT(DmartSalesData[[#This Row],[order_id]],6)</f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2" t="s">
        <v>28</v>
      </c>
    </row>
    <row r="12132" spans="1:16" ht="14.25" hidden="1" customHeight="1" x14ac:dyDescent="0.3">
      <c r="A12132" s="2" t="s">
        <v>12163</v>
      </c>
      <c r="B12132" s="2" t="str">
        <f>RIGHT(DmartSalesData[[#This Row],[order_id]],6)</f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2" t="s">
        <v>17</v>
      </c>
    </row>
    <row r="12133" spans="1:16" ht="14.25" hidden="1" customHeight="1" x14ac:dyDescent="0.3">
      <c r="A12133" s="2" t="s">
        <v>12164</v>
      </c>
      <c r="B12133" s="2" t="str">
        <f>RIGHT(DmartSalesData[[#This Row],[order_id]],6)</f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2" t="s">
        <v>23</v>
      </c>
    </row>
    <row r="12134" spans="1:16" ht="14.25" hidden="1" customHeight="1" x14ac:dyDescent="0.3">
      <c r="A12134" s="2" t="s">
        <v>12165</v>
      </c>
      <c r="B12134" s="2" t="str">
        <f>RIGHT(DmartSalesData[[#This Row],[order_id]],6)</f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2" t="s">
        <v>17</v>
      </c>
    </row>
    <row r="12135" spans="1:16" ht="14.25" hidden="1" customHeight="1" x14ac:dyDescent="0.3">
      <c r="A12135" s="2" t="s">
        <v>12166</v>
      </c>
      <c r="B12135" s="2" t="str">
        <f>RIGHT(DmartSalesData[[#This Row],[order_id]],6)</f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2" t="s">
        <v>39</v>
      </c>
    </row>
    <row r="12136" spans="1:16" ht="14.25" hidden="1" customHeight="1" x14ac:dyDescent="0.3">
      <c r="A12136" s="2" t="s">
        <v>12167</v>
      </c>
      <c r="B12136" s="2" t="str">
        <f>RIGHT(DmartSalesData[[#This Row],[order_id]],6)</f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2" t="s">
        <v>34</v>
      </c>
    </row>
    <row r="12137" spans="1:16" ht="14.25" hidden="1" customHeight="1" x14ac:dyDescent="0.3">
      <c r="A12137" s="2" t="s">
        <v>12168</v>
      </c>
      <c r="B12137" s="2" t="str">
        <f>RIGHT(DmartSalesData[[#This Row],[order_id]],6)</f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2" t="s">
        <v>39</v>
      </c>
    </row>
    <row r="12138" spans="1:16" ht="14.25" hidden="1" customHeight="1" x14ac:dyDescent="0.3">
      <c r="A12138" s="2" t="s">
        <v>12169</v>
      </c>
      <c r="B12138" s="2" t="str">
        <f>RIGHT(DmartSalesData[[#This Row],[order_id]],6)</f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2" t="s">
        <v>23</v>
      </c>
    </row>
    <row r="12139" spans="1:16" ht="14.25" hidden="1" customHeight="1" x14ac:dyDescent="0.3">
      <c r="A12139" s="2" t="s">
        <v>12170</v>
      </c>
      <c r="B12139" s="2" t="str">
        <f>RIGHT(DmartSalesData[[#This Row],[order_id]],6)</f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2" t="s">
        <v>34</v>
      </c>
    </row>
    <row r="12140" spans="1:16" ht="14.25" hidden="1" customHeight="1" x14ac:dyDescent="0.3">
      <c r="A12140" s="2" t="s">
        <v>12171</v>
      </c>
      <c r="B12140" s="2" t="str">
        <f>RIGHT(DmartSalesData[[#This Row],[order_id]],6)</f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2" t="s">
        <v>17</v>
      </c>
    </row>
    <row r="12141" spans="1:16" ht="14.25" hidden="1" customHeight="1" x14ac:dyDescent="0.3">
      <c r="A12141" s="2" t="s">
        <v>12172</v>
      </c>
      <c r="B12141" s="2" t="str">
        <f>RIGHT(DmartSalesData[[#This Row],[order_id]],6)</f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2" t="s">
        <v>17</v>
      </c>
    </row>
    <row r="12142" spans="1:16" ht="14.25" hidden="1" customHeight="1" x14ac:dyDescent="0.3">
      <c r="A12142" s="2" t="s">
        <v>12173</v>
      </c>
      <c r="B12142" s="2" t="str">
        <f>RIGHT(DmartSalesData[[#This Row],[order_id]],6)</f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2" t="s">
        <v>28</v>
      </c>
    </row>
    <row r="12143" spans="1:16" ht="14.25" hidden="1" customHeight="1" x14ac:dyDescent="0.3">
      <c r="A12143" s="2" t="s">
        <v>12174</v>
      </c>
      <c r="B12143" s="2" t="str">
        <f>RIGHT(DmartSalesData[[#This Row],[order_id]],6)</f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2" t="s">
        <v>28</v>
      </c>
    </row>
    <row r="12144" spans="1:16" ht="14.25" hidden="1" customHeight="1" x14ac:dyDescent="0.3">
      <c r="A12144" s="2" t="s">
        <v>12175</v>
      </c>
      <c r="B12144" s="2" t="str">
        <f>RIGHT(DmartSalesData[[#This Row],[order_id]],6)</f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2" t="s">
        <v>39</v>
      </c>
    </row>
    <row r="12145" spans="1:16" ht="14.25" hidden="1" customHeight="1" x14ac:dyDescent="0.3">
      <c r="A12145" s="2" t="s">
        <v>12176</v>
      </c>
      <c r="B12145" s="2" t="str">
        <f>RIGHT(DmartSalesData[[#This Row],[order_id]],6)</f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2" t="s">
        <v>17</v>
      </c>
    </row>
    <row r="12146" spans="1:16" ht="14.25" hidden="1" customHeight="1" x14ac:dyDescent="0.3">
      <c r="A12146" s="2" t="s">
        <v>12177</v>
      </c>
      <c r="B12146" s="2" t="str">
        <f>RIGHT(DmartSalesData[[#This Row],[order_id]],6)</f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2" t="s">
        <v>39</v>
      </c>
    </row>
    <row r="12147" spans="1:16" ht="14.25" hidden="1" customHeight="1" x14ac:dyDescent="0.3">
      <c r="A12147" s="2" t="s">
        <v>12178</v>
      </c>
      <c r="B12147" s="2" t="str">
        <f>RIGHT(DmartSalesData[[#This Row],[order_id]],6)</f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2" t="s">
        <v>23</v>
      </c>
    </row>
    <row r="12148" spans="1:16" ht="14.25" hidden="1" customHeight="1" x14ac:dyDescent="0.3">
      <c r="A12148" s="2" t="s">
        <v>12179</v>
      </c>
      <c r="B12148" s="2" t="str">
        <f>RIGHT(DmartSalesData[[#This Row],[order_id]],6)</f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2" t="s">
        <v>34</v>
      </c>
    </row>
    <row r="12149" spans="1:16" ht="14.25" customHeight="1" x14ac:dyDescent="0.3">
      <c r="A12149" s="2" t="s">
        <v>5748</v>
      </c>
      <c r="B12149" s="2" t="str">
        <f>RIGHT(DmartSalesData[[#This Row],[order_id]],6)</f>
        <v>105715</v>
      </c>
      <c r="C12149" s="2" t="s">
        <v>25</v>
      </c>
      <c r="D12149" s="2" t="s">
        <v>20</v>
      </c>
      <c r="E12149" s="2">
        <v>108.2</v>
      </c>
      <c r="F12149" s="2">
        <v>0.19</v>
      </c>
      <c r="G12149" s="2">
        <f t="shared" si="378"/>
        <v>20.558</v>
      </c>
      <c r="H12149" s="2">
        <f t="shared" si="379"/>
        <v>87.641999999999996</v>
      </c>
      <c r="I12149" s="2">
        <v>2</v>
      </c>
      <c r="J12149" s="3">
        <v>44999</v>
      </c>
      <c r="K12149" s="3">
        <v>45006</v>
      </c>
      <c r="L12149" s="2" t="s">
        <v>31</v>
      </c>
      <c r="M12149" s="2" t="s">
        <v>27</v>
      </c>
      <c r="N12149" s="2">
        <v>31.87</v>
      </c>
      <c r="O12149" s="2" t="s">
        <v>34</v>
      </c>
      <c r="P12149" s="2" t="s">
        <v>34</v>
      </c>
    </row>
    <row r="12150" spans="1:16" ht="14.25" hidden="1" customHeight="1" x14ac:dyDescent="0.3">
      <c r="A12150" s="2" t="s">
        <v>12181</v>
      </c>
      <c r="B12150" s="2" t="str">
        <f>RIGHT(DmartSalesData[[#This Row],[order_id]],6)</f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2" t="s">
        <v>28</v>
      </c>
    </row>
    <row r="12151" spans="1:16" ht="14.25" hidden="1" customHeight="1" x14ac:dyDescent="0.3">
      <c r="A12151" s="2" t="s">
        <v>12182</v>
      </c>
      <c r="B12151" s="2" t="str">
        <f>RIGHT(DmartSalesData[[#This Row],[order_id]],6)</f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2" t="s">
        <v>48</v>
      </c>
    </row>
    <row r="12152" spans="1:16" ht="14.25" hidden="1" customHeight="1" x14ac:dyDescent="0.3">
      <c r="A12152" s="2" t="s">
        <v>12183</v>
      </c>
      <c r="B12152" s="2" t="str">
        <f>RIGHT(DmartSalesData[[#This Row],[order_id]],6)</f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2" t="s">
        <v>17</v>
      </c>
    </row>
    <row r="12153" spans="1:16" ht="14.25" hidden="1" customHeight="1" x14ac:dyDescent="0.3">
      <c r="A12153" s="2" t="s">
        <v>12184</v>
      </c>
      <c r="B12153" s="2" t="str">
        <f>RIGHT(DmartSalesData[[#This Row],[order_id]],6)</f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2" t="s">
        <v>39</v>
      </c>
    </row>
    <row r="12154" spans="1:16" ht="14.25" hidden="1" customHeight="1" x14ac:dyDescent="0.3">
      <c r="A12154" s="2" t="s">
        <v>12185</v>
      </c>
      <c r="B12154" s="2" t="str">
        <f>RIGHT(DmartSalesData[[#This Row],[order_id]],6)</f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2" t="s">
        <v>23</v>
      </c>
    </row>
    <row r="12155" spans="1:16" ht="14.25" hidden="1" customHeight="1" x14ac:dyDescent="0.3">
      <c r="A12155" s="2" t="s">
        <v>12186</v>
      </c>
      <c r="B12155" s="2" t="str">
        <f>RIGHT(DmartSalesData[[#This Row],[order_id]],6)</f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2" t="s">
        <v>28</v>
      </c>
    </row>
    <row r="12156" spans="1:16" ht="14.25" hidden="1" customHeight="1" x14ac:dyDescent="0.3">
      <c r="A12156" s="2" t="s">
        <v>12187</v>
      </c>
      <c r="B12156" s="2" t="str">
        <f>RIGHT(DmartSalesData[[#This Row],[order_id]],6)</f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2" t="s">
        <v>34</v>
      </c>
    </row>
    <row r="12157" spans="1:16" ht="14.25" hidden="1" customHeight="1" x14ac:dyDescent="0.3">
      <c r="A12157" s="2" t="s">
        <v>12188</v>
      </c>
      <c r="B12157" s="2" t="str">
        <f>RIGHT(DmartSalesData[[#This Row],[order_id]],6)</f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ref="G12157:G12220" si="380">E12157*F12157</f>
        <v>326.65920000000006</v>
      </c>
      <c r="H12157" s="2">
        <f t="shared" ref="H12157:H12220" si="381">E12157-G12157</f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2" t="s">
        <v>34</v>
      </c>
    </row>
    <row r="12158" spans="1:16" ht="14.25" hidden="1" customHeight="1" x14ac:dyDescent="0.3">
      <c r="A12158" s="2" t="s">
        <v>12189</v>
      </c>
      <c r="B12158" s="2" t="str">
        <f>RIGHT(DmartSalesData[[#This Row],[order_id]],6)</f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80"/>
        <v>1167.3021999999999</v>
      </c>
      <c r="H12158" s="2">
        <f t="shared" si="381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2" t="s">
        <v>34</v>
      </c>
    </row>
    <row r="12159" spans="1:16" ht="14.25" hidden="1" customHeight="1" x14ac:dyDescent="0.3">
      <c r="A12159" s="2" t="s">
        <v>12190</v>
      </c>
      <c r="B12159" s="2" t="str">
        <f>RIGHT(DmartSalesData[[#This Row],[order_id]],6)</f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80"/>
        <v>175.81200000000001</v>
      </c>
      <c r="H12159" s="2">
        <f t="shared" si="381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2" t="s">
        <v>28</v>
      </c>
    </row>
    <row r="12160" spans="1:16" ht="14.25" hidden="1" customHeight="1" x14ac:dyDescent="0.3">
      <c r="A12160" s="2" t="s">
        <v>12191</v>
      </c>
      <c r="B12160" s="2" t="str">
        <f>RIGHT(DmartSalesData[[#This Row],[order_id]],6)</f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80"/>
        <v>43.329900000000002</v>
      </c>
      <c r="H12160" s="2">
        <f t="shared" si="381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2" t="s">
        <v>23</v>
      </c>
    </row>
    <row r="12161" spans="1:16" ht="14.25" customHeight="1" x14ac:dyDescent="0.3">
      <c r="A12161" s="2" t="s">
        <v>4089</v>
      </c>
      <c r="B12161" s="2" t="str">
        <f>RIGHT(DmartSalesData[[#This Row],[order_id]],6)</f>
        <v>104056</v>
      </c>
      <c r="C12161" s="2" t="s">
        <v>41</v>
      </c>
      <c r="D12161" s="2" t="s">
        <v>36</v>
      </c>
      <c r="E12161" s="2">
        <v>100.99</v>
      </c>
      <c r="F12161" s="2">
        <v>0.11</v>
      </c>
      <c r="G12161" s="2">
        <f t="shared" si="380"/>
        <v>11.1089</v>
      </c>
      <c r="H12161" s="2">
        <f t="shared" si="381"/>
        <v>89.881099999999989</v>
      </c>
      <c r="I12161" s="2">
        <v>6</v>
      </c>
      <c r="J12161" s="3">
        <v>45470</v>
      </c>
      <c r="K12161" s="3">
        <v>45474</v>
      </c>
      <c r="L12161" s="2" t="s">
        <v>21</v>
      </c>
      <c r="M12161" s="2" t="s">
        <v>22</v>
      </c>
      <c r="N12161" s="2">
        <v>29.31</v>
      </c>
      <c r="O12161" s="2" t="s">
        <v>17</v>
      </c>
      <c r="P12161" s="2" t="s">
        <v>17</v>
      </c>
    </row>
    <row r="12162" spans="1:16" ht="14.25" hidden="1" customHeight="1" x14ac:dyDescent="0.3">
      <c r="A12162" s="2" t="s">
        <v>12193</v>
      </c>
      <c r="B12162" s="2" t="str">
        <f>RIGHT(DmartSalesData[[#This Row],[order_id]],6)</f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80"/>
        <v>704.65099999999995</v>
      </c>
      <c r="H12162" s="2">
        <f t="shared" si="381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2" t="s">
        <v>23</v>
      </c>
    </row>
    <row r="12163" spans="1:16" ht="14.25" hidden="1" customHeight="1" x14ac:dyDescent="0.3">
      <c r="A12163" s="2" t="s">
        <v>12194</v>
      </c>
      <c r="B12163" s="2" t="str">
        <f>RIGHT(DmartSalesData[[#This Row],[order_id]],6)</f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si="380"/>
        <v>22.2075</v>
      </c>
      <c r="H12163" s="2">
        <f t="shared" si="381"/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2" t="s">
        <v>17</v>
      </c>
    </row>
    <row r="12164" spans="1:16" ht="14.25" hidden="1" customHeight="1" x14ac:dyDescent="0.3">
      <c r="A12164" s="2" t="s">
        <v>12195</v>
      </c>
      <c r="B12164" s="2" t="str">
        <f>RIGHT(DmartSalesData[[#This Row],[order_id]],6)</f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2" t="s">
        <v>28</v>
      </c>
    </row>
    <row r="12165" spans="1:16" ht="14.25" hidden="1" customHeight="1" x14ac:dyDescent="0.3">
      <c r="A12165" s="2" t="s">
        <v>12196</v>
      </c>
      <c r="B12165" s="2" t="str">
        <f>RIGHT(DmartSalesData[[#This Row],[order_id]],6)</f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2" t="s">
        <v>48</v>
      </c>
    </row>
    <row r="12166" spans="1:16" ht="14.25" hidden="1" customHeight="1" x14ac:dyDescent="0.3">
      <c r="A12166" s="2" t="s">
        <v>12197</v>
      </c>
      <c r="B12166" s="2" t="str">
        <f>RIGHT(DmartSalesData[[#This Row],[order_id]],6)</f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2" t="s">
        <v>17</v>
      </c>
    </row>
    <row r="12167" spans="1:16" ht="14.25" hidden="1" customHeight="1" x14ac:dyDescent="0.3">
      <c r="A12167" s="2" t="s">
        <v>12198</v>
      </c>
      <c r="B12167" s="2" t="str">
        <f>RIGHT(DmartSalesData[[#This Row],[order_id]],6)</f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2" t="s">
        <v>28</v>
      </c>
    </row>
    <row r="12168" spans="1:16" ht="14.25" hidden="1" customHeight="1" x14ac:dyDescent="0.3">
      <c r="A12168" s="2" t="s">
        <v>12199</v>
      </c>
      <c r="B12168" s="2" t="str">
        <f>RIGHT(DmartSalesData[[#This Row],[order_id]],6)</f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2" t="s">
        <v>23</v>
      </c>
    </row>
    <row r="12169" spans="1:16" ht="14.25" hidden="1" customHeight="1" x14ac:dyDescent="0.3">
      <c r="A12169" s="2" t="s">
        <v>12200</v>
      </c>
      <c r="B12169" s="2" t="str">
        <f>RIGHT(DmartSalesData[[#This Row],[order_id]],6)</f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2" t="s">
        <v>17</v>
      </c>
    </row>
    <row r="12170" spans="1:16" ht="14.25" hidden="1" customHeight="1" x14ac:dyDescent="0.3">
      <c r="A12170" s="2" t="s">
        <v>12201</v>
      </c>
      <c r="B12170" s="2" t="str">
        <f>RIGHT(DmartSalesData[[#This Row],[order_id]],6)</f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2" t="s">
        <v>39</v>
      </c>
    </row>
    <row r="12171" spans="1:16" ht="14.25" hidden="1" customHeight="1" x14ac:dyDescent="0.3">
      <c r="A12171" s="2" t="s">
        <v>12202</v>
      </c>
      <c r="B12171" s="2" t="str">
        <f>RIGHT(DmartSalesData[[#This Row],[order_id]],6)</f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2" t="s">
        <v>23</v>
      </c>
    </row>
    <row r="12172" spans="1:16" ht="14.25" hidden="1" customHeight="1" x14ac:dyDescent="0.3">
      <c r="A12172" s="2" t="s">
        <v>12203</v>
      </c>
      <c r="B12172" s="2" t="str">
        <f>RIGHT(DmartSalesData[[#This Row],[order_id]],6)</f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2" t="s">
        <v>48</v>
      </c>
    </row>
    <row r="12173" spans="1:16" ht="14.25" hidden="1" customHeight="1" x14ac:dyDescent="0.3">
      <c r="A12173" s="2" t="s">
        <v>12204</v>
      </c>
      <c r="B12173" s="2" t="str">
        <f>RIGHT(DmartSalesData[[#This Row],[order_id]],6)</f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2" t="s">
        <v>23</v>
      </c>
    </row>
    <row r="12174" spans="1:16" ht="14.25" hidden="1" customHeight="1" x14ac:dyDescent="0.3">
      <c r="A12174" s="2" t="s">
        <v>12205</v>
      </c>
      <c r="B12174" s="2" t="str">
        <f>RIGHT(DmartSalesData[[#This Row],[order_id]],6)</f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2" t="s">
        <v>17</v>
      </c>
    </row>
    <row r="12175" spans="1:16" ht="14.25" hidden="1" customHeight="1" x14ac:dyDescent="0.3">
      <c r="A12175" s="2" t="s">
        <v>12206</v>
      </c>
      <c r="B12175" s="2" t="str">
        <f>RIGHT(DmartSalesData[[#This Row],[order_id]],6)</f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2" t="s">
        <v>48</v>
      </c>
    </row>
    <row r="12176" spans="1:16" ht="14.25" hidden="1" customHeight="1" x14ac:dyDescent="0.3">
      <c r="A12176" s="2" t="s">
        <v>12207</v>
      </c>
      <c r="B12176" s="2" t="str">
        <f>RIGHT(DmartSalesData[[#This Row],[order_id]],6)</f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2" t="s">
        <v>39</v>
      </c>
    </row>
    <row r="12177" spans="1:16" ht="14.25" hidden="1" customHeight="1" x14ac:dyDescent="0.3">
      <c r="A12177" s="2" t="s">
        <v>12208</v>
      </c>
      <c r="B12177" s="2" t="str">
        <f>RIGHT(DmartSalesData[[#This Row],[order_id]],6)</f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2" t="s">
        <v>17</v>
      </c>
    </row>
    <row r="12178" spans="1:16" ht="14.25" hidden="1" customHeight="1" x14ac:dyDescent="0.3">
      <c r="A12178" s="2" t="s">
        <v>12209</v>
      </c>
      <c r="B12178" s="2" t="str">
        <f>RIGHT(DmartSalesData[[#This Row],[order_id]],6)</f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2" t="s">
        <v>48</v>
      </c>
    </row>
    <row r="12179" spans="1:16" ht="14.25" hidden="1" customHeight="1" x14ac:dyDescent="0.3">
      <c r="A12179" s="2" t="s">
        <v>12210</v>
      </c>
      <c r="B12179" s="2" t="str">
        <f>RIGHT(DmartSalesData[[#This Row],[order_id]],6)</f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2" t="s">
        <v>23</v>
      </c>
    </row>
    <row r="12180" spans="1:16" ht="14.25" hidden="1" customHeight="1" x14ac:dyDescent="0.3">
      <c r="A12180" s="2" t="s">
        <v>12211</v>
      </c>
      <c r="B12180" s="2" t="str">
        <f>RIGHT(DmartSalesData[[#This Row],[order_id]],6)</f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2" t="s">
        <v>34</v>
      </c>
    </row>
    <row r="12181" spans="1:16" ht="14.25" hidden="1" customHeight="1" x14ac:dyDescent="0.3">
      <c r="A12181" s="2" t="s">
        <v>12212</v>
      </c>
      <c r="B12181" s="2" t="str">
        <f>RIGHT(DmartSalesData[[#This Row],[order_id]],6)</f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2" t="s">
        <v>17</v>
      </c>
    </row>
    <row r="12182" spans="1:16" ht="14.25" hidden="1" customHeight="1" x14ac:dyDescent="0.3">
      <c r="A12182" s="2" t="s">
        <v>12213</v>
      </c>
      <c r="B12182" s="2" t="str">
        <f>RIGHT(DmartSalesData[[#This Row],[order_id]],6)</f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2" t="s">
        <v>48</v>
      </c>
    </row>
    <row r="12183" spans="1:16" ht="14.25" hidden="1" customHeight="1" x14ac:dyDescent="0.3">
      <c r="A12183" s="2" t="s">
        <v>12214</v>
      </c>
      <c r="B12183" s="2" t="str">
        <f>RIGHT(DmartSalesData[[#This Row],[order_id]],6)</f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2" t="s">
        <v>23</v>
      </c>
    </row>
    <row r="12184" spans="1:16" ht="14.25" hidden="1" customHeight="1" x14ac:dyDescent="0.3">
      <c r="A12184" s="2" t="s">
        <v>12215</v>
      </c>
      <c r="B12184" s="2" t="str">
        <f>RIGHT(DmartSalesData[[#This Row],[order_id]],6)</f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2" t="s">
        <v>39</v>
      </c>
    </row>
    <row r="12185" spans="1:16" ht="14.25" hidden="1" customHeight="1" x14ac:dyDescent="0.3">
      <c r="A12185" s="2" t="s">
        <v>12216</v>
      </c>
      <c r="B12185" s="2" t="str">
        <f>RIGHT(DmartSalesData[[#This Row],[order_id]],6)</f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2" t="s">
        <v>34</v>
      </c>
    </row>
    <row r="12186" spans="1:16" ht="14.25" hidden="1" customHeight="1" x14ac:dyDescent="0.3">
      <c r="A12186" s="2" t="s">
        <v>12217</v>
      </c>
      <c r="B12186" s="2" t="str">
        <f>RIGHT(DmartSalesData[[#This Row],[order_id]],6)</f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2" t="s">
        <v>39</v>
      </c>
    </row>
    <row r="12187" spans="1:16" ht="14.25" hidden="1" customHeight="1" x14ac:dyDescent="0.3">
      <c r="A12187" s="2" t="s">
        <v>12218</v>
      </c>
      <c r="B12187" s="2" t="str">
        <f>RIGHT(DmartSalesData[[#This Row],[order_id]],6)</f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2" t="s">
        <v>28</v>
      </c>
    </row>
    <row r="12188" spans="1:16" ht="14.25" hidden="1" customHeight="1" x14ac:dyDescent="0.3">
      <c r="A12188" s="2" t="s">
        <v>12219</v>
      </c>
      <c r="B12188" s="2" t="str">
        <f>RIGHT(DmartSalesData[[#This Row],[order_id]],6)</f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2" t="s">
        <v>23</v>
      </c>
    </row>
    <row r="12189" spans="1:16" ht="14.25" hidden="1" customHeight="1" x14ac:dyDescent="0.3">
      <c r="A12189" s="2" t="s">
        <v>12220</v>
      </c>
      <c r="B12189" s="2" t="str">
        <f>RIGHT(DmartSalesData[[#This Row],[order_id]],6)</f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2" t="s">
        <v>28</v>
      </c>
    </row>
    <row r="12190" spans="1:16" ht="14.25" hidden="1" customHeight="1" x14ac:dyDescent="0.3">
      <c r="A12190" s="2" t="s">
        <v>12221</v>
      </c>
      <c r="B12190" s="2" t="str">
        <f>RIGHT(DmartSalesData[[#This Row],[order_id]],6)</f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2" t="s">
        <v>39</v>
      </c>
    </row>
    <row r="12191" spans="1:16" ht="14.25" hidden="1" customHeight="1" x14ac:dyDescent="0.3">
      <c r="A12191" s="2" t="s">
        <v>12222</v>
      </c>
      <c r="B12191" s="2" t="str">
        <f>RIGHT(DmartSalesData[[#This Row],[order_id]],6)</f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2" t="s">
        <v>48</v>
      </c>
    </row>
    <row r="12192" spans="1:16" ht="14.25" hidden="1" customHeight="1" x14ac:dyDescent="0.3">
      <c r="A12192" s="2" t="s">
        <v>12223</v>
      </c>
      <c r="B12192" s="2" t="str">
        <f>RIGHT(DmartSalesData[[#This Row],[order_id]],6)</f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2" t="s">
        <v>28</v>
      </c>
    </row>
    <row r="12193" spans="1:16" ht="14.25" hidden="1" customHeight="1" x14ac:dyDescent="0.3">
      <c r="A12193" s="2" t="s">
        <v>12224</v>
      </c>
      <c r="B12193" s="2" t="str">
        <f>RIGHT(DmartSalesData[[#This Row],[order_id]],6)</f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2" t="s">
        <v>39</v>
      </c>
    </row>
    <row r="12194" spans="1:16" ht="14.25" hidden="1" customHeight="1" x14ac:dyDescent="0.3">
      <c r="A12194" s="2" t="s">
        <v>12225</v>
      </c>
      <c r="B12194" s="2" t="str">
        <f>RIGHT(DmartSalesData[[#This Row],[order_id]],6)</f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2" t="s">
        <v>17</v>
      </c>
    </row>
    <row r="12195" spans="1:16" ht="14.25" hidden="1" customHeight="1" x14ac:dyDescent="0.3">
      <c r="A12195" s="2" t="s">
        <v>12226</v>
      </c>
      <c r="B12195" s="2" t="str">
        <f>RIGHT(DmartSalesData[[#This Row],[order_id]],6)</f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2" t="s">
        <v>34</v>
      </c>
    </row>
    <row r="12196" spans="1:16" ht="14.25" hidden="1" customHeight="1" x14ac:dyDescent="0.3">
      <c r="A12196" s="2" t="s">
        <v>12227</v>
      </c>
      <c r="B12196" s="2" t="str">
        <f>RIGHT(DmartSalesData[[#This Row],[order_id]],6)</f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2" t="s">
        <v>28</v>
      </c>
    </row>
    <row r="12197" spans="1:16" ht="14.25" hidden="1" customHeight="1" x14ac:dyDescent="0.3">
      <c r="A12197" s="2" t="s">
        <v>12228</v>
      </c>
      <c r="B12197" s="2" t="str">
        <f>RIGHT(DmartSalesData[[#This Row],[order_id]],6)</f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2" t="s">
        <v>17</v>
      </c>
    </row>
    <row r="12198" spans="1:16" ht="14.25" hidden="1" customHeight="1" x14ac:dyDescent="0.3">
      <c r="A12198" s="2" t="s">
        <v>12229</v>
      </c>
      <c r="B12198" s="2" t="str">
        <f>RIGHT(DmartSalesData[[#This Row],[order_id]],6)</f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2" t="s">
        <v>28</v>
      </c>
    </row>
    <row r="12199" spans="1:16" ht="14.25" hidden="1" customHeight="1" x14ac:dyDescent="0.3">
      <c r="A12199" s="2" t="s">
        <v>12230</v>
      </c>
      <c r="B12199" s="2" t="str">
        <f>RIGHT(DmartSalesData[[#This Row],[order_id]],6)</f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2" t="s">
        <v>34</v>
      </c>
    </row>
    <row r="12200" spans="1:16" ht="14.25" hidden="1" customHeight="1" x14ac:dyDescent="0.3">
      <c r="A12200" s="2" t="s">
        <v>12231</v>
      </c>
      <c r="B12200" s="2" t="str">
        <f>RIGHT(DmartSalesData[[#This Row],[order_id]],6)</f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2" t="s">
        <v>23</v>
      </c>
    </row>
    <row r="12201" spans="1:16" ht="14.25" hidden="1" customHeight="1" x14ac:dyDescent="0.3">
      <c r="A12201" s="2" t="s">
        <v>12232</v>
      </c>
      <c r="B12201" s="2" t="str">
        <f>RIGHT(DmartSalesData[[#This Row],[order_id]],6)</f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2" t="s">
        <v>17</v>
      </c>
    </row>
    <row r="12202" spans="1:16" ht="14.25" hidden="1" customHeight="1" x14ac:dyDescent="0.3">
      <c r="A12202" s="2" t="s">
        <v>12233</v>
      </c>
      <c r="B12202" s="2" t="str">
        <f>RIGHT(DmartSalesData[[#This Row],[order_id]],6)</f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2" t="s">
        <v>28</v>
      </c>
    </row>
    <row r="12203" spans="1:16" ht="14.25" hidden="1" customHeight="1" x14ac:dyDescent="0.3">
      <c r="A12203" s="2" t="s">
        <v>12234</v>
      </c>
      <c r="B12203" s="2" t="str">
        <f>RIGHT(DmartSalesData[[#This Row],[order_id]],6)</f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2" t="s">
        <v>34</v>
      </c>
    </row>
    <row r="12204" spans="1:16" ht="14.25" hidden="1" customHeight="1" x14ac:dyDescent="0.3">
      <c r="A12204" s="2" t="s">
        <v>12235</v>
      </c>
      <c r="B12204" s="2" t="str">
        <f>RIGHT(DmartSalesData[[#This Row],[order_id]],6)</f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2" t="s">
        <v>39</v>
      </c>
    </row>
    <row r="12205" spans="1:16" ht="14.25" hidden="1" customHeight="1" x14ac:dyDescent="0.3">
      <c r="A12205" s="2" t="s">
        <v>12236</v>
      </c>
      <c r="B12205" s="2" t="str">
        <f>RIGHT(DmartSalesData[[#This Row],[order_id]],6)</f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2" t="s">
        <v>23</v>
      </c>
    </row>
    <row r="12206" spans="1:16" ht="14.25" hidden="1" customHeight="1" x14ac:dyDescent="0.3">
      <c r="A12206" s="2" t="s">
        <v>12237</v>
      </c>
      <c r="B12206" s="2" t="str">
        <f>RIGHT(DmartSalesData[[#This Row],[order_id]],6)</f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2" t="s">
        <v>48</v>
      </c>
    </row>
    <row r="12207" spans="1:16" ht="14.25" hidden="1" customHeight="1" x14ac:dyDescent="0.3">
      <c r="A12207" s="2" t="s">
        <v>12238</v>
      </c>
      <c r="B12207" s="2" t="str">
        <f>RIGHT(DmartSalesData[[#This Row],[order_id]],6)</f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2" t="s">
        <v>23</v>
      </c>
    </row>
    <row r="12208" spans="1:16" ht="14.25" hidden="1" customHeight="1" x14ac:dyDescent="0.3">
      <c r="A12208" s="2" t="s">
        <v>12239</v>
      </c>
      <c r="B12208" s="2" t="str">
        <f>RIGHT(DmartSalesData[[#This Row],[order_id]],6)</f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2" t="s">
        <v>23</v>
      </c>
    </row>
    <row r="12209" spans="1:16" ht="14.25" hidden="1" customHeight="1" x14ac:dyDescent="0.3">
      <c r="A12209" s="2" t="s">
        <v>12240</v>
      </c>
      <c r="B12209" s="2" t="str">
        <f>RIGHT(DmartSalesData[[#This Row],[order_id]],6)</f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2" t="s">
        <v>23</v>
      </c>
    </row>
    <row r="12210" spans="1:16" ht="14.25" hidden="1" customHeight="1" x14ac:dyDescent="0.3">
      <c r="A12210" s="2" t="s">
        <v>12241</v>
      </c>
      <c r="B12210" s="2" t="str">
        <f>RIGHT(DmartSalesData[[#This Row],[order_id]],6)</f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2" t="s">
        <v>48</v>
      </c>
    </row>
    <row r="12211" spans="1:16" ht="14.25" customHeight="1" x14ac:dyDescent="0.3">
      <c r="A12211" s="2" t="s">
        <v>3404</v>
      </c>
      <c r="B12211" s="2" t="str">
        <f>RIGHT(DmartSalesData[[#This Row],[order_id]],6)</f>
        <v>103371</v>
      </c>
      <c r="C12211" s="2" t="s">
        <v>25</v>
      </c>
      <c r="D12211" s="2" t="s">
        <v>33</v>
      </c>
      <c r="E12211" s="2">
        <v>109.49</v>
      </c>
      <c r="F12211" s="2">
        <v>0.17</v>
      </c>
      <c r="G12211" s="2">
        <f t="shared" si="380"/>
        <v>18.613299999999999</v>
      </c>
      <c r="H12211" s="2">
        <f t="shared" si="381"/>
        <v>90.8767</v>
      </c>
      <c r="I12211" s="2">
        <v>3</v>
      </c>
      <c r="J12211" s="3">
        <v>45338</v>
      </c>
      <c r="K12211" s="3">
        <v>45344</v>
      </c>
      <c r="L12211" s="2" t="s">
        <v>21</v>
      </c>
      <c r="M12211" s="2" t="s">
        <v>27</v>
      </c>
      <c r="N12211" s="2">
        <v>29.31</v>
      </c>
      <c r="O12211" s="2" t="s">
        <v>17</v>
      </c>
      <c r="P12211" s="2" t="s">
        <v>17</v>
      </c>
    </row>
    <row r="12212" spans="1:16" ht="14.25" hidden="1" customHeight="1" x14ac:dyDescent="0.3">
      <c r="A12212" s="2" t="s">
        <v>12243</v>
      </c>
      <c r="B12212" s="2" t="str">
        <f>RIGHT(DmartSalesData[[#This Row],[order_id]],6)</f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2" t="s">
        <v>28</v>
      </c>
    </row>
    <row r="12213" spans="1:16" ht="14.25" hidden="1" customHeight="1" x14ac:dyDescent="0.3">
      <c r="A12213" s="2" t="s">
        <v>12244</v>
      </c>
      <c r="B12213" s="2" t="str">
        <f>RIGHT(DmartSalesData[[#This Row],[order_id]],6)</f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2" t="s">
        <v>23</v>
      </c>
    </row>
    <row r="12214" spans="1:16" ht="14.25" hidden="1" customHeight="1" x14ac:dyDescent="0.3">
      <c r="A12214" s="2" t="s">
        <v>12245</v>
      </c>
      <c r="B12214" s="2" t="str">
        <f>RIGHT(DmartSalesData[[#This Row],[order_id]],6)</f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2" t="s">
        <v>48</v>
      </c>
    </row>
    <row r="12215" spans="1:16" ht="14.25" hidden="1" customHeight="1" x14ac:dyDescent="0.3">
      <c r="A12215" s="2" t="s">
        <v>12246</v>
      </c>
      <c r="B12215" s="2" t="str">
        <f>RIGHT(DmartSalesData[[#This Row],[order_id]],6)</f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2" t="s">
        <v>28</v>
      </c>
    </row>
    <row r="12216" spans="1:16" ht="14.25" hidden="1" customHeight="1" x14ac:dyDescent="0.3">
      <c r="A12216" s="2" t="s">
        <v>12247</v>
      </c>
      <c r="B12216" s="2" t="str">
        <f>RIGHT(DmartSalesData[[#This Row],[order_id]],6)</f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2" t="s">
        <v>39</v>
      </c>
    </row>
    <row r="12217" spans="1:16" ht="14.25" hidden="1" customHeight="1" x14ac:dyDescent="0.3">
      <c r="A12217" s="2" t="s">
        <v>12248</v>
      </c>
      <c r="B12217" s="2" t="str">
        <f>RIGHT(DmartSalesData[[#This Row],[order_id]],6)</f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2" t="s">
        <v>23</v>
      </c>
    </row>
    <row r="12218" spans="1:16" ht="14.25" hidden="1" customHeight="1" x14ac:dyDescent="0.3">
      <c r="A12218" s="2" t="s">
        <v>12249</v>
      </c>
      <c r="B12218" s="2" t="str">
        <f>RIGHT(DmartSalesData[[#This Row],[order_id]],6)</f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2" t="s">
        <v>28</v>
      </c>
    </row>
    <row r="12219" spans="1:16" ht="14.25" hidden="1" customHeight="1" x14ac:dyDescent="0.3">
      <c r="A12219" s="2" t="s">
        <v>12250</v>
      </c>
      <c r="B12219" s="2" t="str">
        <f>RIGHT(DmartSalesData[[#This Row],[order_id]],6)</f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2" t="s">
        <v>39</v>
      </c>
    </row>
    <row r="12220" spans="1:16" ht="14.25" hidden="1" customHeight="1" x14ac:dyDescent="0.3">
      <c r="A12220" s="2" t="s">
        <v>12251</v>
      </c>
      <c r="B12220" s="2" t="str">
        <f>RIGHT(DmartSalesData[[#This Row],[order_id]],6)</f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2" t="s">
        <v>17</v>
      </c>
    </row>
    <row r="12221" spans="1:16" ht="14.25" hidden="1" customHeight="1" x14ac:dyDescent="0.3">
      <c r="A12221" s="2" t="s">
        <v>12252</v>
      </c>
      <c r="B12221" s="2" t="str">
        <f>RIGHT(DmartSalesData[[#This Row],[order_id]],6)</f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ref="G12221:G12284" si="382">E12221*F12221</f>
        <v>266.55160000000001</v>
      </c>
      <c r="H12221" s="2">
        <f t="shared" ref="H12221:H12284" si="383">E12221-G12221</f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2" t="s">
        <v>48</v>
      </c>
    </row>
    <row r="12222" spans="1:16" ht="14.25" hidden="1" customHeight="1" x14ac:dyDescent="0.3">
      <c r="A12222" s="2" t="s">
        <v>12253</v>
      </c>
      <c r="B12222" s="2" t="str">
        <f>RIGHT(DmartSalesData[[#This Row],[order_id]],6)</f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2"/>
        <v>1051.674</v>
      </c>
      <c r="H12222" s="2">
        <f t="shared" si="383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2" t="s">
        <v>48</v>
      </c>
    </row>
    <row r="12223" spans="1:16" ht="14.25" hidden="1" customHeight="1" x14ac:dyDescent="0.3">
      <c r="A12223" s="2" t="s">
        <v>12254</v>
      </c>
      <c r="B12223" s="2" t="str">
        <f>RIGHT(DmartSalesData[[#This Row],[order_id]],6)</f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2"/>
        <v>1397.4287999999999</v>
      </c>
      <c r="H12223" s="2">
        <f t="shared" si="383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2" t="s">
        <v>48</v>
      </c>
    </row>
    <row r="12224" spans="1:16" ht="14.25" hidden="1" customHeight="1" x14ac:dyDescent="0.3">
      <c r="A12224" s="2" t="s">
        <v>12255</v>
      </c>
      <c r="B12224" s="2" t="str">
        <f>RIGHT(DmartSalesData[[#This Row],[order_id]],6)</f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2"/>
        <v>1150.8</v>
      </c>
      <c r="H12224" s="2">
        <f t="shared" si="383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2" t="s">
        <v>17</v>
      </c>
    </row>
    <row r="12225" spans="1:16" ht="14.25" hidden="1" customHeight="1" x14ac:dyDescent="0.3">
      <c r="A12225" s="2" t="s">
        <v>12256</v>
      </c>
      <c r="B12225" s="2" t="str">
        <f>RIGHT(DmartSalesData[[#This Row],[order_id]],6)</f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2"/>
        <v>272.96549999999996</v>
      </c>
      <c r="H12225" s="2">
        <f t="shared" si="383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2" t="s">
        <v>34</v>
      </c>
    </row>
    <row r="12226" spans="1:16" ht="14.25" hidden="1" customHeight="1" x14ac:dyDescent="0.3">
      <c r="A12226" s="2" t="s">
        <v>12257</v>
      </c>
      <c r="B12226" s="2" t="str">
        <f>RIGHT(DmartSalesData[[#This Row],[order_id]],6)</f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2"/>
        <v>225.12980000000002</v>
      </c>
      <c r="H12226" s="2">
        <f t="shared" si="383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2" t="s">
        <v>23</v>
      </c>
    </row>
    <row r="12227" spans="1:16" ht="14.25" hidden="1" customHeight="1" x14ac:dyDescent="0.3">
      <c r="A12227" s="2" t="s">
        <v>12258</v>
      </c>
      <c r="B12227" s="2" t="str">
        <f>RIGHT(DmartSalesData[[#This Row],[order_id]],6)</f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si="382"/>
        <v>1319.8502000000001</v>
      </c>
      <c r="H12227" s="2">
        <f t="shared" si="383"/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2" t="s">
        <v>48</v>
      </c>
    </row>
    <row r="12228" spans="1:16" ht="14.25" hidden="1" customHeight="1" x14ac:dyDescent="0.3">
      <c r="A12228" s="2" t="s">
        <v>12259</v>
      </c>
      <c r="B12228" s="2" t="str">
        <f>RIGHT(DmartSalesData[[#This Row],[order_id]],6)</f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2" t="s">
        <v>28</v>
      </c>
    </row>
    <row r="12229" spans="1:16" ht="14.25" hidden="1" customHeight="1" x14ac:dyDescent="0.3">
      <c r="A12229" s="2" t="s">
        <v>12260</v>
      </c>
      <c r="B12229" s="2" t="str">
        <f>RIGHT(DmartSalesData[[#This Row],[order_id]],6)</f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2" t="s">
        <v>48</v>
      </c>
    </row>
    <row r="12230" spans="1:16" ht="14.25" hidden="1" customHeight="1" x14ac:dyDescent="0.3">
      <c r="A12230" s="2" t="s">
        <v>12261</v>
      </c>
      <c r="B12230" s="2" t="str">
        <f>RIGHT(DmartSalesData[[#This Row],[order_id]],6)</f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2" t="s">
        <v>39</v>
      </c>
    </row>
    <row r="12231" spans="1:16" ht="14.25" hidden="1" customHeight="1" x14ac:dyDescent="0.3">
      <c r="A12231" s="2" t="s">
        <v>12262</v>
      </c>
      <c r="B12231" s="2" t="str">
        <f>RIGHT(DmartSalesData[[#This Row],[order_id]],6)</f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2" t="s">
        <v>17</v>
      </c>
    </row>
    <row r="12232" spans="1:16" ht="14.25" hidden="1" customHeight="1" x14ac:dyDescent="0.3">
      <c r="A12232" s="2" t="s">
        <v>12263</v>
      </c>
      <c r="B12232" s="2" t="str">
        <f>RIGHT(DmartSalesData[[#This Row],[order_id]],6)</f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2" t="s">
        <v>23</v>
      </c>
    </row>
    <row r="12233" spans="1:16" ht="14.25" hidden="1" customHeight="1" x14ac:dyDescent="0.3">
      <c r="A12233" s="2" t="s">
        <v>12264</v>
      </c>
      <c r="B12233" s="2" t="str">
        <f>RIGHT(DmartSalesData[[#This Row],[order_id]],6)</f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2" t="s">
        <v>34</v>
      </c>
    </row>
    <row r="12234" spans="1:16" ht="14.25" hidden="1" customHeight="1" x14ac:dyDescent="0.3">
      <c r="A12234" s="2" t="s">
        <v>12265</v>
      </c>
      <c r="B12234" s="2" t="str">
        <f>RIGHT(DmartSalesData[[#This Row],[order_id]],6)</f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2" t="s">
        <v>48</v>
      </c>
    </row>
    <row r="12235" spans="1:16" ht="14.25" hidden="1" customHeight="1" x14ac:dyDescent="0.3">
      <c r="A12235" s="2" t="s">
        <v>12266</v>
      </c>
      <c r="B12235" s="2" t="str">
        <f>RIGHT(DmartSalesData[[#This Row],[order_id]],6)</f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2" t="s">
        <v>17</v>
      </c>
    </row>
    <row r="12236" spans="1:16" ht="14.25" hidden="1" customHeight="1" x14ac:dyDescent="0.3">
      <c r="A12236" s="2" t="s">
        <v>12267</v>
      </c>
      <c r="B12236" s="2" t="str">
        <f>RIGHT(DmartSalesData[[#This Row],[order_id]],6)</f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2" t="s">
        <v>23</v>
      </c>
    </row>
    <row r="12237" spans="1:16" ht="14.25" hidden="1" customHeight="1" x14ac:dyDescent="0.3">
      <c r="A12237" s="2" t="s">
        <v>12268</v>
      </c>
      <c r="B12237" s="2" t="str">
        <f>RIGHT(DmartSalesData[[#This Row],[order_id]],6)</f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2" t="s">
        <v>48</v>
      </c>
    </row>
    <row r="12238" spans="1:16" ht="14.25" hidden="1" customHeight="1" x14ac:dyDescent="0.3">
      <c r="A12238" s="2" t="s">
        <v>12269</v>
      </c>
      <c r="B12238" s="2" t="str">
        <f>RIGHT(DmartSalesData[[#This Row],[order_id]],6)</f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2" t="s">
        <v>28</v>
      </c>
    </row>
    <row r="12239" spans="1:16" ht="14.25" hidden="1" customHeight="1" x14ac:dyDescent="0.3">
      <c r="A12239" s="2" t="s">
        <v>12270</v>
      </c>
      <c r="B12239" s="2" t="str">
        <f>RIGHT(DmartSalesData[[#This Row],[order_id]],6)</f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2" t="s">
        <v>23</v>
      </c>
    </row>
    <row r="12240" spans="1:16" ht="14.25" hidden="1" customHeight="1" x14ac:dyDescent="0.3">
      <c r="A12240" s="2" t="s">
        <v>12271</v>
      </c>
      <c r="B12240" s="2" t="str">
        <f>RIGHT(DmartSalesData[[#This Row],[order_id]],6)</f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2" t="s">
        <v>48</v>
      </c>
    </row>
    <row r="12241" spans="1:16" ht="14.25" hidden="1" customHeight="1" x14ac:dyDescent="0.3">
      <c r="A12241" s="2" t="s">
        <v>12272</v>
      </c>
      <c r="B12241" s="2" t="str">
        <f>RIGHT(DmartSalesData[[#This Row],[order_id]],6)</f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2" t="s">
        <v>48</v>
      </c>
    </row>
    <row r="12242" spans="1:16" ht="14.25" hidden="1" customHeight="1" x14ac:dyDescent="0.3">
      <c r="A12242" s="2" t="s">
        <v>12273</v>
      </c>
      <c r="B12242" s="2" t="str">
        <f>RIGHT(DmartSalesData[[#This Row],[order_id]],6)</f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2" t="s">
        <v>17</v>
      </c>
    </row>
    <row r="12243" spans="1:16" ht="14.25" hidden="1" customHeight="1" x14ac:dyDescent="0.3">
      <c r="A12243" s="2" t="s">
        <v>12274</v>
      </c>
      <c r="B12243" s="2" t="str">
        <f>RIGHT(DmartSalesData[[#This Row],[order_id]],6)</f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2" t="s">
        <v>28</v>
      </c>
    </row>
    <row r="12244" spans="1:16" ht="14.25" hidden="1" customHeight="1" x14ac:dyDescent="0.3">
      <c r="A12244" s="2" t="s">
        <v>12275</v>
      </c>
      <c r="B12244" s="2" t="str">
        <f>RIGHT(DmartSalesData[[#This Row],[order_id]],6)</f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2" t="s">
        <v>39</v>
      </c>
    </row>
    <row r="12245" spans="1:16" ht="14.25" hidden="1" customHeight="1" x14ac:dyDescent="0.3">
      <c r="A12245" s="2" t="s">
        <v>12276</v>
      </c>
      <c r="B12245" s="2" t="str">
        <f>RIGHT(DmartSalesData[[#This Row],[order_id]],6)</f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2" t="s">
        <v>39</v>
      </c>
    </row>
    <row r="12246" spans="1:16" ht="14.25" hidden="1" customHeight="1" x14ac:dyDescent="0.3">
      <c r="A12246" s="2" t="s">
        <v>12277</v>
      </c>
      <c r="B12246" s="2" t="str">
        <f>RIGHT(DmartSalesData[[#This Row],[order_id]],6)</f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2" t="s">
        <v>48</v>
      </c>
    </row>
    <row r="12247" spans="1:16" ht="14.25" hidden="1" customHeight="1" x14ac:dyDescent="0.3">
      <c r="A12247" s="2" t="s">
        <v>12278</v>
      </c>
      <c r="B12247" s="2" t="str">
        <f>RIGHT(DmartSalesData[[#This Row],[order_id]],6)</f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2" t="s">
        <v>23</v>
      </c>
    </row>
    <row r="12248" spans="1:16" ht="14.25" hidden="1" customHeight="1" x14ac:dyDescent="0.3">
      <c r="A12248" s="2" t="s">
        <v>12279</v>
      </c>
      <c r="B12248" s="2" t="str">
        <f>RIGHT(DmartSalesData[[#This Row],[order_id]],6)</f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2" t="s">
        <v>23</v>
      </c>
    </row>
    <row r="12249" spans="1:16" ht="14.25" hidden="1" customHeight="1" x14ac:dyDescent="0.3">
      <c r="A12249" s="2" t="s">
        <v>12280</v>
      </c>
      <c r="B12249" s="2" t="str">
        <f>RIGHT(DmartSalesData[[#This Row],[order_id]],6)</f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2" t="s">
        <v>23</v>
      </c>
    </row>
    <row r="12250" spans="1:16" ht="14.25" hidden="1" customHeight="1" x14ac:dyDescent="0.3">
      <c r="A12250" s="2" t="s">
        <v>12281</v>
      </c>
      <c r="B12250" s="2" t="str">
        <f>RIGHT(DmartSalesData[[#This Row],[order_id]],6)</f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2" t="s">
        <v>17</v>
      </c>
    </row>
    <row r="12251" spans="1:16" ht="14.25" hidden="1" customHeight="1" x14ac:dyDescent="0.3">
      <c r="A12251" s="2" t="s">
        <v>12282</v>
      </c>
      <c r="B12251" s="2" t="str">
        <f>RIGHT(DmartSalesData[[#This Row],[order_id]],6)</f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2" t="s">
        <v>23</v>
      </c>
    </row>
    <row r="12252" spans="1:16" ht="14.25" hidden="1" customHeight="1" x14ac:dyDescent="0.3">
      <c r="A12252" s="2" t="s">
        <v>12283</v>
      </c>
      <c r="B12252" s="2" t="str">
        <f>RIGHT(DmartSalesData[[#This Row],[order_id]],6)</f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2" t="s">
        <v>17</v>
      </c>
    </row>
    <row r="12253" spans="1:16" ht="14.25" hidden="1" customHeight="1" x14ac:dyDescent="0.3">
      <c r="A12253" s="2" t="s">
        <v>12284</v>
      </c>
      <c r="B12253" s="2" t="str">
        <f>RIGHT(DmartSalesData[[#This Row],[order_id]],6)</f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2" t="s">
        <v>17</v>
      </c>
    </row>
    <row r="12254" spans="1:16" ht="14.25" hidden="1" customHeight="1" x14ac:dyDescent="0.3">
      <c r="A12254" s="2" t="s">
        <v>12285</v>
      </c>
      <c r="B12254" s="2" t="str">
        <f>RIGHT(DmartSalesData[[#This Row],[order_id]],6)</f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2" t="s">
        <v>48</v>
      </c>
    </row>
    <row r="12255" spans="1:16" ht="14.25" hidden="1" customHeight="1" x14ac:dyDescent="0.3">
      <c r="A12255" s="2" t="s">
        <v>12286</v>
      </c>
      <c r="B12255" s="2" t="str">
        <f>RIGHT(DmartSalesData[[#This Row],[order_id]],6)</f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2" t="s">
        <v>28</v>
      </c>
    </row>
    <row r="12256" spans="1:16" ht="14.25" hidden="1" customHeight="1" x14ac:dyDescent="0.3">
      <c r="A12256" s="2" t="s">
        <v>12287</v>
      </c>
      <c r="B12256" s="2" t="str">
        <f>RIGHT(DmartSalesData[[#This Row],[order_id]],6)</f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2" t="s">
        <v>28</v>
      </c>
    </row>
    <row r="12257" spans="1:16" ht="14.25" hidden="1" customHeight="1" x14ac:dyDescent="0.3">
      <c r="A12257" s="2" t="s">
        <v>12288</v>
      </c>
      <c r="B12257" s="2" t="str">
        <f>RIGHT(DmartSalesData[[#This Row],[order_id]],6)</f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2" t="s">
        <v>23</v>
      </c>
    </row>
    <row r="12258" spans="1:16" ht="14.25" hidden="1" customHeight="1" x14ac:dyDescent="0.3">
      <c r="A12258" s="2" t="s">
        <v>12289</v>
      </c>
      <c r="B12258" s="2" t="str">
        <f>RIGHT(DmartSalesData[[#This Row],[order_id]],6)</f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2" t="s">
        <v>48</v>
      </c>
    </row>
    <row r="12259" spans="1:16" ht="14.25" hidden="1" customHeight="1" x14ac:dyDescent="0.3">
      <c r="A12259" s="2" t="s">
        <v>12290</v>
      </c>
      <c r="B12259" s="2" t="str">
        <f>RIGHT(DmartSalesData[[#This Row],[order_id]],6)</f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2" t="s">
        <v>17</v>
      </c>
    </row>
    <row r="12260" spans="1:16" ht="14.25" hidden="1" customHeight="1" x14ac:dyDescent="0.3">
      <c r="A12260" s="2" t="s">
        <v>12291</v>
      </c>
      <c r="B12260" s="2" t="str">
        <f>RIGHT(DmartSalesData[[#This Row],[order_id]],6)</f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2" t="s">
        <v>39</v>
      </c>
    </row>
    <row r="12261" spans="1:16" ht="14.25" hidden="1" customHeight="1" x14ac:dyDescent="0.3">
      <c r="A12261" s="2" t="s">
        <v>12292</v>
      </c>
      <c r="B12261" s="2" t="str">
        <f>RIGHT(DmartSalesData[[#This Row],[order_id]],6)</f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2" t="s">
        <v>28</v>
      </c>
    </row>
    <row r="12262" spans="1:16" ht="14.25" hidden="1" customHeight="1" x14ac:dyDescent="0.3">
      <c r="A12262" s="2" t="s">
        <v>12293</v>
      </c>
      <c r="B12262" s="2" t="str">
        <f>RIGHT(DmartSalesData[[#This Row],[order_id]],6)</f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2" t="s">
        <v>23</v>
      </c>
    </row>
    <row r="12263" spans="1:16" ht="14.25" hidden="1" customHeight="1" x14ac:dyDescent="0.3">
      <c r="A12263" s="2" t="s">
        <v>12294</v>
      </c>
      <c r="B12263" s="2" t="str">
        <f>RIGHT(DmartSalesData[[#This Row],[order_id]],6)</f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2" t="s">
        <v>48</v>
      </c>
    </row>
    <row r="12264" spans="1:16" ht="14.25" hidden="1" customHeight="1" x14ac:dyDescent="0.3">
      <c r="A12264" s="2" t="s">
        <v>12295</v>
      </c>
      <c r="B12264" s="2" t="str">
        <f>RIGHT(DmartSalesData[[#This Row],[order_id]],6)</f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2" t="s">
        <v>28</v>
      </c>
    </row>
    <row r="12265" spans="1:16" ht="14.25" hidden="1" customHeight="1" x14ac:dyDescent="0.3">
      <c r="A12265" s="2" t="s">
        <v>12296</v>
      </c>
      <c r="B12265" s="2" t="str">
        <f>RIGHT(DmartSalesData[[#This Row],[order_id]],6)</f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2" t="s">
        <v>17</v>
      </c>
    </row>
    <row r="12266" spans="1:16" ht="14.25" hidden="1" customHeight="1" x14ac:dyDescent="0.3">
      <c r="A12266" s="2" t="s">
        <v>12297</v>
      </c>
      <c r="B12266" s="2" t="str">
        <f>RIGHT(DmartSalesData[[#This Row],[order_id]],6)</f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2" t="s">
        <v>48</v>
      </c>
    </row>
    <row r="12267" spans="1:16" ht="14.25" hidden="1" customHeight="1" x14ac:dyDescent="0.3">
      <c r="A12267" s="2" t="s">
        <v>12298</v>
      </c>
      <c r="B12267" s="2" t="str">
        <f>RIGHT(DmartSalesData[[#This Row],[order_id]],6)</f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2" t="s">
        <v>34</v>
      </c>
    </row>
    <row r="12268" spans="1:16" ht="14.25" hidden="1" customHeight="1" x14ac:dyDescent="0.3">
      <c r="A12268" s="2" t="s">
        <v>12299</v>
      </c>
      <c r="B12268" s="2" t="str">
        <f>RIGHT(DmartSalesData[[#This Row],[order_id]],6)</f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2" t="s">
        <v>39</v>
      </c>
    </row>
    <row r="12269" spans="1:16" ht="14.25" hidden="1" customHeight="1" x14ac:dyDescent="0.3">
      <c r="A12269" s="2" t="s">
        <v>12300</v>
      </c>
      <c r="B12269" s="2" t="str">
        <f>RIGHT(DmartSalesData[[#This Row],[order_id]],6)</f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2" t="s">
        <v>39</v>
      </c>
    </row>
    <row r="12270" spans="1:16" ht="14.25" hidden="1" customHeight="1" x14ac:dyDescent="0.3">
      <c r="A12270" s="2" t="s">
        <v>12301</v>
      </c>
      <c r="B12270" s="2" t="str">
        <f>RIGHT(DmartSalesData[[#This Row],[order_id]],6)</f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2" t="s">
        <v>39</v>
      </c>
    </row>
    <row r="12271" spans="1:16" ht="14.25" hidden="1" customHeight="1" x14ac:dyDescent="0.3">
      <c r="A12271" s="2" t="s">
        <v>12302</v>
      </c>
      <c r="B12271" s="2" t="str">
        <f>RIGHT(DmartSalesData[[#This Row],[order_id]],6)</f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2" t="s">
        <v>48</v>
      </c>
    </row>
    <row r="12272" spans="1:16" ht="14.25" hidden="1" customHeight="1" x14ac:dyDescent="0.3">
      <c r="A12272" s="2" t="s">
        <v>12303</v>
      </c>
      <c r="B12272" s="2" t="str">
        <f>RIGHT(DmartSalesData[[#This Row],[order_id]],6)</f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2" t="s">
        <v>34</v>
      </c>
    </row>
    <row r="12273" spans="1:16" ht="14.25" hidden="1" customHeight="1" x14ac:dyDescent="0.3">
      <c r="A12273" s="2" t="s">
        <v>12304</v>
      </c>
      <c r="B12273" s="2" t="str">
        <f>RIGHT(DmartSalesData[[#This Row],[order_id]],6)</f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2" t="s">
        <v>34</v>
      </c>
    </row>
    <row r="12274" spans="1:16" ht="14.25" hidden="1" customHeight="1" x14ac:dyDescent="0.3">
      <c r="A12274" s="2" t="s">
        <v>12305</v>
      </c>
      <c r="B12274" s="2" t="str">
        <f>RIGHT(DmartSalesData[[#This Row],[order_id]],6)</f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2" t="s">
        <v>17</v>
      </c>
    </row>
    <row r="12275" spans="1:16" ht="14.25" hidden="1" customHeight="1" x14ac:dyDescent="0.3">
      <c r="A12275" s="2" t="s">
        <v>12306</v>
      </c>
      <c r="B12275" s="2" t="str">
        <f>RIGHT(DmartSalesData[[#This Row],[order_id]],6)</f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2" t="s">
        <v>34</v>
      </c>
    </row>
    <row r="12276" spans="1:16" ht="14.25" hidden="1" customHeight="1" x14ac:dyDescent="0.3">
      <c r="A12276" s="2" t="s">
        <v>12307</v>
      </c>
      <c r="B12276" s="2" t="str">
        <f>RIGHT(DmartSalesData[[#This Row],[order_id]],6)</f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2" t="s">
        <v>34</v>
      </c>
    </row>
    <row r="12277" spans="1:16" ht="14.25" hidden="1" customHeight="1" x14ac:dyDescent="0.3">
      <c r="A12277" s="2" t="s">
        <v>12308</v>
      </c>
      <c r="B12277" s="2" t="str">
        <f>RIGHT(DmartSalesData[[#This Row],[order_id]],6)</f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2" t="s">
        <v>34</v>
      </c>
    </row>
    <row r="12278" spans="1:16" ht="14.25" hidden="1" customHeight="1" x14ac:dyDescent="0.3">
      <c r="A12278" s="2" t="s">
        <v>12309</v>
      </c>
      <c r="B12278" s="2" t="str">
        <f>RIGHT(DmartSalesData[[#This Row],[order_id]],6)</f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2" t="s">
        <v>17</v>
      </c>
    </row>
    <row r="12279" spans="1:16" ht="14.25" hidden="1" customHeight="1" x14ac:dyDescent="0.3">
      <c r="A12279" s="2" t="s">
        <v>12310</v>
      </c>
      <c r="B12279" s="2" t="str">
        <f>RIGHT(DmartSalesData[[#This Row],[order_id]],6)</f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2" t="s">
        <v>48</v>
      </c>
    </row>
    <row r="12280" spans="1:16" ht="14.25" hidden="1" customHeight="1" x14ac:dyDescent="0.3">
      <c r="A12280" s="2" t="s">
        <v>12311</v>
      </c>
      <c r="B12280" s="2" t="str">
        <f>RIGHT(DmartSalesData[[#This Row],[order_id]],6)</f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2" t="s">
        <v>23</v>
      </c>
    </row>
    <row r="12281" spans="1:16" ht="14.25" hidden="1" customHeight="1" x14ac:dyDescent="0.3">
      <c r="A12281" s="2" t="s">
        <v>12312</v>
      </c>
      <c r="B12281" s="2" t="str">
        <f>RIGHT(DmartSalesData[[#This Row],[order_id]],6)</f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2" t="s">
        <v>48</v>
      </c>
    </row>
    <row r="12282" spans="1:16" ht="14.25" hidden="1" customHeight="1" x14ac:dyDescent="0.3">
      <c r="A12282" s="2" t="s">
        <v>12313</v>
      </c>
      <c r="B12282" s="2" t="str">
        <f>RIGHT(DmartSalesData[[#This Row],[order_id]],6)</f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2" t="s">
        <v>48</v>
      </c>
    </row>
    <row r="12283" spans="1:16" ht="14.25" hidden="1" customHeight="1" x14ac:dyDescent="0.3">
      <c r="A12283" s="2" t="s">
        <v>12314</v>
      </c>
      <c r="B12283" s="2" t="str">
        <f>RIGHT(DmartSalesData[[#This Row],[order_id]],6)</f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2" t="s">
        <v>28</v>
      </c>
    </row>
    <row r="12284" spans="1:16" ht="14.25" hidden="1" customHeight="1" x14ac:dyDescent="0.3">
      <c r="A12284" s="2" t="s">
        <v>12315</v>
      </c>
      <c r="B12284" s="2" t="str">
        <f>RIGHT(DmartSalesData[[#This Row],[order_id]],6)</f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2" t="s">
        <v>17</v>
      </c>
    </row>
    <row r="12285" spans="1:16" ht="14.25" hidden="1" customHeight="1" x14ac:dyDescent="0.3">
      <c r="A12285" s="2" t="s">
        <v>12316</v>
      </c>
      <c r="B12285" s="2" t="str">
        <f>RIGHT(DmartSalesData[[#This Row],[order_id]],6)</f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ref="G12285:G12348" si="384">E12285*F12285</f>
        <v>278.79249999999996</v>
      </c>
      <c r="H12285" s="2">
        <f t="shared" ref="H12285:H12348" si="385">E12285-G12285</f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2" t="s">
        <v>48</v>
      </c>
    </row>
    <row r="12286" spans="1:16" ht="14.25" hidden="1" customHeight="1" x14ac:dyDescent="0.3">
      <c r="A12286" s="2" t="s">
        <v>12317</v>
      </c>
      <c r="B12286" s="2" t="str">
        <f>RIGHT(DmartSalesData[[#This Row],[order_id]],6)</f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4"/>
        <v>52.430399999999999</v>
      </c>
      <c r="H12286" s="2">
        <f t="shared" si="385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2" t="s">
        <v>23</v>
      </c>
    </row>
    <row r="12287" spans="1:16" ht="14.25" hidden="1" customHeight="1" x14ac:dyDescent="0.3">
      <c r="A12287" s="2" t="s">
        <v>12318</v>
      </c>
      <c r="B12287" s="2" t="str">
        <f>RIGHT(DmartSalesData[[#This Row],[order_id]],6)</f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4"/>
        <v>19.5625</v>
      </c>
      <c r="H12287" s="2">
        <f t="shared" si="385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2" t="s">
        <v>48</v>
      </c>
    </row>
    <row r="12288" spans="1:16" ht="14.25" hidden="1" customHeight="1" x14ac:dyDescent="0.3">
      <c r="A12288" s="2" t="s">
        <v>12319</v>
      </c>
      <c r="B12288" s="2" t="str">
        <f>RIGHT(DmartSalesData[[#This Row],[order_id]],6)</f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4"/>
        <v>414.57239999999996</v>
      </c>
      <c r="H12288" s="2">
        <f t="shared" si="385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2" t="s">
        <v>48</v>
      </c>
    </row>
    <row r="12289" spans="1:16" ht="14.25" hidden="1" customHeight="1" x14ac:dyDescent="0.3">
      <c r="A12289" s="2" t="s">
        <v>12320</v>
      </c>
      <c r="B12289" s="2" t="str">
        <f>RIGHT(DmartSalesData[[#This Row],[order_id]],6)</f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4"/>
        <v>1179.7517</v>
      </c>
      <c r="H12289" s="2">
        <f t="shared" si="385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2" t="s">
        <v>34</v>
      </c>
    </row>
    <row r="12290" spans="1:16" ht="14.25" hidden="1" customHeight="1" x14ac:dyDescent="0.3">
      <c r="A12290" s="2" t="s">
        <v>12321</v>
      </c>
      <c r="B12290" s="2" t="str">
        <f>RIGHT(DmartSalesData[[#This Row],[order_id]],6)</f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4"/>
        <v>213.52799999999999</v>
      </c>
      <c r="H12290" s="2">
        <f t="shared" si="385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2" t="s">
        <v>39</v>
      </c>
    </row>
    <row r="12291" spans="1:16" ht="14.25" hidden="1" customHeight="1" x14ac:dyDescent="0.3">
      <c r="A12291" s="2" t="s">
        <v>12322</v>
      </c>
      <c r="B12291" s="2" t="str">
        <f>RIGHT(DmartSalesData[[#This Row],[order_id]],6)</f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si="384"/>
        <v>54.351300000000002</v>
      </c>
      <c r="H12291" s="2">
        <f t="shared" si="385"/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2" t="s">
        <v>39</v>
      </c>
    </row>
    <row r="12292" spans="1:16" ht="14.25" hidden="1" customHeight="1" x14ac:dyDescent="0.3">
      <c r="A12292" s="2" t="s">
        <v>12323</v>
      </c>
      <c r="B12292" s="2" t="str">
        <f>RIGHT(DmartSalesData[[#This Row],[order_id]],6)</f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2" t="s">
        <v>39</v>
      </c>
    </row>
    <row r="12293" spans="1:16" ht="14.25" hidden="1" customHeight="1" x14ac:dyDescent="0.3">
      <c r="A12293" s="2" t="s">
        <v>12324</v>
      </c>
      <c r="B12293" s="2" t="str">
        <f>RIGHT(DmartSalesData[[#This Row],[order_id]],6)</f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2" t="s">
        <v>48</v>
      </c>
    </row>
    <row r="12294" spans="1:16" ht="14.25" hidden="1" customHeight="1" x14ac:dyDescent="0.3">
      <c r="A12294" s="2" t="s">
        <v>12325</v>
      </c>
      <c r="B12294" s="2" t="str">
        <f>RIGHT(DmartSalesData[[#This Row],[order_id]],6)</f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2" t="s">
        <v>34</v>
      </c>
    </row>
    <row r="12295" spans="1:16" ht="14.25" hidden="1" customHeight="1" x14ac:dyDescent="0.3">
      <c r="A12295" s="2" t="s">
        <v>12326</v>
      </c>
      <c r="B12295" s="2" t="str">
        <f>RIGHT(DmartSalesData[[#This Row],[order_id]],6)</f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2" t="s">
        <v>17</v>
      </c>
    </row>
    <row r="12296" spans="1:16" ht="14.25" hidden="1" customHeight="1" x14ac:dyDescent="0.3">
      <c r="A12296" s="2" t="s">
        <v>12327</v>
      </c>
      <c r="B12296" s="2" t="str">
        <f>RIGHT(DmartSalesData[[#This Row],[order_id]],6)</f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2" t="s">
        <v>17</v>
      </c>
    </row>
    <row r="12297" spans="1:16" ht="14.25" hidden="1" customHeight="1" x14ac:dyDescent="0.3">
      <c r="A12297" s="2" t="s">
        <v>12328</v>
      </c>
      <c r="B12297" s="2" t="str">
        <f>RIGHT(DmartSalesData[[#This Row],[order_id]],6)</f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2" t="s">
        <v>39</v>
      </c>
    </row>
    <row r="12298" spans="1:16" ht="14.25" hidden="1" customHeight="1" x14ac:dyDescent="0.3">
      <c r="A12298" s="2" t="s">
        <v>12329</v>
      </c>
      <c r="B12298" s="2" t="str">
        <f>RIGHT(DmartSalesData[[#This Row],[order_id]],6)</f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2" t="s">
        <v>48</v>
      </c>
    </row>
    <row r="12299" spans="1:16" ht="14.25" hidden="1" customHeight="1" x14ac:dyDescent="0.3">
      <c r="A12299" s="2" t="s">
        <v>12330</v>
      </c>
      <c r="B12299" s="2" t="str">
        <f>RIGHT(DmartSalesData[[#This Row],[order_id]],6)</f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2" t="s">
        <v>23</v>
      </c>
    </row>
    <row r="12300" spans="1:16" ht="14.25" hidden="1" customHeight="1" x14ac:dyDescent="0.3">
      <c r="A12300" s="2" t="s">
        <v>12331</v>
      </c>
      <c r="B12300" s="2" t="str">
        <f>RIGHT(DmartSalesData[[#This Row],[order_id]],6)</f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2" t="s">
        <v>17</v>
      </c>
    </row>
    <row r="12301" spans="1:16" ht="14.25" hidden="1" customHeight="1" x14ac:dyDescent="0.3">
      <c r="A12301" s="2" t="s">
        <v>12332</v>
      </c>
      <c r="B12301" s="2" t="str">
        <f>RIGHT(DmartSalesData[[#This Row],[order_id]],6)</f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2" t="s">
        <v>28</v>
      </c>
    </row>
    <row r="12302" spans="1:16" ht="14.25" hidden="1" customHeight="1" x14ac:dyDescent="0.3">
      <c r="A12302" s="2" t="s">
        <v>12333</v>
      </c>
      <c r="B12302" s="2" t="str">
        <f>RIGHT(DmartSalesData[[#This Row],[order_id]],6)</f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2" t="s">
        <v>23</v>
      </c>
    </row>
    <row r="12303" spans="1:16" ht="14.25" hidden="1" customHeight="1" x14ac:dyDescent="0.3">
      <c r="A12303" s="2" t="s">
        <v>12334</v>
      </c>
      <c r="B12303" s="2" t="str">
        <f>RIGHT(DmartSalesData[[#This Row],[order_id]],6)</f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2" t="s">
        <v>17</v>
      </c>
    </row>
    <row r="12304" spans="1:16" ht="14.25" hidden="1" customHeight="1" x14ac:dyDescent="0.3">
      <c r="A12304" s="2" t="s">
        <v>12335</v>
      </c>
      <c r="B12304" s="2" t="str">
        <f>RIGHT(DmartSalesData[[#This Row],[order_id]],6)</f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2" t="s">
        <v>23</v>
      </c>
    </row>
    <row r="12305" spans="1:16" ht="14.25" hidden="1" customHeight="1" x14ac:dyDescent="0.3">
      <c r="A12305" s="2" t="s">
        <v>12336</v>
      </c>
      <c r="B12305" s="2" t="str">
        <f>RIGHT(DmartSalesData[[#This Row],[order_id]],6)</f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2" t="s">
        <v>48</v>
      </c>
    </row>
    <row r="12306" spans="1:16" ht="14.25" hidden="1" customHeight="1" x14ac:dyDescent="0.3">
      <c r="A12306" s="2" t="s">
        <v>12337</v>
      </c>
      <c r="B12306" s="2" t="str">
        <f>RIGHT(DmartSalesData[[#This Row],[order_id]],6)</f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2" t="s">
        <v>17</v>
      </c>
    </row>
    <row r="12307" spans="1:16" ht="14.25" hidden="1" customHeight="1" x14ac:dyDescent="0.3">
      <c r="A12307" s="2" t="s">
        <v>12338</v>
      </c>
      <c r="B12307" s="2" t="str">
        <f>RIGHT(DmartSalesData[[#This Row],[order_id]],6)</f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2" t="s">
        <v>48</v>
      </c>
    </row>
    <row r="12308" spans="1:16" ht="14.25" hidden="1" customHeight="1" x14ac:dyDescent="0.3">
      <c r="A12308" s="2" t="s">
        <v>12339</v>
      </c>
      <c r="B12308" s="2" t="str">
        <f>RIGHT(DmartSalesData[[#This Row],[order_id]],6)</f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2" t="s">
        <v>34</v>
      </c>
    </row>
    <row r="12309" spans="1:16" ht="14.25" hidden="1" customHeight="1" x14ac:dyDescent="0.3">
      <c r="A12309" s="2" t="s">
        <v>12340</v>
      </c>
      <c r="B12309" s="2" t="str">
        <f>RIGHT(DmartSalesData[[#This Row],[order_id]],6)</f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2" t="s">
        <v>17</v>
      </c>
    </row>
    <row r="12310" spans="1:16" ht="14.25" hidden="1" customHeight="1" x14ac:dyDescent="0.3">
      <c r="A12310" s="2" t="s">
        <v>12341</v>
      </c>
      <c r="B12310" s="2" t="str">
        <f>RIGHT(DmartSalesData[[#This Row],[order_id]],6)</f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2" t="s">
        <v>17</v>
      </c>
    </row>
    <row r="12311" spans="1:16" ht="14.25" hidden="1" customHeight="1" x14ac:dyDescent="0.3">
      <c r="A12311" s="2" t="s">
        <v>12342</v>
      </c>
      <c r="B12311" s="2" t="str">
        <f>RIGHT(DmartSalesData[[#This Row],[order_id]],6)</f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2" t="s">
        <v>23</v>
      </c>
    </row>
    <row r="12312" spans="1:16" ht="14.25" hidden="1" customHeight="1" x14ac:dyDescent="0.3">
      <c r="A12312" s="2" t="s">
        <v>12343</v>
      </c>
      <c r="B12312" s="2" t="str">
        <f>RIGHT(DmartSalesData[[#This Row],[order_id]],6)</f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2" t="s">
        <v>39</v>
      </c>
    </row>
    <row r="12313" spans="1:16" ht="14.25" hidden="1" customHeight="1" x14ac:dyDescent="0.3">
      <c r="A12313" s="2" t="s">
        <v>12344</v>
      </c>
      <c r="B12313" s="2" t="str">
        <f>RIGHT(DmartSalesData[[#This Row],[order_id]],6)</f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2" t="s">
        <v>23</v>
      </c>
    </row>
    <row r="12314" spans="1:16" ht="14.25" hidden="1" customHeight="1" x14ac:dyDescent="0.3">
      <c r="A12314" s="2" t="s">
        <v>12345</v>
      </c>
      <c r="B12314" s="2" t="str">
        <f>RIGHT(DmartSalesData[[#This Row],[order_id]],6)</f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2" t="s">
        <v>23</v>
      </c>
    </row>
    <row r="12315" spans="1:16" ht="14.25" hidden="1" customHeight="1" x14ac:dyDescent="0.3">
      <c r="A12315" s="2" t="s">
        <v>12346</v>
      </c>
      <c r="B12315" s="2" t="str">
        <f>RIGHT(DmartSalesData[[#This Row],[order_id]],6)</f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2" t="s">
        <v>48</v>
      </c>
    </row>
    <row r="12316" spans="1:16" ht="14.25" hidden="1" customHeight="1" x14ac:dyDescent="0.3">
      <c r="A12316" s="2" t="s">
        <v>12347</v>
      </c>
      <c r="B12316" s="2" t="str">
        <f>RIGHT(DmartSalesData[[#This Row],[order_id]],6)</f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2" t="s">
        <v>34</v>
      </c>
    </row>
    <row r="12317" spans="1:16" ht="14.25" hidden="1" customHeight="1" x14ac:dyDescent="0.3">
      <c r="A12317" s="2" t="s">
        <v>12348</v>
      </c>
      <c r="B12317" s="2" t="str">
        <f>RIGHT(DmartSalesData[[#This Row],[order_id]],6)</f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2" t="s">
        <v>34</v>
      </c>
    </row>
    <row r="12318" spans="1:16" ht="14.25" hidden="1" customHeight="1" x14ac:dyDescent="0.3">
      <c r="A12318" s="2" t="s">
        <v>12349</v>
      </c>
      <c r="B12318" s="2" t="str">
        <f>RIGHT(DmartSalesData[[#This Row],[order_id]],6)</f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2" t="s">
        <v>39</v>
      </c>
    </row>
    <row r="12319" spans="1:16" ht="14.25" hidden="1" customHeight="1" x14ac:dyDescent="0.3">
      <c r="A12319" s="2" t="s">
        <v>12350</v>
      </c>
      <c r="B12319" s="2" t="str">
        <f>RIGHT(DmartSalesData[[#This Row],[order_id]],6)</f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2" t="s">
        <v>48</v>
      </c>
    </row>
    <row r="12320" spans="1:16" ht="14.25" hidden="1" customHeight="1" x14ac:dyDescent="0.3">
      <c r="A12320" s="2" t="s">
        <v>12351</v>
      </c>
      <c r="B12320" s="2" t="str">
        <f>RIGHT(DmartSalesData[[#This Row],[order_id]],6)</f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2" t="s">
        <v>39</v>
      </c>
    </row>
    <row r="12321" spans="1:16" ht="14.25" hidden="1" customHeight="1" x14ac:dyDescent="0.3">
      <c r="A12321" s="2" t="s">
        <v>12352</v>
      </c>
      <c r="B12321" s="2" t="str">
        <f>RIGHT(DmartSalesData[[#This Row],[order_id]],6)</f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2" t="s">
        <v>39</v>
      </c>
    </row>
    <row r="12322" spans="1:16" ht="14.25" hidden="1" customHeight="1" x14ac:dyDescent="0.3">
      <c r="A12322" s="2" t="s">
        <v>12353</v>
      </c>
      <c r="B12322" s="2" t="str">
        <f>RIGHT(DmartSalesData[[#This Row],[order_id]],6)</f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2" t="s">
        <v>48</v>
      </c>
    </row>
    <row r="12323" spans="1:16" ht="14.25" hidden="1" customHeight="1" x14ac:dyDescent="0.3">
      <c r="A12323" s="2" t="s">
        <v>12354</v>
      </c>
      <c r="B12323" s="2" t="str">
        <f>RIGHT(DmartSalesData[[#This Row],[order_id]],6)</f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2" t="s">
        <v>39</v>
      </c>
    </row>
    <row r="12324" spans="1:16" ht="14.25" hidden="1" customHeight="1" x14ac:dyDescent="0.3">
      <c r="A12324" s="2" t="s">
        <v>12355</v>
      </c>
      <c r="B12324" s="2" t="str">
        <f>RIGHT(DmartSalesData[[#This Row],[order_id]],6)</f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2" t="s">
        <v>23</v>
      </c>
    </row>
    <row r="12325" spans="1:16" ht="14.25" hidden="1" customHeight="1" x14ac:dyDescent="0.3">
      <c r="A12325" s="2" t="s">
        <v>12356</v>
      </c>
      <c r="B12325" s="2" t="str">
        <f>RIGHT(DmartSalesData[[#This Row],[order_id]],6)</f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2" t="s">
        <v>17</v>
      </c>
    </row>
    <row r="12326" spans="1:16" ht="14.25" hidden="1" customHeight="1" x14ac:dyDescent="0.3">
      <c r="A12326" s="2" t="s">
        <v>12357</v>
      </c>
      <c r="B12326" s="2" t="str">
        <f>RIGHT(DmartSalesData[[#This Row],[order_id]],6)</f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2" t="s">
        <v>48</v>
      </c>
    </row>
    <row r="12327" spans="1:16" ht="14.25" hidden="1" customHeight="1" x14ac:dyDescent="0.3">
      <c r="A12327" s="2" t="s">
        <v>12358</v>
      </c>
      <c r="B12327" s="2" t="str">
        <f>RIGHT(DmartSalesData[[#This Row],[order_id]],6)</f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2" t="s">
        <v>28</v>
      </c>
    </row>
    <row r="12328" spans="1:16" ht="14.25" hidden="1" customHeight="1" x14ac:dyDescent="0.3">
      <c r="A12328" s="2" t="s">
        <v>12359</v>
      </c>
      <c r="B12328" s="2" t="str">
        <f>RIGHT(DmartSalesData[[#This Row],[order_id]],6)</f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2" t="s">
        <v>48</v>
      </c>
    </row>
    <row r="12329" spans="1:16" ht="14.25" hidden="1" customHeight="1" x14ac:dyDescent="0.3">
      <c r="A12329" s="2" t="s">
        <v>12360</v>
      </c>
      <c r="B12329" s="2" t="str">
        <f>RIGHT(DmartSalesData[[#This Row],[order_id]],6)</f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2" t="s">
        <v>34</v>
      </c>
    </row>
    <row r="12330" spans="1:16" ht="14.25" hidden="1" customHeight="1" x14ac:dyDescent="0.3">
      <c r="A12330" s="2" t="s">
        <v>12361</v>
      </c>
      <c r="B12330" s="2" t="str">
        <f>RIGHT(DmartSalesData[[#This Row],[order_id]],6)</f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2" t="s">
        <v>17</v>
      </c>
    </row>
    <row r="12331" spans="1:16" ht="14.25" hidden="1" customHeight="1" x14ac:dyDescent="0.3">
      <c r="A12331" s="2" t="s">
        <v>12362</v>
      </c>
      <c r="B12331" s="2" t="str">
        <f>RIGHT(DmartSalesData[[#This Row],[order_id]],6)</f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2" t="s">
        <v>23</v>
      </c>
    </row>
    <row r="12332" spans="1:16" ht="14.25" hidden="1" customHeight="1" x14ac:dyDescent="0.3">
      <c r="A12332" s="2" t="s">
        <v>12363</v>
      </c>
      <c r="B12332" s="2" t="str">
        <f>RIGHT(DmartSalesData[[#This Row],[order_id]],6)</f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2" t="s">
        <v>23</v>
      </c>
    </row>
    <row r="12333" spans="1:16" ht="14.25" hidden="1" customHeight="1" x14ac:dyDescent="0.3">
      <c r="A12333" s="2" t="s">
        <v>12364</v>
      </c>
      <c r="B12333" s="2" t="str">
        <f>RIGHT(DmartSalesData[[#This Row],[order_id]],6)</f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2" t="s">
        <v>17</v>
      </c>
    </row>
    <row r="12334" spans="1:16" ht="14.25" hidden="1" customHeight="1" x14ac:dyDescent="0.3">
      <c r="A12334" s="2" t="s">
        <v>12365</v>
      </c>
      <c r="B12334" s="2" t="str">
        <f>RIGHT(DmartSalesData[[#This Row],[order_id]],6)</f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2" t="s">
        <v>28</v>
      </c>
    </row>
    <row r="12335" spans="1:16" ht="14.25" hidden="1" customHeight="1" x14ac:dyDescent="0.3">
      <c r="A12335" s="2" t="s">
        <v>12366</v>
      </c>
      <c r="B12335" s="2" t="str">
        <f>RIGHT(DmartSalesData[[#This Row],[order_id]],6)</f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2" t="s">
        <v>17</v>
      </c>
    </row>
    <row r="12336" spans="1:16" ht="14.25" hidden="1" customHeight="1" x14ac:dyDescent="0.3">
      <c r="A12336" s="2" t="s">
        <v>12367</v>
      </c>
      <c r="B12336" s="2" t="str">
        <f>RIGHT(DmartSalesData[[#This Row],[order_id]],6)</f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2" t="s">
        <v>17</v>
      </c>
    </row>
    <row r="12337" spans="1:16" ht="14.25" hidden="1" customHeight="1" x14ac:dyDescent="0.3">
      <c r="A12337" s="2" t="s">
        <v>12368</v>
      </c>
      <c r="B12337" s="2" t="str">
        <f>RIGHT(DmartSalesData[[#This Row],[order_id]],6)</f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2" t="s">
        <v>17</v>
      </c>
    </row>
    <row r="12338" spans="1:16" ht="14.25" hidden="1" customHeight="1" x14ac:dyDescent="0.3">
      <c r="A12338" s="2" t="s">
        <v>12369</v>
      </c>
      <c r="B12338" s="2" t="str">
        <f>RIGHT(DmartSalesData[[#This Row],[order_id]],6)</f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2" t="s">
        <v>28</v>
      </c>
    </row>
    <row r="12339" spans="1:16" ht="14.25" hidden="1" customHeight="1" x14ac:dyDescent="0.3">
      <c r="A12339" s="2" t="s">
        <v>12370</v>
      </c>
      <c r="B12339" s="2" t="str">
        <f>RIGHT(DmartSalesData[[#This Row],[order_id]],6)</f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2" t="s">
        <v>28</v>
      </c>
    </row>
    <row r="12340" spans="1:16" ht="14.25" hidden="1" customHeight="1" x14ac:dyDescent="0.3">
      <c r="A12340" s="2" t="s">
        <v>12371</v>
      </c>
      <c r="B12340" s="2" t="str">
        <f>RIGHT(DmartSalesData[[#This Row],[order_id]],6)</f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2" t="s">
        <v>28</v>
      </c>
    </row>
    <row r="12341" spans="1:16" ht="14.25" hidden="1" customHeight="1" x14ac:dyDescent="0.3">
      <c r="A12341" s="2" t="s">
        <v>12372</v>
      </c>
      <c r="B12341" s="2" t="str">
        <f>RIGHT(DmartSalesData[[#This Row],[order_id]],6)</f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2" t="s">
        <v>23</v>
      </c>
    </row>
    <row r="12342" spans="1:16" ht="14.25" hidden="1" customHeight="1" x14ac:dyDescent="0.3">
      <c r="A12342" s="2" t="s">
        <v>12373</v>
      </c>
      <c r="B12342" s="2" t="str">
        <f>RIGHT(DmartSalesData[[#This Row],[order_id]],6)</f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2" t="s">
        <v>17</v>
      </c>
    </row>
    <row r="12343" spans="1:16" ht="14.25" hidden="1" customHeight="1" x14ac:dyDescent="0.3">
      <c r="A12343" s="2" t="s">
        <v>12374</v>
      </c>
      <c r="B12343" s="2" t="str">
        <f>RIGHT(DmartSalesData[[#This Row],[order_id]],6)</f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2" t="s">
        <v>48</v>
      </c>
    </row>
    <row r="12344" spans="1:16" ht="14.25" hidden="1" customHeight="1" x14ac:dyDescent="0.3">
      <c r="A12344" s="2" t="s">
        <v>12375</v>
      </c>
      <c r="B12344" s="2" t="str">
        <f>RIGHT(DmartSalesData[[#This Row],[order_id]],6)</f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2" t="s">
        <v>48</v>
      </c>
    </row>
    <row r="12345" spans="1:16" ht="14.25" hidden="1" customHeight="1" x14ac:dyDescent="0.3">
      <c r="A12345" s="2" t="s">
        <v>12376</v>
      </c>
      <c r="B12345" s="2" t="str">
        <f>RIGHT(DmartSalesData[[#This Row],[order_id]],6)</f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2" t="s">
        <v>34</v>
      </c>
    </row>
    <row r="12346" spans="1:16" ht="14.25" hidden="1" customHeight="1" x14ac:dyDescent="0.3">
      <c r="A12346" s="2" t="s">
        <v>12377</v>
      </c>
      <c r="B12346" s="2" t="str">
        <f>RIGHT(DmartSalesData[[#This Row],[order_id]],6)</f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2" t="s">
        <v>48</v>
      </c>
    </row>
    <row r="12347" spans="1:16" ht="14.25" hidden="1" customHeight="1" x14ac:dyDescent="0.3">
      <c r="A12347" s="2" t="s">
        <v>12378</v>
      </c>
      <c r="B12347" s="2" t="str">
        <f>RIGHT(DmartSalesData[[#This Row],[order_id]],6)</f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2" t="s">
        <v>39</v>
      </c>
    </row>
    <row r="12348" spans="1:16" ht="14.25" hidden="1" customHeight="1" x14ac:dyDescent="0.3">
      <c r="A12348" s="2" t="s">
        <v>12379</v>
      </c>
      <c r="B12348" s="2" t="str">
        <f>RIGHT(DmartSalesData[[#This Row],[order_id]],6)</f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2" t="s">
        <v>48</v>
      </c>
    </row>
    <row r="12349" spans="1:16" ht="14.25" hidden="1" customHeight="1" x14ac:dyDescent="0.3">
      <c r="A12349" s="2" t="s">
        <v>12380</v>
      </c>
      <c r="B12349" s="2" t="str">
        <f>RIGHT(DmartSalesData[[#This Row],[order_id]],6)</f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ref="G12349:G12412" si="386">E12349*F12349</f>
        <v>493.82249999999999</v>
      </c>
      <c r="H12349" s="2">
        <f t="shared" ref="H12349:H12412" si="387">E12349-G12349</f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2" t="s">
        <v>28</v>
      </c>
    </row>
    <row r="12350" spans="1:16" ht="14.25" hidden="1" customHeight="1" x14ac:dyDescent="0.3">
      <c r="A12350" s="2" t="s">
        <v>12381</v>
      </c>
      <c r="B12350" s="2" t="str">
        <f>RIGHT(DmartSalesData[[#This Row],[order_id]],6)</f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6"/>
        <v>2096.4678999999996</v>
      </c>
      <c r="H12350" s="2">
        <f t="shared" si="387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2" t="s">
        <v>23</v>
      </c>
    </row>
    <row r="12351" spans="1:16" ht="14.25" hidden="1" customHeight="1" x14ac:dyDescent="0.3">
      <c r="A12351" s="2" t="s">
        <v>12382</v>
      </c>
      <c r="B12351" s="2" t="str">
        <f>RIGHT(DmartSalesData[[#This Row],[order_id]],6)</f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6"/>
        <v>1372.3349999999998</v>
      </c>
      <c r="H12351" s="2">
        <f t="shared" si="387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2" t="s">
        <v>39</v>
      </c>
    </row>
    <row r="12352" spans="1:16" ht="14.25" hidden="1" customHeight="1" x14ac:dyDescent="0.3">
      <c r="A12352" s="2" t="s">
        <v>12383</v>
      </c>
      <c r="B12352" s="2" t="str">
        <f>RIGHT(DmartSalesData[[#This Row],[order_id]],6)</f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6"/>
        <v>128.77620000000002</v>
      </c>
      <c r="H12352" s="2">
        <f t="shared" si="387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2" t="s">
        <v>17</v>
      </c>
    </row>
    <row r="12353" spans="1:16" ht="14.25" hidden="1" customHeight="1" x14ac:dyDescent="0.3">
      <c r="A12353" s="2" t="s">
        <v>12384</v>
      </c>
      <c r="B12353" s="2" t="str">
        <f>RIGHT(DmartSalesData[[#This Row],[order_id]],6)</f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6"/>
        <v>893.03500000000008</v>
      </c>
      <c r="H12353" s="2">
        <f t="shared" si="387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2" t="s">
        <v>28</v>
      </c>
    </row>
    <row r="12354" spans="1:16" ht="14.25" hidden="1" customHeight="1" x14ac:dyDescent="0.3">
      <c r="A12354" s="2" t="s">
        <v>12385</v>
      </c>
      <c r="B12354" s="2" t="str">
        <f>RIGHT(DmartSalesData[[#This Row],[order_id]],6)</f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6"/>
        <v>447.06870000000004</v>
      </c>
      <c r="H12354" s="2">
        <f t="shared" si="387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2" t="s">
        <v>48</v>
      </c>
    </row>
    <row r="12355" spans="1:16" ht="14.25" hidden="1" customHeight="1" x14ac:dyDescent="0.3">
      <c r="A12355" s="2" t="s">
        <v>12386</v>
      </c>
      <c r="B12355" s="2" t="str">
        <f>RIGHT(DmartSalesData[[#This Row],[order_id]],6)</f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si="386"/>
        <v>1511.46</v>
      </c>
      <c r="H12355" s="2">
        <f t="shared" si="387"/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2" t="s">
        <v>23</v>
      </c>
    </row>
    <row r="12356" spans="1:16" ht="14.25" hidden="1" customHeight="1" x14ac:dyDescent="0.3">
      <c r="A12356" s="2" t="s">
        <v>12387</v>
      </c>
      <c r="B12356" s="2" t="str">
        <f>RIGHT(DmartSalesData[[#This Row],[order_id]],6)</f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2" t="s">
        <v>17</v>
      </c>
    </row>
    <row r="12357" spans="1:16" ht="14.25" hidden="1" customHeight="1" x14ac:dyDescent="0.3">
      <c r="A12357" s="2" t="s">
        <v>12388</v>
      </c>
      <c r="B12357" s="2" t="str">
        <f>RIGHT(DmartSalesData[[#This Row],[order_id]],6)</f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2" t="s">
        <v>34</v>
      </c>
    </row>
    <row r="12358" spans="1:16" ht="14.25" hidden="1" customHeight="1" x14ac:dyDescent="0.3">
      <c r="A12358" s="2" t="s">
        <v>12389</v>
      </c>
      <c r="B12358" s="2" t="str">
        <f>RIGHT(DmartSalesData[[#This Row],[order_id]],6)</f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2" t="s">
        <v>28</v>
      </c>
    </row>
    <row r="12359" spans="1:16" ht="14.25" hidden="1" customHeight="1" x14ac:dyDescent="0.3">
      <c r="A12359" s="2" t="s">
        <v>12390</v>
      </c>
      <c r="B12359" s="2" t="str">
        <f>RIGHT(DmartSalesData[[#This Row],[order_id]],6)</f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2" t="s">
        <v>39</v>
      </c>
    </row>
    <row r="12360" spans="1:16" ht="14.25" hidden="1" customHeight="1" x14ac:dyDescent="0.3">
      <c r="A12360" s="2" t="s">
        <v>12391</v>
      </c>
      <c r="B12360" s="2" t="str">
        <f>RIGHT(DmartSalesData[[#This Row],[order_id]],6)</f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2" t="s">
        <v>28</v>
      </c>
    </row>
    <row r="12361" spans="1:16" ht="14.25" hidden="1" customHeight="1" x14ac:dyDescent="0.3">
      <c r="A12361" s="2" t="s">
        <v>12392</v>
      </c>
      <c r="B12361" s="2" t="str">
        <f>RIGHT(DmartSalesData[[#This Row],[order_id]],6)</f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2" t="s">
        <v>39</v>
      </c>
    </row>
    <row r="12362" spans="1:16" ht="14.25" hidden="1" customHeight="1" x14ac:dyDescent="0.3">
      <c r="A12362" s="2" t="s">
        <v>12393</v>
      </c>
      <c r="B12362" s="2" t="str">
        <f>RIGHT(DmartSalesData[[#This Row],[order_id]],6)</f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2" t="s">
        <v>39</v>
      </c>
    </row>
    <row r="12363" spans="1:16" ht="14.25" hidden="1" customHeight="1" x14ac:dyDescent="0.3">
      <c r="A12363" s="2" t="s">
        <v>12394</v>
      </c>
      <c r="B12363" s="2" t="str">
        <f>RIGHT(DmartSalesData[[#This Row],[order_id]],6)</f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2" t="s">
        <v>34</v>
      </c>
    </row>
    <row r="12364" spans="1:16" ht="14.25" hidden="1" customHeight="1" x14ac:dyDescent="0.3">
      <c r="A12364" s="2" t="s">
        <v>12395</v>
      </c>
      <c r="B12364" s="2" t="str">
        <f>RIGHT(DmartSalesData[[#This Row],[order_id]],6)</f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2" t="s">
        <v>39</v>
      </c>
    </row>
    <row r="12365" spans="1:16" ht="14.25" hidden="1" customHeight="1" x14ac:dyDescent="0.3">
      <c r="A12365" s="2" t="s">
        <v>12396</v>
      </c>
      <c r="B12365" s="2" t="str">
        <f>RIGHT(DmartSalesData[[#This Row],[order_id]],6)</f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2" t="s">
        <v>17</v>
      </c>
    </row>
    <row r="12366" spans="1:16" ht="14.25" hidden="1" customHeight="1" x14ac:dyDescent="0.3">
      <c r="A12366" s="2" t="s">
        <v>12397</v>
      </c>
      <c r="B12366" s="2" t="str">
        <f>RIGHT(DmartSalesData[[#This Row],[order_id]],6)</f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2" t="s">
        <v>39</v>
      </c>
    </row>
    <row r="12367" spans="1:16" ht="14.25" hidden="1" customHeight="1" x14ac:dyDescent="0.3">
      <c r="A12367" s="2" t="s">
        <v>12398</v>
      </c>
      <c r="B12367" s="2" t="str">
        <f>RIGHT(DmartSalesData[[#This Row],[order_id]],6)</f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2" t="s">
        <v>23</v>
      </c>
    </row>
    <row r="12368" spans="1:16" ht="14.25" hidden="1" customHeight="1" x14ac:dyDescent="0.3">
      <c r="A12368" s="2" t="s">
        <v>12399</v>
      </c>
      <c r="B12368" s="2" t="str">
        <f>RIGHT(DmartSalesData[[#This Row],[order_id]],6)</f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2" t="s">
        <v>39</v>
      </c>
    </row>
    <row r="12369" spans="1:16" ht="14.25" hidden="1" customHeight="1" x14ac:dyDescent="0.3">
      <c r="A12369" s="2" t="s">
        <v>12400</v>
      </c>
      <c r="B12369" s="2" t="str">
        <f>RIGHT(DmartSalesData[[#This Row],[order_id]],6)</f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2" t="s">
        <v>23</v>
      </c>
    </row>
    <row r="12370" spans="1:16" ht="14.25" hidden="1" customHeight="1" x14ac:dyDescent="0.3">
      <c r="A12370" s="2" t="s">
        <v>12401</v>
      </c>
      <c r="B12370" s="2" t="str">
        <f>RIGHT(DmartSalesData[[#This Row],[order_id]],6)</f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2" t="s">
        <v>39</v>
      </c>
    </row>
    <row r="12371" spans="1:16" ht="14.25" hidden="1" customHeight="1" x14ac:dyDescent="0.3">
      <c r="A12371" s="2" t="s">
        <v>12402</v>
      </c>
      <c r="B12371" s="2" t="str">
        <f>RIGHT(DmartSalesData[[#This Row],[order_id]],6)</f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2" t="s">
        <v>28</v>
      </c>
    </row>
    <row r="12372" spans="1:16" ht="14.25" hidden="1" customHeight="1" x14ac:dyDescent="0.3">
      <c r="A12372" s="2" t="s">
        <v>12403</v>
      </c>
      <c r="B12372" s="2" t="str">
        <f>RIGHT(DmartSalesData[[#This Row],[order_id]],6)</f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2" t="s">
        <v>39</v>
      </c>
    </row>
    <row r="12373" spans="1:16" ht="14.25" hidden="1" customHeight="1" x14ac:dyDescent="0.3">
      <c r="A12373" s="2" t="s">
        <v>12404</v>
      </c>
      <c r="B12373" s="2" t="str">
        <f>RIGHT(DmartSalesData[[#This Row],[order_id]],6)</f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2" t="s">
        <v>28</v>
      </c>
    </row>
    <row r="12374" spans="1:16" ht="14.25" hidden="1" customHeight="1" x14ac:dyDescent="0.3">
      <c r="A12374" s="2" t="s">
        <v>12405</v>
      </c>
      <c r="B12374" s="2" t="str">
        <f>RIGHT(DmartSalesData[[#This Row],[order_id]],6)</f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2" t="s">
        <v>23</v>
      </c>
    </row>
    <row r="12375" spans="1:16" ht="14.25" hidden="1" customHeight="1" x14ac:dyDescent="0.3">
      <c r="A12375" s="2" t="s">
        <v>12406</v>
      </c>
      <c r="B12375" s="2" t="str">
        <f>RIGHT(DmartSalesData[[#This Row],[order_id]],6)</f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2" t="s">
        <v>28</v>
      </c>
    </row>
    <row r="12376" spans="1:16" ht="14.25" hidden="1" customHeight="1" x14ac:dyDescent="0.3">
      <c r="A12376" s="2" t="s">
        <v>12407</v>
      </c>
      <c r="B12376" s="2" t="str">
        <f>RIGHT(DmartSalesData[[#This Row],[order_id]],6)</f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2" t="s">
        <v>48</v>
      </c>
    </row>
    <row r="12377" spans="1:16" ht="14.25" hidden="1" customHeight="1" x14ac:dyDescent="0.3">
      <c r="A12377" s="2" t="s">
        <v>12408</v>
      </c>
      <c r="B12377" s="2" t="str">
        <f>RIGHT(DmartSalesData[[#This Row],[order_id]],6)</f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2" t="s">
        <v>34</v>
      </c>
    </row>
    <row r="12378" spans="1:16" ht="14.25" hidden="1" customHeight="1" x14ac:dyDescent="0.3">
      <c r="A12378" s="2" t="s">
        <v>12409</v>
      </c>
      <c r="B12378" s="2" t="str">
        <f>RIGHT(DmartSalesData[[#This Row],[order_id]],6)</f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2" t="s">
        <v>34</v>
      </c>
    </row>
    <row r="12379" spans="1:16" ht="14.25" hidden="1" customHeight="1" x14ac:dyDescent="0.3">
      <c r="A12379" s="2" t="s">
        <v>12410</v>
      </c>
      <c r="B12379" s="2" t="str">
        <f>RIGHT(DmartSalesData[[#This Row],[order_id]],6)</f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2" t="s">
        <v>23</v>
      </c>
    </row>
    <row r="12380" spans="1:16" ht="14.25" hidden="1" customHeight="1" x14ac:dyDescent="0.3">
      <c r="A12380" s="2" t="s">
        <v>12411</v>
      </c>
      <c r="B12380" s="2" t="str">
        <f>RIGHT(DmartSalesData[[#This Row],[order_id]],6)</f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2" t="s">
        <v>23</v>
      </c>
    </row>
    <row r="12381" spans="1:16" ht="14.25" hidden="1" customHeight="1" x14ac:dyDescent="0.3">
      <c r="A12381" s="2" t="s">
        <v>12412</v>
      </c>
      <c r="B12381" s="2" t="str">
        <f>RIGHT(DmartSalesData[[#This Row],[order_id]],6)</f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2" t="s">
        <v>34</v>
      </c>
    </row>
    <row r="12382" spans="1:16" ht="14.25" hidden="1" customHeight="1" x14ac:dyDescent="0.3">
      <c r="A12382" s="2" t="s">
        <v>12413</v>
      </c>
      <c r="B12382" s="2" t="str">
        <f>RIGHT(DmartSalesData[[#This Row],[order_id]],6)</f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2" t="s">
        <v>39</v>
      </c>
    </row>
    <row r="12383" spans="1:16" ht="14.25" hidden="1" customHeight="1" x14ac:dyDescent="0.3">
      <c r="A12383" s="2" t="s">
        <v>12414</v>
      </c>
      <c r="B12383" s="2" t="str">
        <f>RIGHT(DmartSalesData[[#This Row],[order_id]],6)</f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2" t="s">
        <v>48</v>
      </c>
    </row>
    <row r="12384" spans="1:16" ht="14.25" hidden="1" customHeight="1" x14ac:dyDescent="0.3">
      <c r="A12384" s="2" t="s">
        <v>12415</v>
      </c>
      <c r="B12384" s="2" t="str">
        <f>RIGHT(DmartSalesData[[#This Row],[order_id]],6)</f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2" t="s">
        <v>23</v>
      </c>
    </row>
    <row r="12385" spans="1:16" ht="14.25" hidden="1" customHeight="1" x14ac:dyDescent="0.3">
      <c r="A12385" s="2" t="s">
        <v>12416</v>
      </c>
      <c r="B12385" s="2" t="str">
        <f>RIGHT(DmartSalesData[[#This Row],[order_id]],6)</f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2" t="s">
        <v>48</v>
      </c>
    </row>
    <row r="12386" spans="1:16" ht="14.25" hidden="1" customHeight="1" x14ac:dyDescent="0.3">
      <c r="A12386" s="2" t="s">
        <v>12417</v>
      </c>
      <c r="B12386" s="2" t="str">
        <f>RIGHT(DmartSalesData[[#This Row],[order_id]],6)</f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2" t="s">
        <v>34</v>
      </c>
    </row>
    <row r="12387" spans="1:16" ht="14.25" hidden="1" customHeight="1" x14ac:dyDescent="0.3">
      <c r="A12387" s="2" t="s">
        <v>12418</v>
      </c>
      <c r="B12387" s="2" t="str">
        <f>RIGHT(DmartSalesData[[#This Row],[order_id]],6)</f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2" t="s">
        <v>34</v>
      </c>
    </row>
    <row r="12388" spans="1:16" ht="14.25" hidden="1" customHeight="1" x14ac:dyDescent="0.3">
      <c r="A12388" s="2" t="s">
        <v>12419</v>
      </c>
      <c r="B12388" s="2" t="str">
        <f>RIGHT(DmartSalesData[[#This Row],[order_id]],6)</f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2" t="s">
        <v>34</v>
      </c>
    </row>
    <row r="12389" spans="1:16" ht="14.25" hidden="1" customHeight="1" x14ac:dyDescent="0.3">
      <c r="A12389" s="2" t="s">
        <v>12420</v>
      </c>
      <c r="B12389" s="2" t="str">
        <f>RIGHT(DmartSalesData[[#This Row],[order_id]],6)</f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2" t="s">
        <v>28</v>
      </c>
    </row>
    <row r="12390" spans="1:16" ht="14.25" hidden="1" customHeight="1" x14ac:dyDescent="0.3">
      <c r="A12390" s="2" t="s">
        <v>12421</v>
      </c>
      <c r="B12390" s="2" t="str">
        <f>RIGHT(DmartSalesData[[#This Row],[order_id]],6)</f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2" t="s">
        <v>23</v>
      </c>
    </row>
    <row r="12391" spans="1:16" ht="14.25" hidden="1" customHeight="1" x14ac:dyDescent="0.3">
      <c r="A12391" s="2" t="s">
        <v>12422</v>
      </c>
      <c r="B12391" s="2" t="str">
        <f>RIGHT(DmartSalesData[[#This Row],[order_id]],6)</f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2" t="s">
        <v>28</v>
      </c>
    </row>
    <row r="12392" spans="1:16" ht="14.25" hidden="1" customHeight="1" x14ac:dyDescent="0.3">
      <c r="A12392" s="2" t="s">
        <v>12423</v>
      </c>
      <c r="B12392" s="2" t="str">
        <f>RIGHT(DmartSalesData[[#This Row],[order_id]],6)</f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2" t="s">
        <v>39</v>
      </c>
    </row>
    <row r="12393" spans="1:16" ht="14.25" hidden="1" customHeight="1" x14ac:dyDescent="0.3">
      <c r="A12393" s="2" t="s">
        <v>12424</v>
      </c>
      <c r="B12393" s="2" t="str">
        <f>RIGHT(DmartSalesData[[#This Row],[order_id]],6)</f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2" t="s">
        <v>17</v>
      </c>
    </row>
    <row r="12394" spans="1:16" ht="14.25" hidden="1" customHeight="1" x14ac:dyDescent="0.3">
      <c r="A12394" s="2" t="s">
        <v>12425</v>
      </c>
      <c r="B12394" s="2" t="str">
        <f>RIGHT(DmartSalesData[[#This Row],[order_id]],6)</f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2" t="s">
        <v>28</v>
      </c>
    </row>
    <row r="12395" spans="1:16" ht="14.25" hidden="1" customHeight="1" x14ac:dyDescent="0.3">
      <c r="A12395" s="2" t="s">
        <v>12426</v>
      </c>
      <c r="B12395" s="2" t="str">
        <f>RIGHT(DmartSalesData[[#This Row],[order_id]],6)</f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2" t="s">
        <v>48</v>
      </c>
    </row>
    <row r="12396" spans="1:16" ht="14.25" hidden="1" customHeight="1" x14ac:dyDescent="0.3">
      <c r="A12396" s="2" t="s">
        <v>12427</v>
      </c>
      <c r="B12396" s="2" t="str">
        <f>RIGHT(DmartSalesData[[#This Row],[order_id]],6)</f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2" t="s">
        <v>28</v>
      </c>
    </row>
    <row r="12397" spans="1:16" ht="14.25" hidden="1" customHeight="1" x14ac:dyDescent="0.3">
      <c r="A12397" s="2" t="s">
        <v>12428</v>
      </c>
      <c r="B12397" s="2" t="str">
        <f>RIGHT(DmartSalesData[[#This Row],[order_id]],6)</f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2" t="s">
        <v>48</v>
      </c>
    </row>
    <row r="12398" spans="1:16" ht="14.25" hidden="1" customHeight="1" x14ac:dyDescent="0.3">
      <c r="A12398" s="2" t="s">
        <v>12429</v>
      </c>
      <c r="B12398" s="2" t="str">
        <f>RIGHT(DmartSalesData[[#This Row],[order_id]],6)</f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2" t="s">
        <v>48</v>
      </c>
    </row>
    <row r="12399" spans="1:16" ht="14.25" hidden="1" customHeight="1" x14ac:dyDescent="0.3">
      <c r="A12399" s="2" t="s">
        <v>12430</v>
      </c>
      <c r="B12399" s="2" t="str">
        <f>RIGHT(DmartSalesData[[#This Row],[order_id]],6)</f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2" t="s">
        <v>28</v>
      </c>
    </row>
    <row r="12400" spans="1:16" ht="14.25" hidden="1" customHeight="1" x14ac:dyDescent="0.3">
      <c r="A12400" s="2" t="s">
        <v>12431</v>
      </c>
      <c r="B12400" s="2" t="str">
        <f>RIGHT(DmartSalesData[[#This Row],[order_id]],6)</f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2" t="s">
        <v>23</v>
      </c>
    </row>
    <row r="12401" spans="1:16" ht="14.25" hidden="1" customHeight="1" x14ac:dyDescent="0.3">
      <c r="A12401" s="2" t="s">
        <v>12432</v>
      </c>
      <c r="B12401" s="2" t="str">
        <f>RIGHT(DmartSalesData[[#This Row],[order_id]],6)</f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2" t="s">
        <v>28</v>
      </c>
    </row>
    <row r="12402" spans="1:16" ht="14.25" hidden="1" customHeight="1" x14ac:dyDescent="0.3">
      <c r="A12402" s="2" t="s">
        <v>12433</v>
      </c>
      <c r="B12402" s="2" t="str">
        <f>RIGHT(DmartSalesData[[#This Row],[order_id]],6)</f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2" t="s">
        <v>34</v>
      </c>
    </row>
    <row r="12403" spans="1:16" ht="14.25" hidden="1" customHeight="1" x14ac:dyDescent="0.3">
      <c r="A12403" s="2" t="s">
        <v>12434</v>
      </c>
      <c r="B12403" s="2" t="str">
        <f>RIGHT(DmartSalesData[[#This Row],[order_id]],6)</f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2" t="s">
        <v>48</v>
      </c>
    </row>
    <row r="12404" spans="1:16" ht="14.25" hidden="1" customHeight="1" x14ac:dyDescent="0.3">
      <c r="A12404" s="2" t="s">
        <v>12435</v>
      </c>
      <c r="B12404" s="2" t="str">
        <f>RIGHT(DmartSalesData[[#This Row],[order_id]],6)</f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2" t="s">
        <v>39</v>
      </c>
    </row>
    <row r="12405" spans="1:16" ht="14.25" hidden="1" customHeight="1" x14ac:dyDescent="0.3">
      <c r="A12405" s="2" t="s">
        <v>12436</v>
      </c>
      <c r="B12405" s="2" t="str">
        <f>RIGHT(DmartSalesData[[#This Row],[order_id]],6)</f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2" t="s">
        <v>17</v>
      </c>
    </row>
    <row r="12406" spans="1:16" ht="14.25" hidden="1" customHeight="1" x14ac:dyDescent="0.3">
      <c r="A12406" s="2" t="s">
        <v>12437</v>
      </c>
      <c r="B12406" s="2" t="str">
        <f>RIGHT(DmartSalesData[[#This Row],[order_id]],6)</f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2" t="s">
        <v>28</v>
      </c>
    </row>
    <row r="12407" spans="1:16" ht="14.25" hidden="1" customHeight="1" x14ac:dyDescent="0.3">
      <c r="A12407" s="2" t="s">
        <v>12438</v>
      </c>
      <c r="B12407" s="2" t="str">
        <f>RIGHT(DmartSalesData[[#This Row],[order_id]],6)</f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2" t="s">
        <v>34</v>
      </c>
    </row>
    <row r="12408" spans="1:16" ht="14.25" hidden="1" customHeight="1" x14ac:dyDescent="0.3">
      <c r="A12408" s="2" t="s">
        <v>12439</v>
      </c>
      <c r="B12408" s="2" t="str">
        <f>RIGHT(DmartSalesData[[#This Row],[order_id]],6)</f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2" t="s">
        <v>17</v>
      </c>
    </row>
    <row r="12409" spans="1:16" ht="14.25" hidden="1" customHeight="1" x14ac:dyDescent="0.3">
      <c r="A12409" s="2" t="s">
        <v>12440</v>
      </c>
      <c r="B12409" s="2" t="str">
        <f>RIGHT(DmartSalesData[[#This Row],[order_id]],6)</f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2" t="s">
        <v>39</v>
      </c>
    </row>
    <row r="12410" spans="1:16" ht="14.25" hidden="1" customHeight="1" x14ac:dyDescent="0.3">
      <c r="A12410" s="2" t="s">
        <v>12441</v>
      </c>
      <c r="B12410" s="2" t="str">
        <f>RIGHT(DmartSalesData[[#This Row],[order_id]],6)</f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2" t="s">
        <v>28</v>
      </c>
    </row>
    <row r="12411" spans="1:16" ht="14.25" hidden="1" customHeight="1" x14ac:dyDescent="0.3">
      <c r="A12411" s="2" t="s">
        <v>12442</v>
      </c>
      <c r="B12411" s="2" t="str">
        <f>RIGHT(DmartSalesData[[#This Row],[order_id]],6)</f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2" t="s">
        <v>34</v>
      </c>
    </row>
    <row r="12412" spans="1:16" ht="14.25" hidden="1" customHeight="1" x14ac:dyDescent="0.3">
      <c r="A12412" s="2" t="s">
        <v>12443</v>
      </c>
      <c r="B12412" s="2" t="str">
        <f>RIGHT(DmartSalesData[[#This Row],[order_id]],6)</f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2" t="s">
        <v>34</v>
      </c>
    </row>
    <row r="12413" spans="1:16" ht="14.25" hidden="1" customHeight="1" x14ac:dyDescent="0.3">
      <c r="A12413" s="2" t="s">
        <v>12444</v>
      </c>
      <c r="B12413" s="2" t="str">
        <f>RIGHT(DmartSalesData[[#This Row],[order_id]],6)</f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ref="G12413:G12476" si="388">E12413*F12413</f>
        <v>287.83790000000005</v>
      </c>
      <c r="H12413" s="2">
        <f t="shared" ref="H12413:H12476" si="389">E12413-G12413</f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2" t="s">
        <v>28</v>
      </c>
    </row>
    <row r="12414" spans="1:16" ht="14.25" hidden="1" customHeight="1" x14ac:dyDescent="0.3">
      <c r="A12414" s="2" t="s">
        <v>12445</v>
      </c>
      <c r="B12414" s="2" t="str">
        <f>RIGHT(DmartSalesData[[#This Row],[order_id]],6)</f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8"/>
        <v>0</v>
      </c>
      <c r="H12414" s="2">
        <f t="shared" si="389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2" t="s">
        <v>48</v>
      </c>
    </row>
    <row r="12415" spans="1:16" ht="14.25" hidden="1" customHeight="1" x14ac:dyDescent="0.3">
      <c r="A12415" s="2" t="s">
        <v>12446</v>
      </c>
      <c r="B12415" s="2" t="str">
        <f>RIGHT(DmartSalesData[[#This Row],[order_id]],6)</f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8"/>
        <v>485.58960000000002</v>
      </c>
      <c r="H12415" s="2">
        <f t="shared" si="389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2" t="s">
        <v>28</v>
      </c>
    </row>
    <row r="12416" spans="1:16" ht="14.25" hidden="1" customHeight="1" x14ac:dyDescent="0.3">
      <c r="A12416" s="2" t="s">
        <v>12447</v>
      </c>
      <c r="B12416" s="2" t="str">
        <f>RIGHT(DmartSalesData[[#This Row],[order_id]],6)</f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8"/>
        <v>365.40120000000002</v>
      </c>
      <c r="H12416" s="2">
        <f t="shared" si="389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2" t="s">
        <v>34</v>
      </c>
    </row>
    <row r="12417" spans="1:16" ht="14.25" hidden="1" customHeight="1" x14ac:dyDescent="0.3">
      <c r="A12417" s="2" t="s">
        <v>12448</v>
      </c>
      <c r="B12417" s="2" t="str">
        <f>RIGHT(DmartSalesData[[#This Row],[order_id]],6)</f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8"/>
        <v>895.39760000000001</v>
      </c>
      <c r="H12417" s="2">
        <f t="shared" si="389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2" t="s">
        <v>23</v>
      </c>
    </row>
    <row r="12418" spans="1:16" ht="14.25" hidden="1" customHeight="1" x14ac:dyDescent="0.3">
      <c r="A12418" s="2" t="s">
        <v>12449</v>
      </c>
      <c r="B12418" s="2" t="str">
        <f>RIGHT(DmartSalesData[[#This Row],[order_id]],6)</f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8"/>
        <v>54.704000000000001</v>
      </c>
      <c r="H12418" s="2">
        <f t="shared" si="389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2" t="s">
        <v>39</v>
      </c>
    </row>
    <row r="12419" spans="1:16" ht="14.25" hidden="1" customHeight="1" x14ac:dyDescent="0.3">
      <c r="A12419" s="2" t="s">
        <v>12450</v>
      </c>
      <c r="B12419" s="2" t="str">
        <f>RIGHT(DmartSalesData[[#This Row],[order_id]],6)</f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si="388"/>
        <v>1565.4639</v>
      </c>
      <c r="H12419" s="2">
        <f t="shared" si="389"/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2" t="s">
        <v>39</v>
      </c>
    </row>
    <row r="12420" spans="1:16" ht="14.25" hidden="1" customHeight="1" x14ac:dyDescent="0.3">
      <c r="A12420" s="2" t="s">
        <v>12451</v>
      </c>
      <c r="B12420" s="2" t="str">
        <f>RIGHT(DmartSalesData[[#This Row],[order_id]],6)</f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2" t="s">
        <v>39</v>
      </c>
    </row>
    <row r="12421" spans="1:16" ht="14.25" hidden="1" customHeight="1" x14ac:dyDescent="0.3">
      <c r="A12421" s="2" t="s">
        <v>12452</v>
      </c>
      <c r="B12421" s="2" t="str">
        <f>RIGHT(DmartSalesData[[#This Row],[order_id]],6)</f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2" t="s">
        <v>34</v>
      </c>
    </row>
    <row r="12422" spans="1:16" ht="14.25" hidden="1" customHeight="1" x14ac:dyDescent="0.3">
      <c r="A12422" s="2" t="s">
        <v>12453</v>
      </c>
      <c r="B12422" s="2" t="str">
        <f>RIGHT(DmartSalesData[[#This Row],[order_id]],6)</f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2" t="s">
        <v>28</v>
      </c>
    </row>
    <row r="12423" spans="1:16" ht="14.25" hidden="1" customHeight="1" x14ac:dyDescent="0.3">
      <c r="A12423" s="2" t="s">
        <v>12454</v>
      </c>
      <c r="B12423" s="2" t="str">
        <f>RIGHT(DmartSalesData[[#This Row],[order_id]],6)</f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2" t="s">
        <v>28</v>
      </c>
    </row>
    <row r="12424" spans="1:16" ht="14.25" hidden="1" customHeight="1" x14ac:dyDescent="0.3">
      <c r="A12424" s="2" t="s">
        <v>12455</v>
      </c>
      <c r="B12424" s="2" t="str">
        <f>RIGHT(DmartSalesData[[#This Row],[order_id]],6)</f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2" t="s">
        <v>28</v>
      </c>
    </row>
    <row r="12425" spans="1:16" ht="14.25" hidden="1" customHeight="1" x14ac:dyDescent="0.3">
      <c r="A12425" s="2" t="s">
        <v>12456</v>
      </c>
      <c r="B12425" s="2" t="str">
        <f>RIGHT(DmartSalesData[[#This Row],[order_id]],6)</f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2" t="s">
        <v>48</v>
      </c>
    </row>
    <row r="12426" spans="1:16" ht="14.25" hidden="1" customHeight="1" x14ac:dyDescent="0.3">
      <c r="A12426" s="2" t="s">
        <v>12457</v>
      </c>
      <c r="B12426" s="2" t="str">
        <f>RIGHT(DmartSalesData[[#This Row],[order_id]],6)</f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2" t="s">
        <v>48</v>
      </c>
    </row>
    <row r="12427" spans="1:16" ht="14.25" hidden="1" customHeight="1" x14ac:dyDescent="0.3">
      <c r="A12427" s="2" t="s">
        <v>12458</v>
      </c>
      <c r="B12427" s="2" t="str">
        <f>RIGHT(DmartSalesData[[#This Row],[order_id]],6)</f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2" t="s">
        <v>28</v>
      </c>
    </row>
    <row r="12428" spans="1:16" ht="14.25" hidden="1" customHeight="1" x14ac:dyDescent="0.3">
      <c r="A12428" s="2" t="s">
        <v>12459</v>
      </c>
      <c r="B12428" s="2" t="str">
        <f>RIGHT(DmartSalesData[[#This Row],[order_id]],6)</f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2" t="s">
        <v>48</v>
      </c>
    </row>
    <row r="12429" spans="1:16" ht="14.25" hidden="1" customHeight="1" x14ac:dyDescent="0.3">
      <c r="A12429" s="2" t="s">
        <v>12460</v>
      </c>
      <c r="B12429" s="2" t="str">
        <f>RIGHT(DmartSalesData[[#This Row],[order_id]],6)</f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2" t="s">
        <v>48</v>
      </c>
    </row>
    <row r="12430" spans="1:16" ht="14.25" hidden="1" customHeight="1" x14ac:dyDescent="0.3">
      <c r="A12430" s="2" t="s">
        <v>12461</v>
      </c>
      <c r="B12430" s="2" t="str">
        <f>RIGHT(DmartSalesData[[#This Row],[order_id]],6)</f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2" t="s">
        <v>28</v>
      </c>
    </row>
    <row r="12431" spans="1:16" ht="14.25" hidden="1" customHeight="1" x14ac:dyDescent="0.3">
      <c r="A12431" s="2" t="s">
        <v>12462</v>
      </c>
      <c r="B12431" s="2" t="str">
        <f>RIGHT(DmartSalesData[[#This Row],[order_id]],6)</f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2" t="s">
        <v>28</v>
      </c>
    </row>
    <row r="12432" spans="1:16" ht="14.25" hidden="1" customHeight="1" x14ac:dyDescent="0.3">
      <c r="A12432" s="2" t="s">
        <v>12463</v>
      </c>
      <c r="B12432" s="2" t="str">
        <f>RIGHT(DmartSalesData[[#This Row],[order_id]],6)</f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2" t="s">
        <v>34</v>
      </c>
    </row>
    <row r="12433" spans="1:16" ht="14.25" hidden="1" customHeight="1" x14ac:dyDescent="0.3">
      <c r="A12433" s="2" t="s">
        <v>12464</v>
      </c>
      <c r="B12433" s="2" t="str">
        <f>RIGHT(DmartSalesData[[#This Row],[order_id]],6)</f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2" t="s">
        <v>28</v>
      </c>
    </row>
    <row r="12434" spans="1:16" ht="14.25" hidden="1" customHeight="1" x14ac:dyDescent="0.3">
      <c r="A12434" s="2" t="s">
        <v>12465</v>
      </c>
      <c r="B12434" s="2" t="str">
        <f>RIGHT(DmartSalesData[[#This Row],[order_id]],6)</f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2" t="s">
        <v>23</v>
      </c>
    </row>
    <row r="12435" spans="1:16" ht="14.25" hidden="1" customHeight="1" x14ac:dyDescent="0.3">
      <c r="A12435" s="2" t="s">
        <v>12466</v>
      </c>
      <c r="B12435" s="2" t="str">
        <f>RIGHT(DmartSalesData[[#This Row],[order_id]],6)</f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2" t="s">
        <v>28</v>
      </c>
    </row>
    <row r="12436" spans="1:16" ht="14.25" hidden="1" customHeight="1" x14ac:dyDescent="0.3">
      <c r="A12436" s="2" t="s">
        <v>12467</v>
      </c>
      <c r="B12436" s="2" t="str">
        <f>RIGHT(DmartSalesData[[#This Row],[order_id]],6)</f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2" t="s">
        <v>28</v>
      </c>
    </row>
    <row r="12437" spans="1:16" ht="14.25" hidden="1" customHeight="1" x14ac:dyDescent="0.3">
      <c r="A12437" s="2" t="s">
        <v>12468</v>
      </c>
      <c r="B12437" s="2" t="str">
        <f>RIGHT(DmartSalesData[[#This Row],[order_id]],6)</f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2" t="s">
        <v>23</v>
      </c>
    </row>
    <row r="12438" spans="1:16" ht="14.25" hidden="1" customHeight="1" x14ac:dyDescent="0.3">
      <c r="A12438" s="2" t="s">
        <v>12469</v>
      </c>
      <c r="B12438" s="2" t="str">
        <f>RIGHT(DmartSalesData[[#This Row],[order_id]],6)</f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2" t="s">
        <v>28</v>
      </c>
    </row>
    <row r="12439" spans="1:16" ht="14.25" hidden="1" customHeight="1" x14ac:dyDescent="0.3">
      <c r="A12439" s="2" t="s">
        <v>12470</v>
      </c>
      <c r="B12439" s="2" t="str">
        <f>RIGHT(DmartSalesData[[#This Row],[order_id]],6)</f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2" t="s">
        <v>23</v>
      </c>
    </row>
    <row r="12440" spans="1:16" ht="14.25" hidden="1" customHeight="1" x14ac:dyDescent="0.3">
      <c r="A12440" s="2" t="s">
        <v>12471</v>
      </c>
      <c r="B12440" s="2" t="str">
        <f>RIGHT(DmartSalesData[[#This Row],[order_id]],6)</f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2" t="s">
        <v>17</v>
      </c>
    </row>
    <row r="12441" spans="1:16" ht="14.25" hidden="1" customHeight="1" x14ac:dyDescent="0.3">
      <c r="A12441" s="2" t="s">
        <v>12472</v>
      </c>
      <c r="B12441" s="2" t="str">
        <f>RIGHT(DmartSalesData[[#This Row],[order_id]],6)</f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2" t="s">
        <v>17</v>
      </c>
    </row>
    <row r="12442" spans="1:16" ht="14.25" hidden="1" customHeight="1" x14ac:dyDescent="0.3">
      <c r="A12442" s="2" t="s">
        <v>12473</v>
      </c>
      <c r="B12442" s="2" t="str">
        <f>RIGHT(DmartSalesData[[#This Row],[order_id]],6)</f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2" t="s">
        <v>39</v>
      </c>
    </row>
    <row r="12443" spans="1:16" ht="14.25" hidden="1" customHeight="1" x14ac:dyDescent="0.3">
      <c r="A12443" s="2" t="s">
        <v>12474</v>
      </c>
      <c r="B12443" s="2" t="str">
        <f>RIGHT(DmartSalesData[[#This Row],[order_id]],6)</f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2" t="s">
        <v>28</v>
      </c>
    </row>
    <row r="12444" spans="1:16" ht="14.25" hidden="1" customHeight="1" x14ac:dyDescent="0.3">
      <c r="A12444" s="2" t="s">
        <v>12475</v>
      </c>
      <c r="B12444" s="2" t="str">
        <f>RIGHT(DmartSalesData[[#This Row],[order_id]],6)</f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2" t="s">
        <v>48</v>
      </c>
    </row>
    <row r="12445" spans="1:16" ht="14.25" hidden="1" customHeight="1" x14ac:dyDescent="0.3">
      <c r="A12445" s="2" t="s">
        <v>12476</v>
      </c>
      <c r="B12445" s="2" t="str">
        <f>RIGHT(DmartSalesData[[#This Row],[order_id]],6)</f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2" t="s">
        <v>23</v>
      </c>
    </row>
    <row r="12446" spans="1:16" ht="14.25" hidden="1" customHeight="1" x14ac:dyDescent="0.3">
      <c r="A12446" s="2" t="s">
        <v>12477</v>
      </c>
      <c r="B12446" s="2" t="str">
        <f>RIGHT(DmartSalesData[[#This Row],[order_id]],6)</f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2" t="s">
        <v>23</v>
      </c>
    </row>
    <row r="12447" spans="1:16" ht="14.25" hidden="1" customHeight="1" x14ac:dyDescent="0.3">
      <c r="A12447" s="2" t="s">
        <v>12478</v>
      </c>
      <c r="B12447" s="2" t="str">
        <f>RIGHT(DmartSalesData[[#This Row],[order_id]],6)</f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2" t="s">
        <v>17</v>
      </c>
    </row>
    <row r="12448" spans="1:16" ht="14.25" hidden="1" customHeight="1" x14ac:dyDescent="0.3">
      <c r="A12448" s="2" t="s">
        <v>12479</v>
      </c>
      <c r="B12448" s="2" t="str">
        <f>RIGHT(DmartSalesData[[#This Row],[order_id]],6)</f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2" t="s">
        <v>23</v>
      </c>
    </row>
    <row r="12449" spans="1:16" ht="14.25" hidden="1" customHeight="1" x14ac:dyDescent="0.3">
      <c r="A12449" s="2" t="s">
        <v>12480</v>
      </c>
      <c r="B12449" s="2" t="str">
        <f>RIGHT(DmartSalesData[[#This Row],[order_id]],6)</f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2" t="s">
        <v>17</v>
      </c>
    </row>
    <row r="12450" spans="1:16" ht="14.25" hidden="1" customHeight="1" x14ac:dyDescent="0.3">
      <c r="A12450" s="2" t="s">
        <v>12481</v>
      </c>
      <c r="B12450" s="2" t="str">
        <f>RIGHT(DmartSalesData[[#This Row],[order_id]],6)</f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2" t="s">
        <v>34</v>
      </c>
    </row>
    <row r="12451" spans="1:16" ht="14.25" hidden="1" customHeight="1" x14ac:dyDescent="0.3">
      <c r="A12451" s="2" t="s">
        <v>12482</v>
      </c>
      <c r="B12451" s="2" t="str">
        <f>RIGHT(DmartSalesData[[#This Row],[order_id]],6)</f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2" t="s">
        <v>48</v>
      </c>
    </row>
    <row r="12452" spans="1:16" ht="14.25" hidden="1" customHeight="1" x14ac:dyDescent="0.3">
      <c r="A12452" s="2" t="s">
        <v>12483</v>
      </c>
      <c r="B12452" s="2" t="str">
        <f>RIGHT(DmartSalesData[[#This Row],[order_id]],6)</f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2" t="s">
        <v>23</v>
      </c>
    </row>
    <row r="12453" spans="1:16" ht="14.25" hidden="1" customHeight="1" x14ac:dyDescent="0.3">
      <c r="A12453" s="2" t="s">
        <v>12484</v>
      </c>
      <c r="B12453" s="2" t="str">
        <f>RIGHT(DmartSalesData[[#This Row],[order_id]],6)</f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2" t="s">
        <v>48</v>
      </c>
    </row>
    <row r="12454" spans="1:16" ht="14.25" hidden="1" customHeight="1" x14ac:dyDescent="0.3">
      <c r="A12454" s="2" t="s">
        <v>12485</v>
      </c>
      <c r="B12454" s="2" t="str">
        <f>RIGHT(DmartSalesData[[#This Row],[order_id]],6)</f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2" t="s">
        <v>17</v>
      </c>
    </row>
    <row r="12455" spans="1:16" ht="14.25" hidden="1" customHeight="1" x14ac:dyDescent="0.3">
      <c r="A12455" s="2" t="s">
        <v>12486</v>
      </c>
      <c r="B12455" s="2" t="str">
        <f>RIGHT(DmartSalesData[[#This Row],[order_id]],6)</f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2" t="s">
        <v>23</v>
      </c>
    </row>
    <row r="12456" spans="1:16" ht="14.25" hidden="1" customHeight="1" x14ac:dyDescent="0.3">
      <c r="A12456" s="2" t="s">
        <v>12487</v>
      </c>
      <c r="B12456" s="2" t="str">
        <f>RIGHT(DmartSalesData[[#This Row],[order_id]],6)</f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2" t="s">
        <v>34</v>
      </c>
    </row>
    <row r="12457" spans="1:16" ht="14.25" hidden="1" customHeight="1" x14ac:dyDescent="0.3">
      <c r="A12457" s="2" t="s">
        <v>12488</v>
      </c>
      <c r="B12457" s="2" t="str">
        <f>RIGHT(DmartSalesData[[#This Row],[order_id]],6)</f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2" t="s">
        <v>39</v>
      </c>
    </row>
    <row r="12458" spans="1:16" ht="14.25" hidden="1" customHeight="1" x14ac:dyDescent="0.3">
      <c r="A12458" s="2" t="s">
        <v>12489</v>
      </c>
      <c r="B12458" s="2" t="str">
        <f>RIGHT(DmartSalesData[[#This Row],[order_id]],6)</f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2" t="s">
        <v>28</v>
      </c>
    </row>
    <row r="12459" spans="1:16" ht="14.25" hidden="1" customHeight="1" x14ac:dyDescent="0.3">
      <c r="A12459" s="2" t="s">
        <v>12490</v>
      </c>
      <c r="B12459" s="2" t="str">
        <f>RIGHT(DmartSalesData[[#This Row],[order_id]],6)</f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2" t="s">
        <v>48</v>
      </c>
    </row>
    <row r="12460" spans="1:16" ht="14.25" hidden="1" customHeight="1" x14ac:dyDescent="0.3">
      <c r="A12460" s="2" t="s">
        <v>12491</v>
      </c>
      <c r="B12460" s="2" t="str">
        <f>RIGHT(DmartSalesData[[#This Row],[order_id]],6)</f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2" t="s">
        <v>28</v>
      </c>
    </row>
    <row r="12461" spans="1:16" ht="14.25" hidden="1" customHeight="1" x14ac:dyDescent="0.3">
      <c r="A12461" s="2" t="s">
        <v>12492</v>
      </c>
      <c r="B12461" s="2" t="str">
        <f>RIGHT(DmartSalesData[[#This Row],[order_id]],6)</f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2" t="s">
        <v>28</v>
      </c>
    </row>
    <row r="12462" spans="1:16" ht="14.25" hidden="1" customHeight="1" x14ac:dyDescent="0.3">
      <c r="A12462" s="2" t="s">
        <v>12493</v>
      </c>
      <c r="B12462" s="2" t="str">
        <f>RIGHT(DmartSalesData[[#This Row],[order_id]],6)</f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2" t="s">
        <v>28</v>
      </c>
    </row>
    <row r="12463" spans="1:16" ht="14.25" hidden="1" customHeight="1" x14ac:dyDescent="0.3">
      <c r="A12463" s="2" t="s">
        <v>12494</v>
      </c>
      <c r="B12463" s="2" t="str">
        <f>RIGHT(DmartSalesData[[#This Row],[order_id]],6)</f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2" t="s">
        <v>39</v>
      </c>
    </row>
    <row r="12464" spans="1:16" ht="14.25" hidden="1" customHeight="1" x14ac:dyDescent="0.3">
      <c r="A12464" s="2" t="s">
        <v>12495</v>
      </c>
      <c r="B12464" s="2" t="str">
        <f>RIGHT(DmartSalesData[[#This Row],[order_id]],6)</f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2" t="s">
        <v>28</v>
      </c>
    </row>
    <row r="12465" spans="1:16" ht="14.25" hidden="1" customHeight="1" x14ac:dyDescent="0.3">
      <c r="A12465" s="2" t="s">
        <v>12496</v>
      </c>
      <c r="B12465" s="2" t="str">
        <f>RIGHT(DmartSalesData[[#This Row],[order_id]],6)</f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2" t="s">
        <v>39</v>
      </c>
    </row>
    <row r="12466" spans="1:16" ht="14.25" hidden="1" customHeight="1" x14ac:dyDescent="0.3">
      <c r="A12466" s="2" t="s">
        <v>12497</v>
      </c>
      <c r="B12466" s="2" t="str">
        <f>RIGHT(DmartSalesData[[#This Row],[order_id]],6)</f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2" t="s">
        <v>17</v>
      </c>
    </row>
    <row r="12467" spans="1:16" ht="14.25" hidden="1" customHeight="1" x14ac:dyDescent="0.3">
      <c r="A12467" s="2" t="s">
        <v>12498</v>
      </c>
      <c r="B12467" s="2" t="str">
        <f>RIGHT(DmartSalesData[[#This Row],[order_id]],6)</f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2" t="s">
        <v>17</v>
      </c>
    </row>
    <row r="12468" spans="1:16" ht="14.25" hidden="1" customHeight="1" x14ac:dyDescent="0.3">
      <c r="A12468" s="2" t="s">
        <v>12499</v>
      </c>
      <c r="B12468" s="2" t="str">
        <f>RIGHT(DmartSalesData[[#This Row],[order_id]],6)</f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2" t="s">
        <v>34</v>
      </c>
    </row>
    <row r="12469" spans="1:16" ht="14.25" hidden="1" customHeight="1" x14ac:dyDescent="0.3">
      <c r="A12469" s="2" t="s">
        <v>12500</v>
      </c>
      <c r="B12469" s="2" t="str">
        <f>RIGHT(DmartSalesData[[#This Row],[order_id]],6)</f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2" t="s">
        <v>23</v>
      </c>
    </row>
    <row r="12470" spans="1:16" ht="14.25" hidden="1" customHeight="1" x14ac:dyDescent="0.3">
      <c r="A12470" s="2" t="s">
        <v>12501</v>
      </c>
      <c r="B12470" s="2" t="str">
        <f>RIGHT(DmartSalesData[[#This Row],[order_id]],6)</f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2" t="s">
        <v>48</v>
      </c>
    </row>
    <row r="12471" spans="1:16" ht="14.25" hidden="1" customHeight="1" x14ac:dyDescent="0.3">
      <c r="A12471" s="2" t="s">
        <v>12502</v>
      </c>
      <c r="B12471" s="2" t="str">
        <f>RIGHT(DmartSalesData[[#This Row],[order_id]],6)</f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2" t="s">
        <v>34</v>
      </c>
    </row>
    <row r="12472" spans="1:16" ht="14.25" hidden="1" customHeight="1" x14ac:dyDescent="0.3">
      <c r="A12472" s="2" t="s">
        <v>12503</v>
      </c>
      <c r="B12472" s="2" t="str">
        <f>RIGHT(DmartSalesData[[#This Row],[order_id]],6)</f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2" t="s">
        <v>48</v>
      </c>
    </row>
    <row r="12473" spans="1:16" ht="14.25" hidden="1" customHeight="1" x14ac:dyDescent="0.3">
      <c r="A12473" s="2" t="s">
        <v>12504</v>
      </c>
      <c r="B12473" s="2" t="str">
        <f>RIGHT(DmartSalesData[[#This Row],[order_id]],6)</f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2" t="s">
        <v>48</v>
      </c>
    </row>
    <row r="12474" spans="1:16" ht="14.25" hidden="1" customHeight="1" x14ac:dyDescent="0.3">
      <c r="A12474" s="2" t="s">
        <v>12505</v>
      </c>
      <c r="B12474" s="2" t="str">
        <f>RIGHT(DmartSalesData[[#This Row],[order_id]],6)</f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2" t="s">
        <v>17</v>
      </c>
    </row>
    <row r="12475" spans="1:16" ht="14.25" hidden="1" customHeight="1" x14ac:dyDescent="0.3">
      <c r="A12475" s="2" t="s">
        <v>12506</v>
      </c>
      <c r="B12475" s="2" t="str">
        <f>RIGHT(DmartSalesData[[#This Row],[order_id]],6)</f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2" t="s">
        <v>34</v>
      </c>
    </row>
    <row r="12476" spans="1:16" ht="14.25" hidden="1" customHeight="1" x14ac:dyDescent="0.3">
      <c r="A12476" s="2" t="s">
        <v>12507</v>
      </c>
      <c r="B12476" s="2" t="str">
        <f>RIGHT(DmartSalesData[[#This Row],[order_id]],6)</f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2" t="s">
        <v>39</v>
      </c>
    </row>
    <row r="12477" spans="1:16" ht="14.25" hidden="1" customHeight="1" x14ac:dyDescent="0.3">
      <c r="A12477" s="2" t="s">
        <v>12508</v>
      </c>
      <c r="B12477" s="2" t="str">
        <f>RIGHT(DmartSalesData[[#This Row],[order_id]],6)</f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ref="G12477:G12540" si="390">E12477*F12477</f>
        <v>1822.8320000000001</v>
      </c>
      <c r="H12477" s="2">
        <f t="shared" ref="H12477:H12540" si="391">E12477-G12477</f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2" t="s">
        <v>39</v>
      </c>
    </row>
    <row r="12478" spans="1:16" ht="14.25" hidden="1" customHeight="1" x14ac:dyDescent="0.3">
      <c r="A12478" s="2" t="s">
        <v>12509</v>
      </c>
      <c r="B12478" s="2" t="str">
        <f>RIGHT(DmartSalesData[[#This Row],[order_id]],6)</f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90"/>
        <v>588.25</v>
      </c>
      <c r="H12478" s="2">
        <f t="shared" si="391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2" t="s">
        <v>23</v>
      </c>
    </row>
    <row r="12479" spans="1:16" ht="14.25" hidden="1" customHeight="1" x14ac:dyDescent="0.3">
      <c r="A12479" s="2" t="s">
        <v>12510</v>
      </c>
      <c r="B12479" s="2" t="str">
        <f>RIGHT(DmartSalesData[[#This Row],[order_id]],6)</f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90"/>
        <v>691.33319999999992</v>
      </c>
      <c r="H12479" s="2">
        <f t="shared" si="391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2" t="s">
        <v>48</v>
      </c>
    </row>
    <row r="12480" spans="1:16" ht="14.25" hidden="1" customHeight="1" x14ac:dyDescent="0.3">
      <c r="A12480" s="2" t="s">
        <v>12511</v>
      </c>
      <c r="B12480" s="2" t="str">
        <f>RIGHT(DmartSalesData[[#This Row],[order_id]],6)</f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90"/>
        <v>123.4341</v>
      </c>
      <c r="H12480" s="2">
        <f t="shared" si="391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2" t="s">
        <v>39</v>
      </c>
    </row>
    <row r="12481" spans="1:16" ht="14.25" hidden="1" customHeight="1" x14ac:dyDescent="0.3">
      <c r="A12481" s="2" t="s">
        <v>12512</v>
      </c>
      <c r="B12481" s="2" t="str">
        <f>RIGHT(DmartSalesData[[#This Row],[order_id]],6)</f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90"/>
        <v>80.131799999999998</v>
      </c>
      <c r="H12481" s="2">
        <f t="shared" si="391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2" t="s">
        <v>17</v>
      </c>
    </row>
    <row r="12482" spans="1:16" ht="14.25" hidden="1" customHeight="1" x14ac:dyDescent="0.3">
      <c r="A12482" s="2" t="s">
        <v>12513</v>
      </c>
      <c r="B12482" s="2" t="str">
        <f>RIGHT(DmartSalesData[[#This Row],[order_id]],6)</f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90"/>
        <v>984.66420000000016</v>
      </c>
      <c r="H12482" s="2">
        <f t="shared" si="391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2" t="s">
        <v>23</v>
      </c>
    </row>
    <row r="12483" spans="1:16" ht="14.25" hidden="1" customHeight="1" x14ac:dyDescent="0.3">
      <c r="A12483" s="2" t="s">
        <v>12514</v>
      </c>
      <c r="B12483" s="2" t="str">
        <f>RIGHT(DmartSalesData[[#This Row],[order_id]],6)</f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si="390"/>
        <v>0</v>
      </c>
      <c r="H12483" s="2">
        <f t="shared" si="391"/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2" t="s">
        <v>34</v>
      </c>
    </row>
    <row r="12484" spans="1:16" ht="14.25" hidden="1" customHeight="1" x14ac:dyDescent="0.3">
      <c r="A12484" s="2" t="s">
        <v>12515</v>
      </c>
      <c r="B12484" s="2" t="str">
        <f>RIGHT(DmartSalesData[[#This Row],[order_id]],6)</f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2" t="s">
        <v>39</v>
      </c>
    </row>
    <row r="12485" spans="1:16" ht="14.25" hidden="1" customHeight="1" x14ac:dyDescent="0.3">
      <c r="A12485" s="2" t="s">
        <v>12516</v>
      </c>
      <c r="B12485" s="2" t="str">
        <f>RIGHT(DmartSalesData[[#This Row],[order_id]],6)</f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2" t="s">
        <v>48</v>
      </c>
    </row>
    <row r="12486" spans="1:16" ht="14.25" hidden="1" customHeight="1" x14ac:dyDescent="0.3">
      <c r="A12486" s="2" t="s">
        <v>12517</v>
      </c>
      <c r="B12486" s="2" t="str">
        <f>RIGHT(DmartSalesData[[#This Row],[order_id]],6)</f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2" t="s">
        <v>34</v>
      </c>
    </row>
    <row r="12487" spans="1:16" ht="14.25" hidden="1" customHeight="1" x14ac:dyDescent="0.3">
      <c r="A12487" s="2" t="s">
        <v>12518</v>
      </c>
      <c r="B12487" s="2" t="str">
        <f>RIGHT(DmartSalesData[[#This Row],[order_id]],6)</f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2" t="s">
        <v>23</v>
      </c>
    </row>
    <row r="12488" spans="1:16" ht="14.25" hidden="1" customHeight="1" x14ac:dyDescent="0.3">
      <c r="A12488" s="2" t="s">
        <v>12519</v>
      </c>
      <c r="B12488" s="2" t="str">
        <f>RIGHT(DmartSalesData[[#This Row],[order_id]],6)</f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2" t="s">
        <v>23</v>
      </c>
    </row>
    <row r="12489" spans="1:16" ht="14.25" hidden="1" customHeight="1" x14ac:dyDescent="0.3">
      <c r="A12489" s="2" t="s">
        <v>12520</v>
      </c>
      <c r="B12489" s="2" t="str">
        <f>RIGHT(DmartSalesData[[#This Row],[order_id]],6)</f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2" t="s">
        <v>39</v>
      </c>
    </row>
    <row r="12490" spans="1:16" ht="14.25" hidden="1" customHeight="1" x14ac:dyDescent="0.3">
      <c r="A12490" s="2" t="s">
        <v>12521</v>
      </c>
      <c r="B12490" s="2" t="str">
        <f>RIGHT(DmartSalesData[[#This Row],[order_id]],6)</f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2" t="s">
        <v>39</v>
      </c>
    </row>
    <row r="12491" spans="1:16" ht="14.25" hidden="1" customHeight="1" x14ac:dyDescent="0.3">
      <c r="A12491" s="2" t="s">
        <v>12522</v>
      </c>
      <c r="B12491" s="2" t="str">
        <f>RIGHT(DmartSalesData[[#This Row],[order_id]],6)</f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2" t="s">
        <v>23</v>
      </c>
    </row>
    <row r="12492" spans="1:16" ht="14.25" hidden="1" customHeight="1" x14ac:dyDescent="0.3">
      <c r="A12492" s="2" t="s">
        <v>12523</v>
      </c>
      <c r="B12492" s="2" t="str">
        <f>RIGHT(DmartSalesData[[#This Row],[order_id]],6)</f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2" t="s">
        <v>28</v>
      </c>
    </row>
    <row r="12493" spans="1:16" ht="14.25" hidden="1" customHeight="1" x14ac:dyDescent="0.3">
      <c r="A12493" s="2" t="s">
        <v>12524</v>
      </c>
      <c r="B12493" s="2" t="str">
        <f>RIGHT(DmartSalesData[[#This Row],[order_id]],6)</f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2" t="s">
        <v>34</v>
      </c>
    </row>
    <row r="12494" spans="1:16" ht="14.25" hidden="1" customHeight="1" x14ac:dyDescent="0.3">
      <c r="A12494" s="2" t="s">
        <v>12525</v>
      </c>
      <c r="B12494" s="2" t="str">
        <f>RIGHT(DmartSalesData[[#This Row],[order_id]],6)</f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2" t="s">
        <v>48</v>
      </c>
    </row>
    <row r="12495" spans="1:16" ht="14.25" hidden="1" customHeight="1" x14ac:dyDescent="0.3">
      <c r="A12495" s="2" t="s">
        <v>12526</v>
      </c>
      <c r="B12495" s="2" t="str">
        <f>RIGHT(DmartSalesData[[#This Row],[order_id]],6)</f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2" t="s">
        <v>34</v>
      </c>
    </row>
    <row r="12496" spans="1:16" ht="14.25" hidden="1" customHeight="1" x14ac:dyDescent="0.3">
      <c r="A12496" s="2" t="s">
        <v>12527</v>
      </c>
      <c r="B12496" s="2" t="str">
        <f>RIGHT(DmartSalesData[[#This Row],[order_id]],6)</f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2" t="s">
        <v>48</v>
      </c>
    </row>
    <row r="12497" spans="1:16" ht="14.25" hidden="1" customHeight="1" x14ac:dyDescent="0.3">
      <c r="A12497" s="2" t="s">
        <v>12528</v>
      </c>
      <c r="B12497" s="2" t="str">
        <f>RIGHT(DmartSalesData[[#This Row],[order_id]],6)</f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2" t="s">
        <v>23</v>
      </c>
    </row>
    <row r="12498" spans="1:16" ht="14.25" hidden="1" customHeight="1" x14ac:dyDescent="0.3">
      <c r="A12498" s="2" t="s">
        <v>12529</v>
      </c>
      <c r="B12498" s="2" t="str">
        <f>RIGHT(DmartSalesData[[#This Row],[order_id]],6)</f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2" t="s">
        <v>48</v>
      </c>
    </row>
    <row r="12499" spans="1:16" ht="14.25" hidden="1" customHeight="1" x14ac:dyDescent="0.3">
      <c r="A12499" s="2" t="s">
        <v>12530</v>
      </c>
      <c r="B12499" s="2" t="str">
        <f>RIGHT(DmartSalesData[[#This Row],[order_id]],6)</f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2" t="s">
        <v>48</v>
      </c>
    </row>
    <row r="12500" spans="1:16" ht="14.25" hidden="1" customHeight="1" x14ac:dyDescent="0.3">
      <c r="A12500" s="2" t="s">
        <v>12531</v>
      </c>
      <c r="B12500" s="2" t="str">
        <f>RIGHT(DmartSalesData[[#This Row],[order_id]],6)</f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2" t="s">
        <v>17</v>
      </c>
    </row>
    <row r="12501" spans="1:16" ht="14.25" hidden="1" customHeight="1" x14ac:dyDescent="0.3">
      <c r="A12501" s="2" t="s">
        <v>12532</v>
      </c>
      <c r="B12501" s="2" t="str">
        <f>RIGHT(DmartSalesData[[#This Row],[order_id]],6)</f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2" t="s">
        <v>23</v>
      </c>
    </row>
    <row r="12502" spans="1:16" ht="14.25" hidden="1" customHeight="1" x14ac:dyDescent="0.3">
      <c r="A12502" s="2" t="s">
        <v>12533</v>
      </c>
      <c r="B12502" s="2" t="str">
        <f>RIGHT(DmartSalesData[[#This Row],[order_id]],6)</f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2" t="s">
        <v>39</v>
      </c>
    </row>
    <row r="12503" spans="1:16" ht="14.25" hidden="1" customHeight="1" x14ac:dyDescent="0.3">
      <c r="A12503" s="2" t="s">
        <v>12534</v>
      </c>
      <c r="B12503" s="2" t="str">
        <f>RIGHT(DmartSalesData[[#This Row],[order_id]],6)</f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2" t="s">
        <v>39</v>
      </c>
    </row>
    <row r="12504" spans="1:16" ht="14.25" hidden="1" customHeight="1" x14ac:dyDescent="0.3">
      <c r="A12504" s="2" t="s">
        <v>12535</v>
      </c>
      <c r="B12504" s="2" t="str">
        <f>RIGHT(DmartSalesData[[#This Row],[order_id]],6)</f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2" t="s">
        <v>39</v>
      </c>
    </row>
    <row r="12505" spans="1:16" ht="14.25" hidden="1" customHeight="1" x14ac:dyDescent="0.3">
      <c r="A12505" s="2" t="s">
        <v>12536</v>
      </c>
      <c r="B12505" s="2" t="str">
        <f>RIGHT(DmartSalesData[[#This Row],[order_id]],6)</f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2" t="s">
        <v>17</v>
      </c>
    </row>
    <row r="12506" spans="1:16" ht="14.25" hidden="1" customHeight="1" x14ac:dyDescent="0.3">
      <c r="A12506" s="2" t="s">
        <v>12537</v>
      </c>
      <c r="B12506" s="2" t="str">
        <f>RIGHT(DmartSalesData[[#This Row],[order_id]],6)</f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2" t="s">
        <v>39</v>
      </c>
    </row>
    <row r="12507" spans="1:16" ht="14.25" hidden="1" customHeight="1" x14ac:dyDescent="0.3">
      <c r="A12507" s="2" t="s">
        <v>12538</v>
      </c>
      <c r="B12507" s="2" t="str">
        <f>RIGHT(DmartSalesData[[#This Row],[order_id]],6)</f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2" t="s">
        <v>23</v>
      </c>
    </row>
    <row r="12508" spans="1:16" ht="14.25" hidden="1" customHeight="1" x14ac:dyDescent="0.3">
      <c r="A12508" s="2" t="s">
        <v>12539</v>
      </c>
      <c r="B12508" s="2" t="str">
        <f>RIGHT(DmartSalesData[[#This Row],[order_id]],6)</f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2" t="s">
        <v>28</v>
      </c>
    </row>
    <row r="12509" spans="1:16" ht="14.25" hidden="1" customHeight="1" x14ac:dyDescent="0.3">
      <c r="A12509" s="2" t="s">
        <v>12540</v>
      </c>
      <c r="B12509" s="2" t="str">
        <f>RIGHT(DmartSalesData[[#This Row],[order_id]],6)</f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2" t="s">
        <v>17</v>
      </c>
    </row>
    <row r="12510" spans="1:16" ht="14.25" hidden="1" customHeight="1" x14ac:dyDescent="0.3">
      <c r="A12510" s="2" t="s">
        <v>12541</v>
      </c>
      <c r="B12510" s="2" t="str">
        <f>RIGHT(DmartSalesData[[#This Row],[order_id]],6)</f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2" t="s">
        <v>17</v>
      </c>
    </row>
    <row r="12511" spans="1:16" ht="14.25" hidden="1" customHeight="1" x14ac:dyDescent="0.3">
      <c r="A12511" s="2" t="s">
        <v>12542</v>
      </c>
      <c r="B12511" s="2" t="str">
        <f>RIGHT(DmartSalesData[[#This Row],[order_id]],6)</f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2" t="s">
        <v>39</v>
      </c>
    </row>
    <row r="12512" spans="1:16" ht="14.25" hidden="1" customHeight="1" x14ac:dyDescent="0.3">
      <c r="A12512" s="2" t="s">
        <v>12543</v>
      </c>
      <c r="B12512" s="2" t="str">
        <f>RIGHT(DmartSalesData[[#This Row],[order_id]],6)</f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2" t="s">
        <v>28</v>
      </c>
    </row>
    <row r="12513" spans="1:16" ht="14.25" hidden="1" customHeight="1" x14ac:dyDescent="0.3">
      <c r="A12513" s="2" t="s">
        <v>12544</v>
      </c>
      <c r="B12513" s="2" t="str">
        <f>RIGHT(DmartSalesData[[#This Row],[order_id]],6)</f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2" t="s">
        <v>48</v>
      </c>
    </row>
    <row r="12514" spans="1:16" ht="14.25" hidden="1" customHeight="1" x14ac:dyDescent="0.3">
      <c r="A12514" s="2" t="s">
        <v>12545</v>
      </c>
      <c r="B12514" s="2" t="str">
        <f>RIGHT(DmartSalesData[[#This Row],[order_id]],6)</f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2" t="s">
        <v>48</v>
      </c>
    </row>
    <row r="12515" spans="1:16" ht="14.25" hidden="1" customHeight="1" x14ac:dyDescent="0.3">
      <c r="A12515" s="2" t="s">
        <v>12546</v>
      </c>
      <c r="B12515" s="2" t="str">
        <f>RIGHT(DmartSalesData[[#This Row],[order_id]],6)</f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2" t="s">
        <v>39</v>
      </c>
    </row>
    <row r="12516" spans="1:16" ht="14.25" hidden="1" customHeight="1" x14ac:dyDescent="0.3">
      <c r="A12516" s="2" t="s">
        <v>12547</v>
      </c>
      <c r="B12516" s="2" t="str">
        <f>RIGHT(DmartSalesData[[#This Row],[order_id]],6)</f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2" t="s">
        <v>34</v>
      </c>
    </row>
    <row r="12517" spans="1:16" ht="14.25" hidden="1" customHeight="1" x14ac:dyDescent="0.3">
      <c r="A12517" s="2" t="s">
        <v>12548</v>
      </c>
      <c r="B12517" s="2" t="str">
        <f>RIGHT(DmartSalesData[[#This Row],[order_id]],6)</f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2" t="s">
        <v>39</v>
      </c>
    </row>
    <row r="12518" spans="1:16" ht="14.25" hidden="1" customHeight="1" x14ac:dyDescent="0.3">
      <c r="A12518" s="2" t="s">
        <v>12549</v>
      </c>
      <c r="B12518" s="2" t="str">
        <f>RIGHT(DmartSalesData[[#This Row],[order_id]],6)</f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2" t="s">
        <v>39</v>
      </c>
    </row>
    <row r="12519" spans="1:16" ht="14.25" hidden="1" customHeight="1" x14ac:dyDescent="0.3">
      <c r="A12519" s="2" t="s">
        <v>12550</v>
      </c>
      <c r="B12519" s="2" t="str">
        <f>RIGHT(DmartSalesData[[#This Row],[order_id]],6)</f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2" t="s">
        <v>39</v>
      </c>
    </row>
    <row r="12520" spans="1:16" ht="14.25" hidden="1" customHeight="1" x14ac:dyDescent="0.3">
      <c r="A12520" s="2" t="s">
        <v>12551</v>
      </c>
      <c r="B12520" s="2" t="str">
        <f>RIGHT(DmartSalesData[[#This Row],[order_id]],6)</f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2" t="s">
        <v>23</v>
      </c>
    </row>
    <row r="12521" spans="1:16" ht="14.25" hidden="1" customHeight="1" x14ac:dyDescent="0.3">
      <c r="A12521" s="2" t="s">
        <v>12552</v>
      </c>
      <c r="B12521" s="2" t="str">
        <f>RIGHT(DmartSalesData[[#This Row],[order_id]],6)</f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2" t="s">
        <v>48</v>
      </c>
    </row>
    <row r="12522" spans="1:16" ht="14.25" hidden="1" customHeight="1" x14ac:dyDescent="0.3">
      <c r="A12522" s="2" t="s">
        <v>12553</v>
      </c>
      <c r="B12522" s="2" t="str">
        <f>RIGHT(DmartSalesData[[#This Row],[order_id]],6)</f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2" t="s">
        <v>39</v>
      </c>
    </row>
    <row r="12523" spans="1:16" ht="14.25" hidden="1" customHeight="1" x14ac:dyDescent="0.3">
      <c r="A12523" s="2" t="s">
        <v>12554</v>
      </c>
      <c r="B12523" s="2" t="str">
        <f>RIGHT(DmartSalesData[[#This Row],[order_id]],6)</f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2" t="s">
        <v>28</v>
      </c>
    </row>
    <row r="12524" spans="1:16" ht="14.25" hidden="1" customHeight="1" x14ac:dyDescent="0.3">
      <c r="A12524" s="2" t="s">
        <v>12555</v>
      </c>
      <c r="B12524" s="2" t="str">
        <f>RIGHT(DmartSalesData[[#This Row],[order_id]],6)</f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2" t="s">
        <v>34</v>
      </c>
    </row>
    <row r="12525" spans="1:16" ht="14.25" hidden="1" customHeight="1" x14ac:dyDescent="0.3">
      <c r="A12525" s="2" t="s">
        <v>12556</v>
      </c>
      <c r="B12525" s="2" t="str">
        <f>RIGHT(DmartSalesData[[#This Row],[order_id]],6)</f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2" t="s">
        <v>23</v>
      </c>
    </row>
    <row r="12526" spans="1:16" ht="14.25" hidden="1" customHeight="1" x14ac:dyDescent="0.3">
      <c r="A12526" s="2" t="s">
        <v>12557</v>
      </c>
      <c r="B12526" s="2" t="str">
        <f>RIGHT(DmartSalesData[[#This Row],[order_id]],6)</f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2" t="s">
        <v>39</v>
      </c>
    </row>
    <row r="12527" spans="1:16" ht="14.25" hidden="1" customHeight="1" x14ac:dyDescent="0.3">
      <c r="A12527" s="2" t="s">
        <v>12558</v>
      </c>
      <c r="B12527" s="2" t="str">
        <f>RIGHT(DmartSalesData[[#This Row],[order_id]],6)</f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2" t="s">
        <v>34</v>
      </c>
    </row>
    <row r="12528" spans="1:16" ht="14.25" hidden="1" customHeight="1" x14ac:dyDescent="0.3">
      <c r="A12528" s="2" t="s">
        <v>12559</v>
      </c>
      <c r="B12528" s="2" t="str">
        <f>RIGHT(DmartSalesData[[#This Row],[order_id]],6)</f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2" t="s">
        <v>23</v>
      </c>
    </row>
    <row r="12529" spans="1:16" ht="14.25" hidden="1" customHeight="1" x14ac:dyDescent="0.3">
      <c r="A12529" s="2" t="s">
        <v>12560</v>
      </c>
      <c r="B12529" s="2" t="str">
        <f>RIGHT(DmartSalesData[[#This Row],[order_id]],6)</f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2" t="s">
        <v>17</v>
      </c>
    </row>
    <row r="12530" spans="1:16" ht="14.25" hidden="1" customHeight="1" x14ac:dyDescent="0.3">
      <c r="A12530" s="2" t="s">
        <v>12561</v>
      </c>
      <c r="B12530" s="2" t="str">
        <f>RIGHT(DmartSalesData[[#This Row],[order_id]],6)</f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2" t="s">
        <v>34</v>
      </c>
    </row>
    <row r="12531" spans="1:16" ht="14.25" hidden="1" customHeight="1" x14ac:dyDescent="0.3">
      <c r="A12531" s="2" t="s">
        <v>12562</v>
      </c>
      <c r="B12531" s="2" t="str">
        <f>RIGHT(DmartSalesData[[#This Row],[order_id]],6)</f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2" t="s">
        <v>48</v>
      </c>
    </row>
    <row r="12532" spans="1:16" ht="14.25" hidden="1" customHeight="1" x14ac:dyDescent="0.3">
      <c r="A12532" s="2" t="s">
        <v>12563</v>
      </c>
      <c r="B12532" s="2" t="str">
        <f>RIGHT(DmartSalesData[[#This Row],[order_id]],6)</f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2" t="s">
        <v>48</v>
      </c>
    </row>
    <row r="12533" spans="1:16" ht="14.25" hidden="1" customHeight="1" x14ac:dyDescent="0.3">
      <c r="A12533" s="2" t="s">
        <v>12564</v>
      </c>
      <c r="B12533" s="2" t="str">
        <f>RIGHT(DmartSalesData[[#This Row],[order_id]],6)</f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2" t="s">
        <v>48</v>
      </c>
    </row>
    <row r="12534" spans="1:16" ht="14.25" hidden="1" customHeight="1" x14ac:dyDescent="0.3">
      <c r="A12534" s="2" t="s">
        <v>12565</v>
      </c>
      <c r="B12534" s="2" t="str">
        <f>RIGHT(DmartSalesData[[#This Row],[order_id]],6)</f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2" t="s">
        <v>34</v>
      </c>
    </row>
    <row r="12535" spans="1:16" ht="14.25" hidden="1" customHeight="1" x14ac:dyDescent="0.3">
      <c r="A12535" s="2" t="s">
        <v>12566</v>
      </c>
      <c r="B12535" s="2" t="str">
        <f>RIGHT(DmartSalesData[[#This Row],[order_id]],6)</f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2" t="s">
        <v>23</v>
      </c>
    </row>
    <row r="12536" spans="1:16" ht="14.25" hidden="1" customHeight="1" x14ac:dyDescent="0.3">
      <c r="A12536" s="2" t="s">
        <v>12567</v>
      </c>
      <c r="B12536" s="2" t="str">
        <f>RIGHT(DmartSalesData[[#This Row],[order_id]],6)</f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2" t="s">
        <v>39</v>
      </c>
    </row>
    <row r="12537" spans="1:16" ht="14.25" hidden="1" customHeight="1" x14ac:dyDescent="0.3">
      <c r="A12537" s="2" t="s">
        <v>12568</v>
      </c>
      <c r="B12537" s="2" t="str">
        <f>RIGHT(DmartSalesData[[#This Row],[order_id]],6)</f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2" t="s">
        <v>39</v>
      </c>
    </row>
    <row r="12538" spans="1:16" ht="14.25" hidden="1" customHeight="1" x14ac:dyDescent="0.3">
      <c r="A12538" s="2" t="s">
        <v>12569</v>
      </c>
      <c r="B12538" s="2" t="str">
        <f>RIGHT(DmartSalesData[[#This Row],[order_id]],6)</f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2" t="s">
        <v>28</v>
      </c>
    </row>
    <row r="12539" spans="1:16" ht="14.25" hidden="1" customHeight="1" x14ac:dyDescent="0.3">
      <c r="A12539" s="2" t="s">
        <v>12570</v>
      </c>
      <c r="B12539" s="2" t="str">
        <f>RIGHT(DmartSalesData[[#This Row],[order_id]],6)</f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2" t="s">
        <v>39</v>
      </c>
    </row>
    <row r="12540" spans="1:16" ht="14.25" hidden="1" customHeight="1" x14ac:dyDescent="0.3">
      <c r="A12540" s="2" t="s">
        <v>12571</v>
      </c>
      <c r="B12540" s="2" t="str">
        <f>RIGHT(DmartSalesData[[#This Row],[order_id]],6)</f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2" t="s">
        <v>48</v>
      </c>
    </row>
    <row r="12541" spans="1:16" ht="14.25" hidden="1" customHeight="1" x14ac:dyDescent="0.3">
      <c r="A12541" s="2" t="s">
        <v>12572</v>
      </c>
      <c r="B12541" s="2" t="str">
        <f>RIGHT(DmartSalesData[[#This Row],[order_id]],6)</f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ref="G12541:G12604" si="392">E12541*F12541</f>
        <v>346.2962</v>
      </c>
      <c r="H12541" s="2">
        <f t="shared" ref="H12541:H12604" si="393">E12541-G12541</f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2" t="s">
        <v>23</v>
      </c>
    </row>
    <row r="12542" spans="1:16" ht="14.25" hidden="1" customHeight="1" x14ac:dyDescent="0.3">
      <c r="A12542" s="2" t="s">
        <v>12573</v>
      </c>
      <c r="B12542" s="2" t="str">
        <f>RIGHT(DmartSalesData[[#This Row],[order_id]],6)</f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2"/>
        <v>598.21620000000007</v>
      </c>
      <c r="H12542" s="2">
        <f t="shared" si="393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2" t="s">
        <v>39</v>
      </c>
    </row>
    <row r="12543" spans="1:16" ht="14.25" hidden="1" customHeight="1" x14ac:dyDescent="0.3">
      <c r="A12543" s="2" t="s">
        <v>12574</v>
      </c>
      <c r="B12543" s="2" t="str">
        <f>RIGHT(DmartSalesData[[#This Row],[order_id]],6)</f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2"/>
        <v>590.6472</v>
      </c>
      <c r="H12543" s="2">
        <f t="shared" si="393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2" t="s">
        <v>17</v>
      </c>
    </row>
    <row r="12544" spans="1:16" ht="14.25" hidden="1" customHeight="1" x14ac:dyDescent="0.3">
      <c r="A12544" s="2" t="s">
        <v>12575</v>
      </c>
      <c r="B12544" s="2" t="str">
        <f>RIGHT(DmartSalesData[[#This Row],[order_id]],6)</f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2"/>
        <v>815.97579999999994</v>
      </c>
      <c r="H12544" s="2">
        <f t="shared" si="393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2" t="s">
        <v>17</v>
      </c>
    </row>
    <row r="12545" spans="1:16" ht="14.25" hidden="1" customHeight="1" x14ac:dyDescent="0.3">
      <c r="A12545" s="2" t="s">
        <v>12576</v>
      </c>
      <c r="B12545" s="2" t="str">
        <f>RIGHT(DmartSalesData[[#This Row],[order_id]],6)</f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2"/>
        <v>124.11810000000001</v>
      </c>
      <c r="H12545" s="2">
        <f t="shared" si="393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2" t="s">
        <v>28</v>
      </c>
    </row>
    <row r="12546" spans="1:16" ht="14.25" hidden="1" customHeight="1" x14ac:dyDescent="0.3">
      <c r="A12546" s="2" t="s">
        <v>12577</v>
      </c>
      <c r="B12546" s="2" t="str">
        <f>RIGHT(DmartSalesData[[#This Row],[order_id]],6)</f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2"/>
        <v>148.4562</v>
      </c>
      <c r="H12546" s="2">
        <f t="shared" si="393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2" t="s">
        <v>17</v>
      </c>
    </row>
    <row r="12547" spans="1:16" ht="14.25" hidden="1" customHeight="1" x14ac:dyDescent="0.3">
      <c r="A12547" s="2" t="s">
        <v>12578</v>
      </c>
      <c r="B12547" s="2" t="str">
        <f>RIGHT(DmartSalesData[[#This Row],[order_id]],6)</f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si="392"/>
        <v>1128.1624999999999</v>
      </c>
      <c r="H12547" s="2">
        <f t="shared" si="393"/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2" t="s">
        <v>17</v>
      </c>
    </row>
    <row r="12548" spans="1:16" ht="14.25" hidden="1" customHeight="1" x14ac:dyDescent="0.3">
      <c r="A12548" s="2" t="s">
        <v>12579</v>
      </c>
      <c r="B12548" s="2" t="str">
        <f>RIGHT(DmartSalesData[[#This Row],[order_id]],6)</f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2" t="s">
        <v>48</v>
      </c>
    </row>
    <row r="12549" spans="1:16" ht="14.25" hidden="1" customHeight="1" x14ac:dyDescent="0.3">
      <c r="A12549" s="2" t="s">
        <v>12580</v>
      </c>
      <c r="B12549" s="2" t="str">
        <f>RIGHT(DmartSalesData[[#This Row],[order_id]],6)</f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2" t="s">
        <v>28</v>
      </c>
    </row>
    <row r="12550" spans="1:16" ht="14.25" hidden="1" customHeight="1" x14ac:dyDescent="0.3">
      <c r="A12550" s="2" t="s">
        <v>12581</v>
      </c>
      <c r="B12550" s="2" t="str">
        <f>RIGHT(DmartSalesData[[#This Row],[order_id]],6)</f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2" t="s">
        <v>28</v>
      </c>
    </row>
    <row r="12551" spans="1:16" ht="14.25" hidden="1" customHeight="1" x14ac:dyDescent="0.3">
      <c r="A12551" s="2" t="s">
        <v>12582</v>
      </c>
      <c r="B12551" s="2" t="str">
        <f>RIGHT(DmartSalesData[[#This Row],[order_id]],6)</f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2" t="s">
        <v>34</v>
      </c>
    </row>
    <row r="12552" spans="1:16" ht="14.25" hidden="1" customHeight="1" x14ac:dyDescent="0.3">
      <c r="A12552" s="2" t="s">
        <v>12583</v>
      </c>
      <c r="B12552" s="2" t="str">
        <f>RIGHT(DmartSalesData[[#This Row],[order_id]],6)</f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2" t="s">
        <v>34</v>
      </c>
    </row>
    <row r="12553" spans="1:16" ht="14.25" hidden="1" customHeight="1" x14ac:dyDescent="0.3">
      <c r="A12553" s="2" t="s">
        <v>12584</v>
      </c>
      <c r="B12553" s="2" t="str">
        <f>RIGHT(DmartSalesData[[#This Row],[order_id]],6)</f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2" t="s">
        <v>28</v>
      </c>
    </row>
    <row r="12554" spans="1:16" ht="14.25" hidden="1" customHeight="1" x14ac:dyDescent="0.3">
      <c r="A12554" s="2" t="s">
        <v>12585</v>
      </c>
      <c r="B12554" s="2" t="str">
        <f>RIGHT(DmartSalesData[[#This Row],[order_id]],6)</f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2" t="s">
        <v>34</v>
      </c>
    </row>
    <row r="12555" spans="1:16" ht="14.25" hidden="1" customHeight="1" x14ac:dyDescent="0.3">
      <c r="A12555" s="2" t="s">
        <v>12586</v>
      </c>
      <c r="B12555" s="2" t="str">
        <f>RIGHT(DmartSalesData[[#This Row],[order_id]],6)</f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2" t="s">
        <v>39</v>
      </c>
    </row>
    <row r="12556" spans="1:16" ht="14.25" hidden="1" customHeight="1" x14ac:dyDescent="0.3">
      <c r="A12556" s="2" t="s">
        <v>12587</v>
      </c>
      <c r="B12556" s="2" t="str">
        <f>RIGHT(DmartSalesData[[#This Row],[order_id]],6)</f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2" t="s">
        <v>23</v>
      </c>
    </row>
    <row r="12557" spans="1:16" ht="14.25" hidden="1" customHeight="1" x14ac:dyDescent="0.3">
      <c r="A12557" s="2" t="s">
        <v>12588</v>
      </c>
      <c r="B12557" s="2" t="str">
        <f>RIGHT(DmartSalesData[[#This Row],[order_id]],6)</f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2" t="s">
        <v>39</v>
      </c>
    </row>
    <row r="12558" spans="1:16" ht="14.25" hidden="1" customHeight="1" x14ac:dyDescent="0.3">
      <c r="A12558" s="2" t="s">
        <v>12589</v>
      </c>
      <c r="B12558" s="2" t="str">
        <f>RIGHT(DmartSalesData[[#This Row],[order_id]],6)</f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2" t="s">
        <v>23</v>
      </c>
    </row>
    <row r="12559" spans="1:16" ht="14.25" hidden="1" customHeight="1" x14ac:dyDescent="0.3">
      <c r="A12559" s="2" t="s">
        <v>12590</v>
      </c>
      <c r="B12559" s="2" t="str">
        <f>RIGHT(DmartSalesData[[#This Row],[order_id]],6)</f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2" t="s">
        <v>17</v>
      </c>
    </row>
    <row r="12560" spans="1:16" ht="14.25" hidden="1" customHeight="1" x14ac:dyDescent="0.3">
      <c r="A12560" s="2" t="s">
        <v>12591</v>
      </c>
      <c r="B12560" s="2" t="str">
        <f>RIGHT(DmartSalesData[[#This Row],[order_id]],6)</f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2" t="s">
        <v>39</v>
      </c>
    </row>
    <row r="12561" spans="1:16" ht="14.25" hidden="1" customHeight="1" x14ac:dyDescent="0.3">
      <c r="A12561" s="2" t="s">
        <v>12592</v>
      </c>
      <c r="B12561" s="2" t="str">
        <f>RIGHT(DmartSalesData[[#This Row],[order_id]],6)</f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2" t="s">
        <v>48</v>
      </c>
    </row>
    <row r="12562" spans="1:16" ht="14.25" hidden="1" customHeight="1" x14ac:dyDescent="0.3">
      <c r="A12562" s="2" t="s">
        <v>12593</v>
      </c>
      <c r="B12562" s="2" t="str">
        <f>RIGHT(DmartSalesData[[#This Row],[order_id]],6)</f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2" t="s">
        <v>23</v>
      </c>
    </row>
    <row r="12563" spans="1:16" ht="14.25" hidden="1" customHeight="1" x14ac:dyDescent="0.3">
      <c r="A12563" s="2" t="s">
        <v>12594</v>
      </c>
      <c r="B12563" s="2" t="str">
        <f>RIGHT(DmartSalesData[[#This Row],[order_id]],6)</f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2" t="s">
        <v>34</v>
      </c>
    </row>
    <row r="12564" spans="1:16" ht="14.25" hidden="1" customHeight="1" x14ac:dyDescent="0.3">
      <c r="A12564" s="2" t="s">
        <v>12595</v>
      </c>
      <c r="B12564" s="2" t="str">
        <f>RIGHT(DmartSalesData[[#This Row],[order_id]],6)</f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2" t="s">
        <v>48</v>
      </c>
    </row>
    <row r="12565" spans="1:16" ht="14.25" hidden="1" customHeight="1" x14ac:dyDescent="0.3">
      <c r="A12565" s="2" t="s">
        <v>12596</v>
      </c>
      <c r="B12565" s="2" t="str">
        <f>RIGHT(DmartSalesData[[#This Row],[order_id]],6)</f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2" t="s">
        <v>48</v>
      </c>
    </row>
    <row r="12566" spans="1:16" ht="14.25" hidden="1" customHeight="1" x14ac:dyDescent="0.3">
      <c r="A12566" s="2" t="s">
        <v>12597</v>
      </c>
      <c r="B12566" s="2" t="str">
        <f>RIGHT(DmartSalesData[[#This Row],[order_id]],6)</f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2" t="s">
        <v>28</v>
      </c>
    </row>
    <row r="12567" spans="1:16" ht="14.25" hidden="1" customHeight="1" x14ac:dyDescent="0.3">
      <c r="A12567" s="2" t="s">
        <v>12598</v>
      </c>
      <c r="B12567" s="2" t="str">
        <f>RIGHT(DmartSalesData[[#This Row],[order_id]],6)</f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2" t="s">
        <v>17</v>
      </c>
    </row>
    <row r="12568" spans="1:16" ht="14.25" hidden="1" customHeight="1" x14ac:dyDescent="0.3">
      <c r="A12568" s="2" t="s">
        <v>12599</v>
      </c>
      <c r="B12568" s="2" t="str">
        <f>RIGHT(DmartSalesData[[#This Row],[order_id]],6)</f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2" t="s">
        <v>17</v>
      </c>
    </row>
    <row r="12569" spans="1:16" ht="14.25" hidden="1" customHeight="1" x14ac:dyDescent="0.3">
      <c r="A12569" s="2" t="s">
        <v>12600</v>
      </c>
      <c r="B12569" s="2" t="str">
        <f>RIGHT(DmartSalesData[[#This Row],[order_id]],6)</f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2" t="s">
        <v>48</v>
      </c>
    </row>
    <row r="12570" spans="1:16" ht="14.25" hidden="1" customHeight="1" x14ac:dyDescent="0.3">
      <c r="A12570" s="2" t="s">
        <v>12601</v>
      </c>
      <c r="B12570" s="2" t="str">
        <f>RIGHT(DmartSalesData[[#This Row],[order_id]],6)</f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2" t="s">
        <v>17</v>
      </c>
    </row>
    <row r="12571" spans="1:16" ht="14.25" hidden="1" customHeight="1" x14ac:dyDescent="0.3">
      <c r="A12571" s="2" t="s">
        <v>12602</v>
      </c>
      <c r="B12571" s="2" t="str">
        <f>RIGHT(DmartSalesData[[#This Row],[order_id]],6)</f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2" t="s">
        <v>39</v>
      </c>
    </row>
    <row r="12572" spans="1:16" ht="14.25" hidden="1" customHeight="1" x14ac:dyDescent="0.3">
      <c r="A12572" s="2" t="s">
        <v>12603</v>
      </c>
      <c r="B12572" s="2" t="str">
        <f>RIGHT(DmartSalesData[[#This Row],[order_id]],6)</f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2" t="s">
        <v>48</v>
      </c>
    </row>
    <row r="12573" spans="1:16" ht="14.25" hidden="1" customHeight="1" x14ac:dyDescent="0.3">
      <c r="A12573" s="2" t="s">
        <v>12604</v>
      </c>
      <c r="B12573" s="2" t="str">
        <f>RIGHT(DmartSalesData[[#This Row],[order_id]],6)</f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2" t="s">
        <v>34</v>
      </c>
    </row>
    <row r="12574" spans="1:16" ht="14.25" hidden="1" customHeight="1" x14ac:dyDescent="0.3">
      <c r="A12574" s="2" t="s">
        <v>12605</v>
      </c>
      <c r="B12574" s="2" t="str">
        <f>RIGHT(DmartSalesData[[#This Row],[order_id]],6)</f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2" t="s">
        <v>17</v>
      </c>
    </row>
    <row r="12575" spans="1:16" ht="14.25" hidden="1" customHeight="1" x14ac:dyDescent="0.3">
      <c r="A12575" s="2" t="s">
        <v>12606</v>
      </c>
      <c r="B12575" s="2" t="str">
        <f>RIGHT(DmartSalesData[[#This Row],[order_id]],6)</f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2" t="s">
        <v>34</v>
      </c>
    </row>
    <row r="12576" spans="1:16" ht="14.25" hidden="1" customHeight="1" x14ac:dyDescent="0.3">
      <c r="A12576" s="2" t="s">
        <v>12607</v>
      </c>
      <c r="B12576" s="2" t="str">
        <f>RIGHT(DmartSalesData[[#This Row],[order_id]],6)</f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2" t="s">
        <v>39</v>
      </c>
    </row>
    <row r="12577" spans="1:16" ht="14.25" hidden="1" customHeight="1" x14ac:dyDescent="0.3">
      <c r="A12577" s="2" t="s">
        <v>12608</v>
      </c>
      <c r="B12577" s="2" t="str">
        <f>RIGHT(DmartSalesData[[#This Row],[order_id]],6)</f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2" t="s">
        <v>17</v>
      </c>
    </row>
    <row r="12578" spans="1:16" ht="14.25" hidden="1" customHeight="1" x14ac:dyDescent="0.3">
      <c r="A12578" s="2" t="s">
        <v>12609</v>
      </c>
      <c r="B12578" s="2" t="str">
        <f>RIGHT(DmartSalesData[[#This Row],[order_id]],6)</f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2" t="s">
        <v>28</v>
      </c>
    </row>
    <row r="12579" spans="1:16" ht="14.25" hidden="1" customHeight="1" x14ac:dyDescent="0.3">
      <c r="A12579" s="2" t="s">
        <v>12610</v>
      </c>
      <c r="B12579" s="2" t="str">
        <f>RIGHT(DmartSalesData[[#This Row],[order_id]],6)</f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2" t="s">
        <v>39</v>
      </c>
    </row>
    <row r="12580" spans="1:16" ht="14.25" hidden="1" customHeight="1" x14ac:dyDescent="0.3">
      <c r="A12580" s="2" t="s">
        <v>12611</v>
      </c>
      <c r="B12580" s="2" t="str">
        <f>RIGHT(DmartSalesData[[#This Row],[order_id]],6)</f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2" t="s">
        <v>39</v>
      </c>
    </row>
    <row r="12581" spans="1:16" ht="14.25" hidden="1" customHeight="1" x14ac:dyDescent="0.3">
      <c r="A12581" s="2" t="s">
        <v>12612</v>
      </c>
      <c r="B12581" s="2" t="str">
        <f>RIGHT(DmartSalesData[[#This Row],[order_id]],6)</f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2" t="s">
        <v>23</v>
      </c>
    </row>
    <row r="12582" spans="1:16" ht="14.25" hidden="1" customHeight="1" x14ac:dyDescent="0.3">
      <c r="A12582" s="2" t="s">
        <v>12613</v>
      </c>
      <c r="B12582" s="2" t="str">
        <f>RIGHT(DmartSalesData[[#This Row],[order_id]],6)</f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2" t="s">
        <v>28</v>
      </c>
    </row>
    <row r="12583" spans="1:16" ht="14.25" hidden="1" customHeight="1" x14ac:dyDescent="0.3">
      <c r="A12583" s="2" t="s">
        <v>12614</v>
      </c>
      <c r="B12583" s="2" t="str">
        <f>RIGHT(DmartSalesData[[#This Row],[order_id]],6)</f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2" t="s">
        <v>34</v>
      </c>
    </row>
    <row r="12584" spans="1:16" ht="14.25" hidden="1" customHeight="1" x14ac:dyDescent="0.3">
      <c r="A12584" s="2" t="s">
        <v>12615</v>
      </c>
      <c r="B12584" s="2" t="str">
        <f>RIGHT(DmartSalesData[[#This Row],[order_id]],6)</f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2" t="s">
        <v>34</v>
      </c>
    </row>
    <row r="12585" spans="1:16" ht="14.25" hidden="1" customHeight="1" x14ac:dyDescent="0.3">
      <c r="A12585" s="2" t="s">
        <v>12616</v>
      </c>
      <c r="B12585" s="2" t="str">
        <f>RIGHT(DmartSalesData[[#This Row],[order_id]],6)</f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2" t="s">
        <v>23</v>
      </c>
    </row>
    <row r="12586" spans="1:16" ht="14.25" hidden="1" customHeight="1" x14ac:dyDescent="0.3">
      <c r="A12586" s="2" t="s">
        <v>12617</v>
      </c>
      <c r="B12586" s="2" t="str">
        <f>RIGHT(DmartSalesData[[#This Row],[order_id]],6)</f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2" t="s">
        <v>39</v>
      </c>
    </row>
    <row r="12587" spans="1:16" ht="14.25" hidden="1" customHeight="1" x14ac:dyDescent="0.3">
      <c r="A12587" s="2" t="s">
        <v>12618</v>
      </c>
      <c r="B12587" s="2" t="str">
        <f>RIGHT(DmartSalesData[[#This Row],[order_id]],6)</f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2" t="s">
        <v>39</v>
      </c>
    </row>
    <row r="12588" spans="1:16" ht="14.25" hidden="1" customHeight="1" x14ac:dyDescent="0.3">
      <c r="A12588" s="2" t="s">
        <v>12619</v>
      </c>
      <c r="B12588" s="2" t="str">
        <f>RIGHT(DmartSalesData[[#This Row],[order_id]],6)</f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2" t="s">
        <v>17</v>
      </c>
    </row>
    <row r="12589" spans="1:16" ht="14.25" hidden="1" customHeight="1" x14ac:dyDescent="0.3">
      <c r="A12589" s="2" t="s">
        <v>12620</v>
      </c>
      <c r="B12589" s="2" t="str">
        <f>RIGHT(DmartSalesData[[#This Row],[order_id]],6)</f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2" t="s">
        <v>17</v>
      </c>
    </row>
    <row r="12590" spans="1:16" ht="14.25" hidden="1" customHeight="1" x14ac:dyDescent="0.3">
      <c r="A12590" s="2" t="s">
        <v>12621</v>
      </c>
      <c r="B12590" s="2" t="str">
        <f>RIGHT(DmartSalesData[[#This Row],[order_id]],6)</f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2" t="s">
        <v>39</v>
      </c>
    </row>
    <row r="12591" spans="1:16" ht="14.25" hidden="1" customHeight="1" x14ac:dyDescent="0.3">
      <c r="A12591" s="2" t="s">
        <v>12622</v>
      </c>
      <c r="B12591" s="2" t="str">
        <f>RIGHT(DmartSalesData[[#This Row],[order_id]],6)</f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2" t="s">
        <v>17</v>
      </c>
    </row>
    <row r="12592" spans="1:16" ht="14.25" hidden="1" customHeight="1" x14ac:dyDescent="0.3">
      <c r="A12592" s="2" t="s">
        <v>12623</v>
      </c>
      <c r="B12592" s="2" t="str">
        <f>RIGHT(DmartSalesData[[#This Row],[order_id]],6)</f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2" t="s">
        <v>28</v>
      </c>
    </row>
    <row r="12593" spans="1:16" ht="14.25" hidden="1" customHeight="1" x14ac:dyDescent="0.3">
      <c r="A12593" s="2" t="s">
        <v>12624</v>
      </c>
      <c r="B12593" s="2" t="str">
        <f>RIGHT(DmartSalesData[[#This Row],[order_id]],6)</f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2" t="s">
        <v>17</v>
      </c>
    </row>
    <row r="12594" spans="1:16" ht="14.25" hidden="1" customHeight="1" x14ac:dyDescent="0.3">
      <c r="A12594" s="2" t="s">
        <v>12625</v>
      </c>
      <c r="B12594" s="2" t="str">
        <f>RIGHT(DmartSalesData[[#This Row],[order_id]],6)</f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2" t="s">
        <v>39</v>
      </c>
    </row>
    <row r="12595" spans="1:16" ht="14.25" hidden="1" customHeight="1" x14ac:dyDescent="0.3">
      <c r="A12595" s="2" t="s">
        <v>12626</v>
      </c>
      <c r="B12595" s="2" t="str">
        <f>RIGHT(DmartSalesData[[#This Row],[order_id]],6)</f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2" t="s">
        <v>34</v>
      </c>
    </row>
    <row r="12596" spans="1:16" ht="14.25" hidden="1" customHeight="1" x14ac:dyDescent="0.3">
      <c r="A12596" s="2" t="s">
        <v>12627</v>
      </c>
      <c r="B12596" s="2" t="str">
        <f>RIGHT(DmartSalesData[[#This Row],[order_id]],6)</f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2" t="s">
        <v>23</v>
      </c>
    </row>
    <row r="12597" spans="1:16" ht="14.25" hidden="1" customHeight="1" x14ac:dyDescent="0.3">
      <c r="A12597" s="2" t="s">
        <v>12628</v>
      </c>
      <c r="B12597" s="2" t="str">
        <f>RIGHT(DmartSalesData[[#This Row],[order_id]],6)</f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2" t="s">
        <v>34</v>
      </c>
    </row>
    <row r="12598" spans="1:16" ht="14.25" hidden="1" customHeight="1" x14ac:dyDescent="0.3">
      <c r="A12598" s="2" t="s">
        <v>12629</v>
      </c>
      <c r="B12598" s="2" t="str">
        <f>RIGHT(DmartSalesData[[#This Row],[order_id]],6)</f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2" t="s">
        <v>28</v>
      </c>
    </row>
    <row r="12599" spans="1:16" ht="14.25" hidden="1" customHeight="1" x14ac:dyDescent="0.3">
      <c r="A12599" s="2" t="s">
        <v>12630</v>
      </c>
      <c r="B12599" s="2" t="str">
        <f>RIGHT(DmartSalesData[[#This Row],[order_id]],6)</f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2" t="s">
        <v>34</v>
      </c>
    </row>
    <row r="12600" spans="1:16" ht="14.25" hidden="1" customHeight="1" x14ac:dyDescent="0.3">
      <c r="A12600" s="2" t="s">
        <v>12631</v>
      </c>
      <c r="B12600" s="2" t="str">
        <f>RIGHT(DmartSalesData[[#This Row],[order_id]],6)</f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2" t="s">
        <v>34</v>
      </c>
    </row>
    <row r="12601" spans="1:16" ht="14.25" hidden="1" customHeight="1" x14ac:dyDescent="0.3">
      <c r="A12601" s="2" t="s">
        <v>12632</v>
      </c>
      <c r="B12601" s="2" t="str">
        <f>RIGHT(DmartSalesData[[#This Row],[order_id]],6)</f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2" t="s">
        <v>39</v>
      </c>
    </row>
    <row r="12602" spans="1:16" ht="14.25" hidden="1" customHeight="1" x14ac:dyDescent="0.3">
      <c r="A12602" s="2" t="s">
        <v>12633</v>
      </c>
      <c r="B12602" s="2" t="str">
        <f>RIGHT(DmartSalesData[[#This Row],[order_id]],6)</f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2" t="s">
        <v>39</v>
      </c>
    </row>
    <row r="12603" spans="1:16" ht="14.25" hidden="1" customHeight="1" x14ac:dyDescent="0.3">
      <c r="A12603" s="2" t="s">
        <v>12634</v>
      </c>
      <c r="B12603" s="2" t="str">
        <f>RIGHT(DmartSalesData[[#This Row],[order_id]],6)</f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2" t="s">
        <v>39</v>
      </c>
    </row>
    <row r="12604" spans="1:16" ht="14.25" hidden="1" customHeight="1" x14ac:dyDescent="0.3">
      <c r="A12604" s="2" t="s">
        <v>12635</v>
      </c>
      <c r="B12604" s="2" t="str">
        <f>RIGHT(DmartSalesData[[#This Row],[order_id]],6)</f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2" t="s">
        <v>39</v>
      </c>
    </row>
    <row r="12605" spans="1:16" ht="14.25" hidden="1" customHeight="1" x14ac:dyDescent="0.3">
      <c r="A12605" s="2" t="s">
        <v>12636</v>
      </c>
      <c r="B12605" s="2" t="str">
        <f>RIGHT(DmartSalesData[[#This Row],[order_id]],6)</f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ref="G12605:G12668" si="394">E12605*F12605</f>
        <v>221.26230000000001</v>
      </c>
      <c r="H12605" s="2">
        <f t="shared" ref="H12605:H12668" si="395">E12605-G12605</f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2" t="s">
        <v>39</v>
      </c>
    </row>
    <row r="12606" spans="1:16" ht="14.25" hidden="1" customHeight="1" x14ac:dyDescent="0.3">
      <c r="A12606" s="2" t="s">
        <v>12637</v>
      </c>
      <c r="B12606" s="2" t="str">
        <f>RIGHT(DmartSalesData[[#This Row],[order_id]],6)</f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4"/>
        <v>190.23269999999999</v>
      </c>
      <c r="H12606" s="2">
        <f t="shared" si="395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2" t="s">
        <v>23</v>
      </c>
    </row>
    <row r="12607" spans="1:16" ht="14.25" hidden="1" customHeight="1" x14ac:dyDescent="0.3">
      <c r="A12607" s="2" t="s">
        <v>12638</v>
      </c>
      <c r="B12607" s="2" t="str">
        <f>RIGHT(DmartSalesData[[#This Row],[order_id]],6)</f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4"/>
        <v>1571.0462</v>
      </c>
      <c r="H12607" s="2">
        <f t="shared" si="395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2" t="s">
        <v>23</v>
      </c>
    </row>
    <row r="12608" spans="1:16" ht="14.25" hidden="1" customHeight="1" x14ac:dyDescent="0.3">
      <c r="A12608" s="2" t="s">
        <v>12639</v>
      </c>
      <c r="B12608" s="2" t="str">
        <f>RIGHT(DmartSalesData[[#This Row],[order_id]],6)</f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4"/>
        <v>608.03820000000007</v>
      </c>
      <c r="H12608" s="2">
        <f t="shared" si="395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2" t="s">
        <v>23</v>
      </c>
    </row>
    <row r="12609" spans="1:16" ht="14.25" hidden="1" customHeight="1" x14ac:dyDescent="0.3">
      <c r="A12609" s="2" t="s">
        <v>12640</v>
      </c>
      <c r="B12609" s="2" t="str">
        <f>RIGHT(DmartSalesData[[#This Row],[order_id]],6)</f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4"/>
        <v>434.52149999999995</v>
      </c>
      <c r="H12609" s="2">
        <f t="shared" si="395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2" t="s">
        <v>23</v>
      </c>
    </row>
    <row r="12610" spans="1:16" ht="14.25" hidden="1" customHeight="1" x14ac:dyDescent="0.3">
      <c r="A12610" s="2" t="s">
        <v>12641</v>
      </c>
      <c r="B12610" s="2" t="str">
        <f>RIGHT(DmartSalesData[[#This Row],[order_id]],6)</f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4"/>
        <v>2156.6958</v>
      </c>
      <c r="H12610" s="2">
        <f t="shared" si="395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2" t="s">
        <v>17</v>
      </c>
    </row>
    <row r="12611" spans="1:16" ht="14.25" hidden="1" customHeight="1" x14ac:dyDescent="0.3">
      <c r="A12611" s="2" t="s">
        <v>12642</v>
      </c>
      <c r="B12611" s="2" t="str">
        <f>RIGHT(DmartSalesData[[#This Row],[order_id]],6)</f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si="394"/>
        <v>44.737199999999994</v>
      </c>
      <c r="H12611" s="2">
        <f t="shared" si="395"/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2" t="s">
        <v>23</v>
      </c>
    </row>
    <row r="12612" spans="1:16" ht="14.25" hidden="1" customHeight="1" x14ac:dyDescent="0.3">
      <c r="A12612" s="2" t="s">
        <v>12643</v>
      </c>
      <c r="B12612" s="2" t="str">
        <f>RIGHT(DmartSalesData[[#This Row],[order_id]],6)</f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2" t="s">
        <v>28</v>
      </c>
    </row>
    <row r="12613" spans="1:16" ht="14.25" hidden="1" customHeight="1" x14ac:dyDescent="0.3">
      <c r="A12613" s="2" t="s">
        <v>12644</v>
      </c>
      <c r="B12613" s="2" t="str">
        <f>RIGHT(DmartSalesData[[#This Row],[order_id]],6)</f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2" t="s">
        <v>39</v>
      </c>
    </row>
    <row r="12614" spans="1:16" ht="14.25" hidden="1" customHeight="1" x14ac:dyDescent="0.3">
      <c r="A12614" s="2" t="s">
        <v>12645</v>
      </c>
      <c r="B12614" s="2" t="str">
        <f>RIGHT(DmartSalesData[[#This Row],[order_id]],6)</f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2" t="s">
        <v>17</v>
      </c>
    </row>
    <row r="12615" spans="1:16" ht="14.25" hidden="1" customHeight="1" x14ac:dyDescent="0.3">
      <c r="A12615" s="2" t="s">
        <v>12646</v>
      </c>
      <c r="B12615" s="2" t="str">
        <f>RIGHT(DmartSalesData[[#This Row],[order_id]],6)</f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2" t="s">
        <v>48</v>
      </c>
    </row>
    <row r="12616" spans="1:16" ht="14.25" hidden="1" customHeight="1" x14ac:dyDescent="0.3">
      <c r="A12616" s="2" t="s">
        <v>12647</v>
      </c>
      <c r="B12616" s="2" t="str">
        <f>RIGHT(DmartSalesData[[#This Row],[order_id]],6)</f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2" t="s">
        <v>23</v>
      </c>
    </row>
    <row r="12617" spans="1:16" ht="14.25" hidden="1" customHeight="1" x14ac:dyDescent="0.3">
      <c r="A12617" s="2" t="s">
        <v>12648</v>
      </c>
      <c r="B12617" s="2" t="str">
        <f>RIGHT(DmartSalesData[[#This Row],[order_id]],6)</f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2" t="s">
        <v>39</v>
      </c>
    </row>
    <row r="12618" spans="1:16" ht="14.25" hidden="1" customHeight="1" x14ac:dyDescent="0.3">
      <c r="A12618" s="2" t="s">
        <v>12649</v>
      </c>
      <c r="B12618" s="2" t="str">
        <f>RIGHT(DmartSalesData[[#This Row],[order_id]],6)</f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2" t="s">
        <v>28</v>
      </c>
    </row>
    <row r="12619" spans="1:16" ht="14.25" hidden="1" customHeight="1" x14ac:dyDescent="0.3">
      <c r="A12619" s="2" t="s">
        <v>12650</v>
      </c>
      <c r="B12619" s="2" t="str">
        <f>RIGHT(DmartSalesData[[#This Row],[order_id]],6)</f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2" t="s">
        <v>28</v>
      </c>
    </row>
    <row r="12620" spans="1:16" ht="14.25" hidden="1" customHeight="1" x14ac:dyDescent="0.3">
      <c r="A12620" s="2" t="s">
        <v>12651</v>
      </c>
      <c r="B12620" s="2" t="str">
        <f>RIGHT(DmartSalesData[[#This Row],[order_id]],6)</f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2" t="s">
        <v>23</v>
      </c>
    </row>
    <row r="12621" spans="1:16" ht="14.25" hidden="1" customHeight="1" x14ac:dyDescent="0.3">
      <c r="A12621" s="2" t="s">
        <v>12652</v>
      </c>
      <c r="B12621" s="2" t="str">
        <f>RIGHT(DmartSalesData[[#This Row],[order_id]],6)</f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2" t="s">
        <v>28</v>
      </c>
    </row>
    <row r="12622" spans="1:16" ht="14.25" hidden="1" customHeight="1" x14ac:dyDescent="0.3">
      <c r="A12622" s="2" t="s">
        <v>12653</v>
      </c>
      <c r="B12622" s="2" t="str">
        <f>RIGHT(DmartSalesData[[#This Row],[order_id]],6)</f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2" t="s">
        <v>39</v>
      </c>
    </row>
    <row r="12623" spans="1:16" ht="14.25" hidden="1" customHeight="1" x14ac:dyDescent="0.3">
      <c r="A12623" s="2" t="s">
        <v>12654</v>
      </c>
      <c r="B12623" s="2" t="str">
        <f>RIGHT(DmartSalesData[[#This Row],[order_id]],6)</f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2" t="s">
        <v>23</v>
      </c>
    </row>
    <row r="12624" spans="1:16" ht="14.25" hidden="1" customHeight="1" x14ac:dyDescent="0.3">
      <c r="A12624" s="2" t="s">
        <v>12655</v>
      </c>
      <c r="B12624" s="2" t="str">
        <f>RIGHT(DmartSalesData[[#This Row],[order_id]],6)</f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2" t="s">
        <v>34</v>
      </c>
    </row>
    <row r="12625" spans="1:16" ht="14.25" hidden="1" customHeight="1" x14ac:dyDescent="0.3">
      <c r="A12625" s="2" t="s">
        <v>12656</v>
      </c>
      <c r="B12625" s="2" t="str">
        <f>RIGHT(DmartSalesData[[#This Row],[order_id]],6)</f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2" t="s">
        <v>23</v>
      </c>
    </row>
    <row r="12626" spans="1:16" ht="14.25" hidden="1" customHeight="1" x14ac:dyDescent="0.3">
      <c r="A12626" s="2" t="s">
        <v>12657</v>
      </c>
      <c r="B12626" s="2" t="str">
        <f>RIGHT(DmartSalesData[[#This Row],[order_id]],6)</f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2" t="s">
        <v>34</v>
      </c>
    </row>
    <row r="12627" spans="1:16" ht="14.25" hidden="1" customHeight="1" x14ac:dyDescent="0.3">
      <c r="A12627" s="2" t="s">
        <v>12658</v>
      </c>
      <c r="B12627" s="2" t="str">
        <f>RIGHT(DmartSalesData[[#This Row],[order_id]],6)</f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2" t="s">
        <v>48</v>
      </c>
    </row>
    <row r="12628" spans="1:16" ht="14.25" hidden="1" customHeight="1" x14ac:dyDescent="0.3">
      <c r="A12628" s="2" t="s">
        <v>12659</v>
      </c>
      <c r="B12628" s="2" t="str">
        <f>RIGHT(DmartSalesData[[#This Row],[order_id]],6)</f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2" t="s">
        <v>48</v>
      </c>
    </row>
    <row r="12629" spans="1:16" ht="14.25" hidden="1" customHeight="1" x14ac:dyDescent="0.3">
      <c r="A12629" s="2" t="s">
        <v>12660</v>
      </c>
      <c r="B12629" s="2" t="str">
        <f>RIGHT(DmartSalesData[[#This Row],[order_id]],6)</f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2" t="s">
        <v>48</v>
      </c>
    </row>
    <row r="12630" spans="1:16" ht="14.25" hidden="1" customHeight="1" x14ac:dyDescent="0.3">
      <c r="A12630" s="2" t="s">
        <v>12661</v>
      </c>
      <c r="B12630" s="2" t="str">
        <f>RIGHT(DmartSalesData[[#This Row],[order_id]],6)</f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2" t="s">
        <v>39</v>
      </c>
    </row>
    <row r="12631" spans="1:16" ht="14.25" hidden="1" customHeight="1" x14ac:dyDescent="0.3">
      <c r="A12631" s="2" t="s">
        <v>12662</v>
      </c>
      <c r="B12631" s="2" t="str">
        <f>RIGHT(DmartSalesData[[#This Row],[order_id]],6)</f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2" t="s">
        <v>17</v>
      </c>
    </row>
    <row r="12632" spans="1:16" ht="14.25" hidden="1" customHeight="1" x14ac:dyDescent="0.3">
      <c r="A12632" s="2" t="s">
        <v>12663</v>
      </c>
      <c r="B12632" s="2" t="str">
        <f>RIGHT(DmartSalesData[[#This Row],[order_id]],6)</f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2" t="s">
        <v>48</v>
      </c>
    </row>
    <row r="12633" spans="1:16" ht="14.25" hidden="1" customHeight="1" x14ac:dyDescent="0.3">
      <c r="A12633" s="2" t="s">
        <v>12664</v>
      </c>
      <c r="B12633" s="2" t="str">
        <f>RIGHT(DmartSalesData[[#This Row],[order_id]],6)</f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2" t="s">
        <v>23</v>
      </c>
    </row>
    <row r="12634" spans="1:16" ht="14.25" hidden="1" customHeight="1" x14ac:dyDescent="0.3">
      <c r="A12634" s="2" t="s">
        <v>12665</v>
      </c>
      <c r="B12634" s="2" t="str">
        <f>RIGHT(DmartSalesData[[#This Row],[order_id]],6)</f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2" t="s">
        <v>48</v>
      </c>
    </row>
    <row r="12635" spans="1:16" ht="14.25" hidden="1" customHeight="1" x14ac:dyDescent="0.3">
      <c r="A12635" s="2" t="s">
        <v>12666</v>
      </c>
      <c r="B12635" s="2" t="str">
        <f>RIGHT(DmartSalesData[[#This Row],[order_id]],6)</f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2" t="s">
        <v>17</v>
      </c>
    </row>
    <row r="12636" spans="1:16" ht="14.25" hidden="1" customHeight="1" x14ac:dyDescent="0.3">
      <c r="A12636" s="2" t="s">
        <v>12667</v>
      </c>
      <c r="B12636" s="2" t="str">
        <f>RIGHT(DmartSalesData[[#This Row],[order_id]],6)</f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2" t="s">
        <v>48</v>
      </c>
    </row>
    <row r="12637" spans="1:16" ht="14.25" hidden="1" customHeight="1" x14ac:dyDescent="0.3">
      <c r="A12637" s="2" t="s">
        <v>12668</v>
      </c>
      <c r="B12637" s="2" t="str">
        <f>RIGHT(DmartSalesData[[#This Row],[order_id]],6)</f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2" t="s">
        <v>48</v>
      </c>
    </row>
    <row r="12638" spans="1:16" ht="14.25" hidden="1" customHeight="1" x14ac:dyDescent="0.3">
      <c r="A12638" s="2" t="s">
        <v>12669</v>
      </c>
      <c r="B12638" s="2" t="str">
        <f>RIGHT(DmartSalesData[[#This Row],[order_id]],6)</f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2" t="s">
        <v>17</v>
      </c>
    </row>
    <row r="12639" spans="1:16" ht="14.25" hidden="1" customHeight="1" x14ac:dyDescent="0.3">
      <c r="A12639" s="2" t="s">
        <v>12670</v>
      </c>
      <c r="B12639" s="2" t="str">
        <f>RIGHT(DmartSalesData[[#This Row],[order_id]],6)</f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2" t="s">
        <v>28</v>
      </c>
    </row>
    <row r="12640" spans="1:16" ht="14.25" hidden="1" customHeight="1" x14ac:dyDescent="0.3">
      <c r="A12640" s="2" t="s">
        <v>12671</v>
      </c>
      <c r="B12640" s="2" t="str">
        <f>RIGHT(DmartSalesData[[#This Row],[order_id]],6)</f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2" t="s">
        <v>39</v>
      </c>
    </row>
    <row r="12641" spans="1:16" ht="14.25" hidden="1" customHeight="1" x14ac:dyDescent="0.3">
      <c r="A12641" s="2" t="s">
        <v>12672</v>
      </c>
      <c r="B12641" s="2" t="str">
        <f>RIGHT(DmartSalesData[[#This Row],[order_id]],6)</f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2" t="s">
        <v>39</v>
      </c>
    </row>
    <row r="12642" spans="1:16" ht="14.25" hidden="1" customHeight="1" x14ac:dyDescent="0.3">
      <c r="A12642" s="2" t="s">
        <v>12673</v>
      </c>
      <c r="B12642" s="2" t="str">
        <f>RIGHT(DmartSalesData[[#This Row],[order_id]],6)</f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2" t="s">
        <v>17</v>
      </c>
    </row>
    <row r="12643" spans="1:16" ht="14.25" hidden="1" customHeight="1" x14ac:dyDescent="0.3">
      <c r="A12643" s="2" t="s">
        <v>12674</v>
      </c>
      <c r="B12643" s="2" t="str">
        <f>RIGHT(DmartSalesData[[#This Row],[order_id]],6)</f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2" t="s">
        <v>23</v>
      </c>
    </row>
    <row r="12644" spans="1:16" ht="14.25" hidden="1" customHeight="1" x14ac:dyDescent="0.3">
      <c r="A12644" s="2" t="s">
        <v>12675</v>
      </c>
      <c r="B12644" s="2" t="str">
        <f>RIGHT(DmartSalesData[[#This Row],[order_id]],6)</f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2" t="s">
        <v>48</v>
      </c>
    </row>
    <row r="12645" spans="1:16" ht="14.25" hidden="1" customHeight="1" x14ac:dyDescent="0.3">
      <c r="A12645" s="2" t="s">
        <v>12676</v>
      </c>
      <c r="B12645" s="2" t="str">
        <f>RIGHT(DmartSalesData[[#This Row],[order_id]],6)</f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2" t="s">
        <v>28</v>
      </c>
    </row>
    <row r="12646" spans="1:16" ht="14.25" hidden="1" customHeight="1" x14ac:dyDescent="0.3">
      <c r="A12646" s="2" t="s">
        <v>12677</v>
      </c>
      <c r="B12646" s="2" t="str">
        <f>RIGHT(DmartSalesData[[#This Row],[order_id]],6)</f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2" t="s">
        <v>17</v>
      </c>
    </row>
    <row r="12647" spans="1:16" ht="14.25" hidden="1" customHeight="1" x14ac:dyDescent="0.3">
      <c r="A12647" s="2" t="s">
        <v>12678</v>
      </c>
      <c r="B12647" s="2" t="str">
        <f>RIGHT(DmartSalesData[[#This Row],[order_id]],6)</f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2" t="s">
        <v>34</v>
      </c>
    </row>
    <row r="12648" spans="1:16" ht="14.25" hidden="1" customHeight="1" x14ac:dyDescent="0.3">
      <c r="A12648" s="2" t="s">
        <v>12679</v>
      </c>
      <c r="B12648" s="2" t="str">
        <f>RIGHT(DmartSalesData[[#This Row],[order_id]],6)</f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2" t="s">
        <v>48</v>
      </c>
    </row>
    <row r="12649" spans="1:16" ht="14.25" hidden="1" customHeight="1" x14ac:dyDescent="0.3">
      <c r="A12649" s="2" t="s">
        <v>12680</v>
      </c>
      <c r="B12649" s="2" t="str">
        <f>RIGHT(DmartSalesData[[#This Row],[order_id]],6)</f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2" t="s">
        <v>34</v>
      </c>
    </row>
    <row r="12650" spans="1:16" ht="14.25" hidden="1" customHeight="1" x14ac:dyDescent="0.3">
      <c r="A12650" s="2" t="s">
        <v>12681</v>
      </c>
      <c r="B12650" s="2" t="str">
        <f>RIGHT(DmartSalesData[[#This Row],[order_id]],6)</f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2" t="s">
        <v>28</v>
      </c>
    </row>
    <row r="12651" spans="1:16" ht="14.25" hidden="1" customHeight="1" x14ac:dyDescent="0.3">
      <c r="A12651" s="2" t="s">
        <v>12682</v>
      </c>
      <c r="B12651" s="2" t="str">
        <f>RIGHT(DmartSalesData[[#This Row],[order_id]],6)</f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2" t="s">
        <v>28</v>
      </c>
    </row>
    <row r="12652" spans="1:16" ht="14.25" hidden="1" customHeight="1" x14ac:dyDescent="0.3">
      <c r="A12652" s="2" t="s">
        <v>12683</v>
      </c>
      <c r="B12652" s="2" t="str">
        <f>RIGHT(DmartSalesData[[#This Row],[order_id]],6)</f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2" t="s">
        <v>34</v>
      </c>
    </row>
    <row r="12653" spans="1:16" ht="14.25" hidden="1" customHeight="1" x14ac:dyDescent="0.3">
      <c r="A12653" s="2" t="s">
        <v>12684</v>
      </c>
      <c r="B12653" s="2" t="str">
        <f>RIGHT(DmartSalesData[[#This Row],[order_id]],6)</f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2" t="s">
        <v>48</v>
      </c>
    </row>
    <row r="12654" spans="1:16" ht="14.25" hidden="1" customHeight="1" x14ac:dyDescent="0.3">
      <c r="A12654" s="2" t="s">
        <v>12685</v>
      </c>
      <c r="B12654" s="2" t="str">
        <f>RIGHT(DmartSalesData[[#This Row],[order_id]],6)</f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2" t="s">
        <v>34</v>
      </c>
    </row>
    <row r="12655" spans="1:16" ht="14.25" hidden="1" customHeight="1" x14ac:dyDescent="0.3">
      <c r="A12655" s="2" t="s">
        <v>12686</v>
      </c>
      <c r="B12655" s="2" t="str">
        <f>RIGHT(DmartSalesData[[#This Row],[order_id]],6)</f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2" t="s">
        <v>17</v>
      </c>
    </row>
    <row r="12656" spans="1:16" ht="14.25" hidden="1" customHeight="1" x14ac:dyDescent="0.3">
      <c r="A12656" s="2" t="s">
        <v>12687</v>
      </c>
      <c r="B12656" s="2" t="str">
        <f>RIGHT(DmartSalesData[[#This Row],[order_id]],6)</f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2" t="s">
        <v>48</v>
      </c>
    </row>
    <row r="12657" spans="1:16" ht="14.25" hidden="1" customHeight="1" x14ac:dyDescent="0.3">
      <c r="A12657" s="2" t="s">
        <v>12688</v>
      </c>
      <c r="B12657" s="2" t="str">
        <f>RIGHT(DmartSalesData[[#This Row],[order_id]],6)</f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2" t="s">
        <v>23</v>
      </c>
    </row>
    <row r="12658" spans="1:16" ht="14.25" hidden="1" customHeight="1" x14ac:dyDescent="0.3">
      <c r="A12658" s="2" t="s">
        <v>12689</v>
      </c>
      <c r="B12658" s="2" t="str">
        <f>RIGHT(DmartSalesData[[#This Row],[order_id]],6)</f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2" t="s">
        <v>39</v>
      </c>
    </row>
    <row r="12659" spans="1:16" ht="14.25" hidden="1" customHeight="1" x14ac:dyDescent="0.3">
      <c r="A12659" s="2" t="s">
        <v>12690</v>
      </c>
      <c r="B12659" s="2" t="str">
        <f>RIGHT(DmartSalesData[[#This Row],[order_id]],6)</f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2" t="s">
        <v>23</v>
      </c>
    </row>
    <row r="12660" spans="1:16" ht="14.25" hidden="1" customHeight="1" x14ac:dyDescent="0.3">
      <c r="A12660" s="2" t="s">
        <v>12691</v>
      </c>
      <c r="B12660" s="2" t="str">
        <f>RIGHT(DmartSalesData[[#This Row],[order_id]],6)</f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2" t="s">
        <v>34</v>
      </c>
    </row>
    <row r="12661" spans="1:16" ht="14.25" hidden="1" customHeight="1" x14ac:dyDescent="0.3">
      <c r="A12661" s="2" t="s">
        <v>12692</v>
      </c>
      <c r="B12661" s="2" t="str">
        <f>RIGHT(DmartSalesData[[#This Row],[order_id]],6)</f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2" t="s">
        <v>39</v>
      </c>
    </row>
    <row r="12662" spans="1:16" ht="14.25" hidden="1" customHeight="1" x14ac:dyDescent="0.3">
      <c r="A12662" s="2" t="s">
        <v>12693</v>
      </c>
      <c r="B12662" s="2" t="str">
        <f>RIGHT(DmartSalesData[[#This Row],[order_id]],6)</f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2" t="s">
        <v>34</v>
      </c>
    </row>
    <row r="12663" spans="1:16" ht="14.25" hidden="1" customHeight="1" x14ac:dyDescent="0.3">
      <c r="A12663" s="2" t="s">
        <v>12694</v>
      </c>
      <c r="B12663" s="2" t="str">
        <f>RIGHT(DmartSalesData[[#This Row],[order_id]],6)</f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2" t="s">
        <v>23</v>
      </c>
    </row>
    <row r="12664" spans="1:16" ht="14.25" hidden="1" customHeight="1" x14ac:dyDescent="0.3">
      <c r="A12664" s="2" t="s">
        <v>12695</v>
      </c>
      <c r="B12664" s="2" t="str">
        <f>RIGHT(DmartSalesData[[#This Row],[order_id]],6)</f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2" t="s">
        <v>34</v>
      </c>
    </row>
    <row r="12665" spans="1:16" ht="14.25" hidden="1" customHeight="1" x14ac:dyDescent="0.3">
      <c r="A12665" s="2" t="s">
        <v>12696</v>
      </c>
      <c r="B12665" s="2" t="str">
        <f>RIGHT(DmartSalesData[[#This Row],[order_id]],6)</f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2" t="s">
        <v>48</v>
      </c>
    </row>
    <row r="12666" spans="1:16" ht="14.25" hidden="1" customHeight="1" x14ac:dyDescent="0.3">
      <c r="A12666" s="2" t="s">
        <v>12697</v>
      </c>
      <c r="B12666" s="2" t="str">
        <f>RIGHT(DmartSalesData[[#This Row],[order_id]],6)</f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2" t="s">
        <v>39</v>
      </c>
    </row>
    <row r="12667" spans="1:16" ht="14.25" hidden="1" customHeight="1" x14ac:dyDescent="0.3">
      <c r="A12667" s="2" t="s">
        <v>12698</v>
      </c>
      <c r="B12667" s="2" t="str">
        <f>RIGHT(DmartSalesData[[#This Row],[order_id]],6)</f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2" t="s">
        <v>17</v>
      </c>
    </row>
    <row r="12668" spans="1:16" ht="14.25" hidden="1" customHeight="1" x14ac:dyDescent="0.3">
      <c r="A12668" s="2" t="s">
        <v>12699</v>
      </c>
      <c r="B12668" s="2" t="str">
        <f>RIGHT(DmartSalesData[[#This Row],[order_id]],6)</f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2" t="s">
        <v>23</v>
      </c>
    </row>
    <row r="12669" spans="1:16" ht="14.25" hidden="1" customHeight="1" x14ac:dyDescent="0.3">
      <c r="A12669" s="2" t="s">
        <v>12700</v>
      </c>
      <c r="B12669" s="2" t="str">
        <f>RIGHT(DmartSalesData[[#This Row],[order_id]],6)</f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ref="G12669:G12732" si="396">E12669*F12669</f>
        <v>695.63839999999993</v>
      </c>
      <c r="H12669" s="2">
        <f t="shared" ref="H12669:H12732" si="397">E12669-G12669</f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2" t="s">
        <v>28</v>
      </c>
    </row>
    <row r="12670" spans="1:16" ht="14.25" hidden="1" customHeight="1" x14ac:dyDescent="0.3">
      <c r="A12670" s="2" t="s">
        <v>12701</v>
      </c>
      <c r="B12670" s="2" t="str">
        <f>RIGHT(DmartSalesData[[#This Row],[order_id]],6)</f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6"/>
        <v>251.83049999999997</v>
      </c>
      <c r="H12670" s="2">
        <f t="shared" si="397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2" t="s">
        <v>17</v>
      </c>
    </row>
    <row r="12671" spans="1:16" ht="14.25" hidden="1" customHeight="1" x14ac:dyDescent="0.3">
      <c r="A12671" s="2" t="s">
        <v>12702</v>
      </c>
      <c r="B12671" s="2" t="str">
        <f>RIGHT(DmartSalesData[[#This Row],[order_id]],6)</f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6"/>
        <v>191.24639999999999</v>
      </c>
      <c r="H12671" s="2">
        <f t="shared" si="397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2" t="s">
        <v>39</v>
      </c>
    </row>
    <row r="12672" spans="1:16" ht="14.25" hidden="1" customHeight="1" x14ac:dyDescent="0.3">
      <c r="A12672" s="2" t="s">
        <v>12703</v>
      </c>
      <c r="B12672" s="2" t="str">
        <f>RIGHT(DmartSalesData[[#This Row],[order_id]],6)</f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6"/>
        <v>485.59020000000004</v>
      </c>
      <c r="H12672" s="2">
        <f t="shared" si="397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2" t="s">
        <v>28</v>
      </c>
    </row>
    <row r="12673" spans="1:16" ht="14.25" hidden="1" customHeight="1" x14ac:dyDescent="0.3">
      <c r="A12673" s="2" t="s">
        <v>12704</v>
      </c>
      <c r="B12673" s="2" t="str">
        <f>RIGHT(DmartSalesData[[#This Row],[order_id]],6)</f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6"/>
        <v>1009.9512</v>
      </c>
      <c r="H12673" s="2">
        <f t="shared" si="397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2" t="s">
        <v>39</v>
      </c>
    </row>
    <row r="12674" spans="1:16" ht="14.25" hidden="1" customHeight="1" x14ac:dyDescent="0.3">
      <c r="A12674" s="2" t="s">
        <v>12705</v>
      </c>
      <c r="B12674" s="2" t="str">
        <f>RIGHT(DmartSalesData[[#This Row],[order_id]],6)</f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6"/>
        <v>197.00050000000002</v>
      </c>
      <c r="H12674" s="2">
        <f t="shared" si="397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2" t="s">
        <v>23</v>
      </c>
    </row>
    <row r="12675" spans="1:16" ht="14.25" hidden="1" customHeight="1" x14ac:dyDescent="0.3">
      <c r="A12675" s="2" t="s">
        <v>12706</v>
      </c>
      <c r="B12675" s="2" t="str">
        <f>RIGHT(DmartSalesData[[#This Row],[order_id]],6)</f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si="396"/>
        <v>1507.9515999999999</v>
      </c>
      <c r="H12675" s="2">
        <f t="shared" si="397"/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2" t="s">
        <v>28</v>
      </c>
    </row>
    <row r="12676" spans="1:16" ht="14.25" hidden="1" customHeight="1" x14ac:dyDescent="0.3">
      <c r="A12676" s="2" t="s">
        <v>12707</v>
      </c>
      <c r="B12676" s="2" t="str">
        <f>RIGHT(DmartSalesData[[#This Row],[order_id]],6)</f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2" t="s">
        <v>39</v>
      </c>
    </row>
    <row r="12677" spans="1:16" ht="14.25" hidden="1" customHeight="1" x14ac:dyDescent="0.3">
      <c r="A12677" s="2" t="s">
        <v>12708</v>
      </c>
      <c r="B12677" s="2" t="str">
        <f>RIGHT(DmartSalesData[[#This Row],[order_id]],6)</f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2" t="s">
        <v>23</v>
      </c>
    </row>
    <row r="12678" spans="1:16" ht="14.25" hidden="1" customHeight="1" x14ac:dyDescent="0.3">
      <c r="A12678" s="2" t="s">
        <v>12709</v>
      </c>
      <c r="B12678" s="2" t="str">
        <f>RIGHT(DmartSalesData[[#This Row],[order_id]],6)</f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2" t="s">
        <v>39</v>
      </c>
    </row>
    <row r="12679" spans="1:16" ht="14.25" hidden="1" customHeight="1" x14ac:dyDescent="0.3">
      <c r="A12679" s="2" t="s">
        <v>12710</v>
      </c>
      <c r="B12679" s="2" t="str">
        <f>RIGHT(DmartSalesData[[#This Row],[order_id]],6)</f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2" t="s">
        <v>28</v>
      </c>
    </row>
    <row r="12680" spans="1:16" ht="14.25" hidden="1" customHeight="1" x14ac:dyDescent="0.3">
      <c r="A12680" s="2" t="s">
        <v>12711</v>
      </c>
      <c r="B12680" s="2" t="str">
        <f>RIGHT(DmartSalesData[[#This Row],[order_id]],6)</f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2" t="s">
        <v>39</v>
      </c>
    </row>
    <row r="12681" spans="1:16" ht="14.25" hidden="1" customHeight="1" x14ac:dyDescent="0.3">
      <c r="A12681" s="2" t="s">
        <v>12712</v>
      </c>
      <c r="B12681" s="2" t="str">
        <f>RIGHT(DmartSalesData[[#This Row],[order_id]],6)</f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2" t="s">
        <v>28</v>
      </c>
    </row>
    <row r="12682" spans="1:16" ht="14.25" hidden="1" customHeight="1" x14ac:dyDescent="0.3">
      <c r="A12682" s="2" t="s">
        <v>12713</v>
      </c>
      <c r="B12682" s="2" t="str">
        <f>RIGHT(DmartSalesData[[#This Row],[order_id]],6)</f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2" t="s">
        <v>39</v>
      </c>
    </row>
    <row r="12683" spans="1:16" ht="14.25" hidden="1" customHeight="1" x14ac:dyDescent="0.3">
      <c r="A12683" s="2" t="s">
        <v>12714</v>
      </c>
      <c r="B12683" s="2" t="str">
        <f>RIGHT(DmartSalesData[[#This Row],[order_id]],6)</f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2" t="s">
        <v>39</v>
      </c>
    </row>
    <row r="12684" spans="1:16" ht="14.25" hidden="1" customHeight="1" x14ac:dyDescent="0.3">
      <c r="A12684" s="2" t="s">
        <v>12715</v>
      </c>
      <c r="B12684" s="2" t="str">
        <f>RIGHT(DmartSalesData[[#This Row],[order_id]],6)</f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2" t="s">
        <v>39</v>
      </c>
    </row>
    <row r="12685" spans="1:16" ht="14.25" hidden="1" customHeight="1" x14ac:dyDescent="0.3">
      <c r="A12685" s="2" t="s">
        <v>12716</v>
      </c>
      <c r="B12685" s="2" t="str">
        <f>RIGHT(DmartSalesData[[#This Row],[order_id]],6)</f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2" t="s">
        <v>48</v>
      </c>
    </row>
    <row r="12686" spans="1:16" ht="14.25" hidden="1" customHeight="1" x14ac:dyDescent="0.3">
      <c r="A12686" s="2" t="s">
        <v>12717</v>
      </c>
      <c r="B12686" s="2" t="str">
        <f>RIGHT(DmartSalesData[[#This Row],[order_id]],6)</f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2" t="s">
        <v>48</v>
      </c>
    </row>
    <row r="12687" spans="1:16" ht="14.25" hidden="1" customHeight="1" x14ac:dyDescent="0.3">
      <c r="A12687" s="2" t="s">
        <v>12718</v>
      </c>
      <c r="B12687" s="2" t="str">
        <f>RIGHT(DmartSalesData[[#This Row],[order_id]],6)</f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2" t="s">
        <v>28</v>
      </c>
    </row>
    <row r="12688" spans="1:16" ht="14.25" hidden="1" customHeight="1" x14ac:dyDescent="0.3">
      <c r="A12688" s="2" t="s">
        <v>12719</v>
      </c>
      <c r="B12688" s="2" t="str">
        <f>RIGHT(DmartSalesData[[#This Row],[order_id]],6)</f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2" t="s">
        <v>34</v>
      </c>
    </row>
    <row r="12689" spans="1:16" ht="14.25" hidden="1" customHeight="1" x14ac:dyDescent="0.3">
      <c r="A12689" s="2" t="s">
        <v>12720</v>
      </c>
      <c r="B12689" s="2" t="str">
        <f>RIGHT(DmartSalesData[[#This Row],[order_id]],6)</f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2" t="s">
        <v>34</v>
      </c>
    </row>
    <row r="12690" spans="1:16" ht="14.25" hidden="1" customHeight="1" x14ac:dyDescent="0.3">
      <c r="A12690" s="2" t="s">
        <v>12721</v>
      </c>
      <c r="B12690" s="2" t="str">
        <f>RIGHT(DmartSalesData[[#This Row],[order_id]],6)</f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2" t="s">
        <v>48</v>
      </c>
    </row>
    <row r="12691" spans="1:16" ht="14.25" hidden="1" customHeight="1" x14ac:dyDescent="0.3">
      <c r="A12691" s="2" t="s">
        <v>12722</v>
      </c>
      <c r="B12691" s="2" t="str">
        <f>RIGHT(DmartSalesData[[#This Row],[order_id]],6)</f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2" t="s">
        <v>34</v>
      </c>
    </row>
    <row r="12692" spans="1:16" ht="14.25" hidden="1" customHeight="1" x14ac:dyDescent="0.3">
      <c r="A12692" s="2" t="s">
        <v>12723</v>
      </c>
      <c r="B12692" s="2" t="str">
        <f>RIGHT(DmartSalesData[[#This Row],[order_id]],6)</f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2" t="s">
        <v>48</v>
      </c>
    </row>
    <row r="12693" spans="1:16" ht="14.25" hidden="1" customHeight="1" x14ac:dyDescent="0.3">
      <c r="A12693" s="2" t="s">
        <v>12724</v>
      </c>
      <c r="B12693" s="2" t="str">
        <f>RIGHT(DmartSalesData[[#This Row],[order_id]],6)</f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2" t="s">
        <v>17</v>
      </c>
    </row>
    <row r="12694" spans="1:16" ht="14.25" hidden="1" customHeight="1" x14ac:dyDescent="0.3">
      <c r="A12694" s="2" t="s">
        <v>12725</v>
      </c>
      <c r="B12694" s="2" t="str">
        <f>RIGHT(DmartSalesData[[#This Row],[order_id]],6)</f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2" t="s">
        <v>28</v>
      </c>
    </row>
    <row r="12695" spans="1:16" ht="14.25" hidden="1" customHeight="1" x14ac:dyDescent="0.3">
      <c r="A12695" s="2" t="s">
        <v>12726</v>
      </c>
      <c r="B12695" s="2" t="str">
        <f>RIGHT(DmartSalesData[[#This Row],[order_id]],6)</f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2" t="s">
        <v>28</v>
      </c>
    </row>
    <row r="12696" spans="1:16" ht="14.25" hidden="1" customHeight="1" x14ac:dyDescent="0.3">
      <c r="A12696" s="2" t="s">
        <v>12727</v>
      </c>
      <c r="B12696" s="2" t="str">
        <f>RIGHT(DmartSalesData[[#This Row],[order_id]],6)</f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2" t="s">
        <v>23</v>
      </c>
    </row>
    <row r="12697" spans="1:16" ht="14.25" hidden="1" customHeight="1" x14ac:dyDescent="0.3">
      <c r="A12697" s="2" t="s">
        <v>12728</v>
      </c>
      <c r="B12697" s="2" t="str">
        <f>RIGHT(DmartSalesData[[#This Row],[order_id]],6)</f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2" t="s">
        <v>48</v>
      </c>
    </row>
    <row r="12698" spans="1:16" ht="14.25" hidden="1" customHeight="1" x14ac:dyDescent="0.3">
      <c r="A12698" s="2" t="s">
        <v>12729</v>
      </c>
      <c r="B12698" s="2" t="str">
        <f>RIGHT(DmartSalesData[[#This Row],[order_id]],6)</f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2" t="s">
        <v>39</v>
      </c>
    </row>
    <row r="12699" spans="1:16" ht="14.25" hidden="1" customHeight="1" x14ac:dyDescent="0.3">
      <c r="A12699" s="2" t="s">
        <v>12730</v>
      </c>
      <c r="B12699" s="2" t="str">
        <f>RIGHT(DmartSalesData[[#This Row],[order_id]],6)</f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2" t="s">
        <v>48</v>
      </c>
    </row>
    <row r="12700" spans="1:16" ht="14.25" hidden="1" customHeight="1" x14ac:dyDescent="0.3">
      <c r="A12700" s="2" t="s">
        <v>12731</v>
      </c>
      <c r="B12700" s="2" t="str">
        <f>RIGHT(DmartSalesData[[#This Row],[order_id]],6)</f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2" t="s">
        <v>39</v>
      </c>
    </row>
    <row r="12701" spans="1:16" ht="14.25" hidden="1" customHeight="1" x14ac:dyDescent="0.3">
      <c r="A12701" s="2" t="s">
        <v>12732</v>
      </c>
      <c r="B12701" s="2" t="str">
        <f>RIGHT(DmartSalesData[[#This Row],[order_id]],6)</f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2" t="s">
        <v>28</v>
      </c>
    </row>
    <row r="12702" spans="1:16" ht="14.25" hidden="1" customHeight="1" x14ac:dyDescent="0.3">
      <c r="A12702" s="2" t="s">
        <v>12733</v>
      </c>
      <c r="B12702" s="2" t="str">
        <f>RIGHT(DmartSalesData[[#This Row],[order_id]],6)</f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2" t="s">
        <v>48</v>
      </c>
    </row>
    <row r="12703" spans="1:16" ht="14.25" hidden="1" customHeight="1" x14ac:dyDescent="0.3">
      <c r="A12703" s="2" t="s">
        <v>12734</v>
      </c>
      <c r="B12703" s="2" t="str">
        <f>RIGHT(DmartSalesData[[#This Row],[order_id]],6)</f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2" t="s">
        <v>28</v>
      </c>
    </row>
    <row r="12704" spans="1:16" ht="14.25" hidden="1" customHeight="1" x14ac:dyDescent="0.3">
      <c r="A12704" s="2" t="s">
        <v>12735</v>
      </c>
      <c r="B12704" s="2" t="str">
        <f>RIGHT(DmartSalesData[[#This Row],[order_id]],6)</f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2" t="s">
        <v>23</v>
      </c>
    </row>
    <row r="12705" spans="1:16" ht="14.25" hidden="1" customHeight="1" x14ac:dyDescent="0.3">
      <c r="A12705" s="2" t="s">
        <v>12736</v>
      </c>
      <c r="B12705" s="2" t="str">
        <f>RIGHT(DmartSalesData[[#This Row],[order_id]],6)</f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2" t="s">
        <v>39</v>
      </c>
    </row>
    <row r="12706" spans="1:16" ht="14.25" hidden="1" customHeight="1" x14ac:dyDescent="0.3">
      <c r="A12706" s="2" t="s">
        <v>12737</v>
      </c>
      <c r="B12706" s="2" t="str">
        <f>RIGHT(DmartSalesData[[#This Row],[order_id]],6)</f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2" t="s">
        <v>48</v>
      </c>
    </row>
    <row r="12707" spans="1:16" ht="14.25" hidden="1" customHeight="1" x14ac:dyDescent="0.3">
      <c r="A12707" s="2" t="s">
        <v>12738</v>
      </c>
      <c r="B12707" s="2" t="str">
        <f>RIGHT(DmartSalesData[[#This Row],[order_id]],6)</f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2" t="s">
        <v>17</v>
      </c>
    </row>
    <row r="12708" spans="1:16" ht="14.25" hidden="1" customHeight="1" x14ac:dyDescent="0.3">
      <c r="A12708" s="2" t="s">
        <v>12739</v>
      </c>
      <c r="B12708" s="2" t="str">
        <f>RIGHT(DmartSalesData[[#This Row],[order_id]],6)</f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2" t="s">
        <v>28</v>
      </c>
    </row>
    <row r="12709" spans="1:16" ht="14.25" hidden="1" customHeight="1" x14ac:dyDescent="0.3">
      <c r="A12709" s="2" t="s">
        <v>12740</v>
      </c>
      <c r="B12709" s="2" t="str">
        <f>RIGHT(DmartSalesData[[#This Row],[order_id]],6)</f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2" t="s">
        <v>17</v>
      </c>
    </row>
    <row r="12710" spans="1:16" ht="14.25" hidden="1" customHeight="1" x14ac:dyDescent="0.3">
      <c r="A12710" s="2" t="s">
        <v>12741</v>
      </c>
      <c r="B12710" s="2" t="str">
        <f>RIGHT(DmartSalesData[[#This Row],[order_id]],6)</f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2" t="s">
        <v>28</v>
      </c>
    </row>
    <row r="12711" spans="1:16" ht="14.25" hidden="1" customHeight="1" x14ac:dyDescent="0.3">
      <c r="A12711" s="2" t="s">
        <v>12742</v>
      </c>
      <c r="B12711" s="2" t="str">
        <f>RIGHT(DmartSalesData[[#This Row],[order_id]],6)</f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2" t="s">
        <v>48</v>
      </c>
    </row>
    <row r="12712" spans="1:16" ht="14.25" hidden="1" customHeight="1" x14ac:dyDescent="0.3">
      <c r="A12712" s="2" t="s">
        <v>12743</v>
      </c>
      <c r="B12712" s="2" t="str">
        <f>RIGHT(DmartSalesData[[#This Row],[order_id]],6)</f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2" t="s">
        <v>48</v>
      </c>
    </row>
    <row r="12713" spans="1:16" ht="14.25" hidden="1" customHeight="1" x14ac:dyDescent="0.3">
      <c r="A12713" s="2" t="s">
        <v>12744</v>
      </c>
      <c r="B12713" s="2" t="str">
        <f>RIGHT(DmartSalesData[[#This Row],[order_id]],6)</f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2" t="s">
        <v>39</v>
      </c>
    </row>
    <row r="12714" spans="1:16" ht="14.25" hidden="1" customHeight="1" x14ac:dyDescent="0.3">
      <c r="A12714" s="2" t="s">
        <v>12745</v>
      </c>
      <c r="B12714" s="2" t="str">
        <f>RIGHT(DmartSalesData[[#This Row],[order_id]],6)</f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2" t="s">
        <v>17</v>
      </c>
    </row>
    <row r="12715" spans="1:16" ht="14.25" hidden="1" customHeight="1" x14ac:dyDescent="0.3">
      <c r="A12715" s="2" t="s">
        <v>12746</v>
      </c>
      <c r="B12715" s="2" t="str">
        <f>RIGHT(DmartSalesData[[#This Row],[order_id]],6)</f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2" t="s">
        <v>17</v>
      </c>
    </row>
    <row r="12716" spans="1:16" ht="14.25" hidden="1" customHeight="1" x14ac:dyDescent="0.3">
      <c r="A12716" s="2" t="s">
        <v>12747</v>
      </c>
      <c r="B12716" s="2" t="str">
        <f>RIGHT(DmartSalesData[[#This Row],[order_id]],6)</f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2" t="s">
        <v>34</v>
      </c>
    </row>
    <row r="12717" spans="1:16" ht="14.25" hidden="1" customHeight="1" x14ac:dyDescent="0.3">
      <c r="A12717" s="2" t="s">
        <v>12748</v>
      </c>
      <c r="B12717" s="2" t="str">
        <f>RIGHT(DmartSalesData[[#This Row],[order_id]],6)</f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2" t="s">
        <v>39</v>
      </c>
    </row>
    <row r="12718" spans="1:16" ht="14.25" hidden="1" customHeight="1" x14ac:dyDescent="0.3">
      <c r="A12718" s="2" t="s">
        <v>12749</v>
      </c>
      <c r="B12718" s="2" t="str">
        <f>RIGHT(DmartSalesData[[#This Row],[order_id]],6)</f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2" t="s">
        <v>48</v>
      </c>
    </row>
    <row r="12719" spans="1:16" ht="14.25" hidden="1" customHeight="1" x14ac:dyDescent="0.3">
      <c r="A12719" s="2" t="s">
        <v>12750</v>
      </c>
      <c r="B12719" s="2" t="str">
        <f>RIGHT(DmartSalesData[[#This Row],[order_id]],6)</f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2" t="s">
        <v>34</v>
      </c>
    </row>
    <row r="12720" spans="1:16" ht="14.25" hidden="1" customHeight="1" x14ac:dyDescent="0.3">
      <c r="A12720" s="2" t="s">
        <v>12751</v>
      </c>
      <c r="B12720" s="2" t="str">
        <f>RIGHT(DmartSalesData[[#This Row],[order_id]],6)</f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2" t="s">
        <v>17</v>
      </c>
    </row>
    <row r="12721" spans="1:16" ht="14.25" hidden="1" customHeight="1" x14ac:dyDescent="0.3">
      <c r="A12721" s="2" t="s">
        <v>12752</v>
      </c>
      <c r="B12721" s="2" t="str">
        <f>RIGHT(DmartSalesData[[#This Row],[order_id]],6)</f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2" t="s">
        <v>23</v>
      </c>
    </row>
    <row r="12722" spans="1:16" ht="14.25" hidden="1" customHeight="1" x14ac:dyDescent="0.3">
      <c r="A12722" s="2" t="s">
        <v>12753</v>
      </c>
      <c r="B12722" s="2" t="str">
        <f>RIGHT(DmartSalesData[[#This Row],[order_id]],6)</f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2" t="s">
        <v>48</v>
      </c>
    </row>
    <row r="12723" spans="1:16" ht="14.25" hidden="1" customHeight="1" x14ac:dyDescent="0.3">
      <c r="A12723" s="2" t="s">
        <v>12754</v>
      </c>
      <c r="B12723" s="2" t="str">
        <f>RIGHT(DmartSalesData[[#This Row],[order_id]],6)</f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2" t="s">
        <v>48</v>
      </c>
    </row>
    <row r="12724" spans="1:16" ht="14.25" hidden="1" customHeight="1" x14ac:dyDescent="0.3">
      <c r="A12724" s="2" t="s">
        <v>12755</v>
      </c>
      <c r="B12724" s="2" t="str">
        <f>RIGHT(DmartSalesData[[#This Row],[order_id]],6)</f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2" t="s">
        <v>28</v>
      </c>
    </row>
    <row r="12725" spans="1:16" ht="14.25" hidden="1" customHeight="1" x14ac:dyDescent="0.3">
      <c r="A12725" s="2" t="s">
        <v>12756</v>
      </c>
      <c r="B12725" s="2" t="str">
        <f>RIGHT(DmartSalesData[[#This Row],[order_id]],6)</f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2" t="s">
        <v>23</v>
      </c>
    </row>
    <row r="12726" spans="1:16" ht="14.25" hidden="1" customHeight="1" x14ac:dyDescent="0.3">
      <c r="A12726" s="2" t="s">
        <v>12757</v>
      </c>
      <c r="B12726" s="2" t="str">
        <f>RIGHT(DmartSalesData[[#This Row],[order_id]],6)</f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2" t="s">
        <v>23</v>
      </c>
    </row>
    <row r="12727" spans="1:16" ht="14.25" hidden="1" customHeight="1" x14ac:dyDescent="0.3">
      <c r="A12727" s="2" t="s">
        <v>12758</v>
      </c>
      <c r="B12727" s="2" t="str">
        <f>RIGHT(DmartSalesData[[#This Row],[order_id]],6)</f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2" t="s">
        <v>39</v>
      </c>
    </row>
    <row r="12728" spans="1:16" ht="14.25" hidden="1" customHeight="1" x14ac:dyDescent="0.3">
      <c r="A12728" s="2" t="s">
        <v>12759</v>
      </c>
      <c r="B12728" s="2" t="str">
        <f>RIGHT(DmartSalesData[[#This Row],[order_id]],6)</f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2" t="s">
        <v>34</v>
      </c>
    </row>
    <row r="12729" spans="1:16" ht="14.25" hidden="1" customHeight="1" x14ac:dyDescent="0.3">
      <c r="A12729" s="2" t="s">
        <v>12760</v>
      </c>
      <c r="B12729" s="2" t="str">
        <f>RIGHT(DmartSalesData[[#This Row],[order_id]],6)</f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2" t="s">
        <v>39</v>
      </c>
    </row>
    <row r="12730" spans="1:16" ht="14.25" hidden="1" customHeight="1" x14ac:dyDescent="0.3">
      <c r="A12730" s="2" t="s">
        <v>12761</v>
      </c>
      <c r="B12730" s="2" t="str">
        <f>RIGHT(DmartSalesData[[#This Row],[order_id]],6)</f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2" t="s">
        <v>17</v>
      </c>
    </row>
    <row r="12731" spans="1:16" ht="14.25" hidden="1" customHeight="1" x14ac:dyDescent="0.3">
      <c r="A12731" s="2" t="s">
        <v>12762</v>
      </c>
      <c r="B12731" s="2" t="str">
        <f>RIGHT(DmartSalesData[[#This Row],[order_id]],6)</f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2" t="s">
        <v>28</v>
      </c>
    </row>
    <row r="12732" spans="1:16" ht="14.25" hidden="1" customHeight="1" x14ac:dyDescent="0.3">
      <c r="A12732" s="2" t="s">
        <v>12763</v>
      </c>
      <c r="B12732" s="2" t="str">
        <f>RIGHT(DmartSalesData[[#This Row],[order_id]],6)</f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2" t="s">
        <v>23</v>
      </c>
    </row>
    <row r="12733" spans="1:16" ht="14.25" hidden="1" customHeight="1" x14ac:dyDescent="0.3">
      <c r="A12733" s="2" t="s">
        <v>12764</v>
      </c>
      <c r="B12733" s="2" t="str">
        <f>RIGHT(DmartSalesData[[#This Row],[order_id]],6)</f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ref="G12733:G12796" si="398">E12733*F12733</f>
        <v>1632.8483999999999</v>
      </c>
      <c r="H12733" s="2">
        <f t="shared" ref="H12733:H12796" si="399">E12733-G12733</f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2" t="s">
        <v>28</v>
      </c>
    </row>
    <row r="12734" spans="1:16" ht="14.25" hidden="1" customHeight="1" x14ac:dyDescent="0.3">
      <c r="A12734" s="2" t="s">
        <v>12765</v>
      </c>
      <c r="B12734" s="2" t="str">
        <f>RIGHT(DmartSalesData[[#This Row],[order_id]],6)</f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8"/>
        <v>0</v>
      </c>
      <c r="H12734" s="2">
        <f t="shared" si="399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2" t="s">
        <v>28</v>
      </c>
    </row>
    <row r="12735" spans="1:16" ht="14.25" hidden="1" customHeight="1" x14ac:dyDescent="0.3">
      <c r="A12735" s="2" t="s">
        <v>12766</v>
      </c>
      <c r="B12735" s="2" t="str">
        <f>RIGHT(DmartSalesData[[#This Row],[order_id]],6)</f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8"/>
        <v>108.3323</v>
      </c>
      <c r="H12735" s="2">
        <f t="shared" si="399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2" t="s">
        <v>34</v>
      </c>
    </row>
    <row r="12736" spans="1:16" ht="14.25" hidden="1" customHeight="1" x14ac:dyDescent="0.3">
      <c r="A12736" s="2" t="s">
        <v>12767</v>
      </c>
      <c r="B12736" s="2" t="str">
        <f>RIGHT(DmartSalesData[[#This Row],[order_id]],6)</f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8"/>
        <v>426.67500000000001</v>
      </c>
      <c r="H12736" s="2">
        <f t="shared" si="399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2" t="s">
        <v>39</v>
      </c>
    </row>
    <row r="12737" spans="1:16" ht="14.25" hidden="1" customHeight="1" x14ac:dyDescent="0.3">
      <c r="A12737" s="2" t="s">
        <v>12768</v>
      </c>
      <c r="B12737" s="2" t="str">
        <f>RIGHT(DmartSalesData[[#This Row],[order_id]],6)</f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8"/>
        <v>215.07310000000001</v>
      </c>
      <c r="H12737" s="2">
        <f t="shared" si="399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2" t="s">
        <v>17</v>
      </c>
    </row>
    <row r="12738" spans="1:16" ht="14.25" hidden="1" customHeight="1" x14ac:dyDescent="0.3">
      <c r="A12738" s="2" t="s">
        <v>12769</v>
      </c>
      <c r="B12738" s="2" t="str">
        <f>RIGHT(DmartSalesData[[#This Row],[order_id]],6)</f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8"/>
        <v>482.10469999999998</v>
      </c>
      <c r="H12738" s="2">
        <f t="shared" si="399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2" t="s">
        <v>28</v>
      </c>
    </row>
    <row r="12739" spans="1:16" ht="14.25" hidden="1" customHeight="1" x14ac:dyDescent="0.3">
      <c r="A12739" s="2" t="s">
        <v>12770</v>
      </c>
      <c r="B12739" s="2" t="str">
        <f>RIGHT(DmartSalesData[[#This Row],[order_id]],6)</f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si="398"/>
        <v>782.1345</v>
      </c>
      <c r="H12739" s="2">
        <f t="shared" si="399"/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2" t="s">
        <v>34</v>
      </c>
    </row>
    <row r="12740" spans="1:16" ht="14.25" hidden="1" customHeight="1" x14ac:dyDescent="0.3">
      <c r="A12740" s="2" t="s">
        <v>12771</v>
      </c>
      <c r="B12740" s="2" t="str">
        <f>RIGHT(DmartSalesData[[#This Row],[order_id]],6)</f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2" t="s">
        <v>17</v>
      </c>
    </row>
    <row r="12741" spans="1:16" ht="14.25" hidden="1" customHeight="1" x14ac:dyDescent="0.3">
      <c r="A12741" s="2" t="s">
        <v>12772</v>
      </c>
      <c r="B12741" s="2" t="str">
        <f>RIGHT(DmartSalesData[[#This Row],[order_id]],6)</f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2" t="s">
        <v>48</v>
      </c>
    </row>
    <row r="12742" spans="1:16" ht="14.25" hidden="1" customHeight="1" x14ac:dyDescent="0.3">
      <c r="A12742" s="2" t="s">
        <v>12773</v>
      </c>
      <c r="B12742" s="2" t="str">
        <f>RIGHT(DmartSalesData[[#This Row],[order_id]],6)</f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2" t="s">
        <v>48</v>
      </c>
    </row>
    <row r="12743" spans="1:16" ht="14.25" hidden="1" customHeight="1" x14ac:dyDescent="0.3">
      <c r="A12743" s="2" t="s">
        <v>12774</v>
      </c>
      <c r="B12743" s="2" t="str">
        <f>RIGHT(DmartSalesData[[#This Row],[order_id]],6)</f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2" t="s">
        <v>23</v>
      </c>
    </row>
    <row r="12744" spans="1:16" ht="14.25" hidden="1" customHeight="1" x14ac:dyDescent="0.3">
      <c r="A12744" s="2" t="s">
        <v>12775</v>
      </c>
      <c r="B12744" s="2" t="str">
        <f>RIGHT(DmartSalesData[[#This Row],[order_id]],6)</f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2" t="s">
        <v>28</v>
      </c>
    </row>
    <row r="12745" spans="1:16" ht="14.25" hidden="1" customHeight="1" x14ac:dyDescent="0.3">
      <c r="A12745" s="2" t="s">
        <v>12776</v>
      </c>
      <c r="B12745" s="2" t="str">
        <f>RIGHT(DmartSalesData[[#This Row],[order_id]],6)</f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2" t="s">
        <v>23</v>
      </c>
    </row>
    <row r="12746" spans="1:16" ht="14.25" hidden="1" customHeight="1" x14ac:dyDescent="0.3">
      <c r="A12746" s="2" t="s">
        <v>12777</v>
      </c>
      <c r="B12746" s="2" t="str">
        <f>RIGHT(DmartSalesData[[#This Row],[order_id]],6)</f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2" t="s">
        <v>34</v>
      </c>
    </row>
    <row r="12747" spans="1:16" ht="14.25" hidden="1" customHeight="1" x14ac:dyDescent="0.3">
      <c r="A12747" s="2" t="s">
        <v>12778</v>
      </c>
      <c r="B12747" s="2" t="str">
        <f>RIGHT(DmartSalesData[[#This Row],[order_id]],6)</f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2" t="s">
        <v>17</v>
      </c>
    </row>
    <row r="12748" spans="1:16" ht="14.25" hidden="1" customHeight="1" x14ac:dyDescent="0.3">
      <c r="A12748" s="2" t="s">
        <v>12779</v>
      </c>
      <c r="B12748" s="2" t="str">
        <f>RIGHT(DmartSalesData[[#This Row],[order_id]],6)</f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2" t="s">
        <v>23</v>
      </c>
    </row>
    <row r="12749" spans="1:16" ht="14.25" hidden="1" customHeight="1" x14ac:dyDescent="0.3">
      <c r="A12749" s="2" t="s">
        <v>12780</v>
      </c>
      <c r="B12749" s="2" t="str">
        <f>RIGHT(DmartSalesData[[#This Row],[order_id]],6)</f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2" t="s">
        <v>39</v>
      </c>
    </row>
    <row r="12750" spans="1:16" ht="14.25" hidden="1" customHeight="1" x14ac:dyDescent="0.3">
      <c r="A12750" s="2" t="s">
        <v>12781</v>
      </c>
      <c r="B12750" s="2" t="str">
        <f>RIGHT(DmartSalesData[[#This Row],[order_id]],6)</f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2" t="s">
        <v>39</v>
      </c>
    </row>
    <row r="12751" spans="1:16" ht="14.25" hidden="1" customHeight="1" x14ac:dyDescent="0.3">
      <c r="A12751" s="2" t="s">
        <v>12782</v>
      </c>
      <c r="B12751" s="2" t="str">
        <f>RIGHT(DmartSalesData[[#This Row],[order_id]],6)</f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2" t="s">
        <v>17</v>
      </c>
    </row>
    <row r="12752" spans="1:16" ht="14.25" hidden="1" customHeight="1" x14ac:dyDescent="0.3">
      <c r="A12752" s="2" t="s">
        <v>12783</v>
      </c>
      <c r="B12752" s="2" t="str">
        <f>RIGHT(DmartSalesData[[#This Row],[order_id]],6)</f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2" t="s">
        <v>48</v>
      </c>
    </row>
    <row r="12753" spans="1:16" ht="14.25" hidden="1" customHeight="1" x14ac:dyDescent="0.3">
      <c r="A12753" s="2" t="s">
        <v>12784</v>
      </c>
      <c r="B12753" s="2" t="str">
        <f>RIGHT(DmartSalesData[[#This Row],[order_id]],6)</f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2" t="s">
        <v>28</v>
      </c>
    </row>
    <row r="12754" spans="1:16" ht="14.25" hidden="1" customHeight="1" x14ac:dyDescent="0.3">
      <c r="A12754" s="2" t="s">
        <v>12785</v>
      </c>
      <c r="B12754" s="2" t="str">
        <f>RIGHT(DmartSalesData[[#This Row],[order_id]],6)</f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2" t="s">
        <v>39</v>
      </c>
    </row>
    <row r="12755" spans="1:16" ht="14.25" hidden="1" customHeight="1" x14ac:dyDescent="0.3">
      <c r="A12755" s="2" t="s">
        <v>12786</v>
      </c>
      <c r="B12755" s="2" t="str">
        <f>RIGHT(DmartSalesData[[#This Row],[order_id]],6)</f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2" t="s">
        <v>34</v>
      </c>
    </row>
    <row r="12756" spans="1:16" ht="14.25" hidden="1" customHeight="1" x14ac:dyDescent="0.3">
      <c r="A12756" s="2" t="s">
        <v>12787</v>
      </c>
      <c r="B12756" s="2" t="str">
        <f>RIGHT(DmartSalesData[[#This Row],[order_id]],6)</f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2" t="s">
        <v>34</v>
      </c>
    </row>
    <row r="12757" spans="1:16" ht="14.25" hidden="1" customHeight="1" x14ac:dyDescent="0.3">
      <c r="A12757" s="2" t="s">
        <v>12788</v>
      </c>
      <c r="B12757" s="2" t="str">
        <f>RIGHT(DmartSalesData[[#This Row],[order_id]],6)</f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2" t="s">
        <v>23</v>
      </c>
    </row>
    <row r="12758" spans="1:16" ht="14.25" hidden="1" customHeight="1" x14ac:dyDescent="0.3">
      <c r="A12758" s="2" t="s">
        <v>12789</v>
      </c>
      <c r="B12758" s="2" t="str">
        <f>RIGHT(DmartSalesData[[#This Row],[order_id]],6)</f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2" t="s">
        <v>34</v>
      </c>
    </row>
    <row r="12759" spans="1:16" ht="14.25" hidden="1" customHeight="1" x14ac:dyDescent="0.3">
      <c r="A12759" s="2" t="s">
        <v>12790</v>
      </c>
      <c r="B12759" s="2" t="str">
        <f>RIGHT(DmartSalesData[[#This Row],[order_id]],6)</f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2" t="s">
        <v>34</v>
      </c>
    </row>
    <row r="12760" spans="1:16" ht="14.25" hidden="1" customHeight="1" x14ac:dyDescent="0.3">
      <c r="A12760" s="2" t="s">
        <v>12791</v>
      </c>
      <c r="B12760" s="2" t="str">
        <f>RIGHT(DmartSalesData[[#This Row],[order_id]],6)</f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2" t="s">
        <v>17</v>
      </c>
    </row>
    <row r="12761" spans="1:16" ht="14.25" hidden="1" customHeight="1" x14ac:dyDescent="0.3">
      <c r="A12761" s="2" t="s">
        <v>12792</v>
      </c>
      <c r="B12761" s="2" t="str">
        <f>RIGHT(DmartSalesData[[#This Row],[order_id]],6)</f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2" t="s">
        <v>17</v>
      </c>
    </row>
    <row r="12762" spans="1:16" ht="14.25" hidden="1" customHeight="1" x14ac:dyDescent="0.3">
      <c r="A12762" s="2" t="s">
        <v>12793</v>
      </c>
      <c r="B12762" s="2" t="str">
        <f>RIGHT(DmartSalesData[[#This Row],[order_id]],6)</f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2" t="s">
        <v>17</v>
      </c>
    </row>
    <row r="12763" spans="1:16" ht="14.25" hidden="1" customHeight="1" x14ac:dyDescent="0.3">
      <c r="A12763" s="2" t="s">
        <v>12794</v>
      </c>
      <c r="B12763" s="2" t="str">
        <f>RIGHT(DmartSalesData[[#This Row],[order_id]],6)</f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2" t="s">
        <v>17</v>
      </c>
    </row>
    <row r="12764" spans="1:16" ht="14.25" hidden="1" customHeight="1" x14ac:dyDescent="0.3">
      <c r="A12764" s="2" t="s">
        <v>12795</v>
      </c>
      <c r="B12764" s="2" t="str">
        <f>RIGHT(DmartSalesData[[#This Row],[order_id]],6)</f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2" t="s">
        <v>39</v>
      </c>
    </row>
    <row r="12765" spans="1:16" ht="14.25" hidden="1" customHeight="1" x14ac:dyDescent="0.3">
      <c r="A12765" s="2" t="s">
        <v>12796</v>
      </c>
      <c r="B12765" s="2" t="str">
        <f>RIGHT(DmartSalesData[[#This Row],[order_id]],6)</f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2" t="s">
        <v>28</v>
      </c>
    </row>
    <row r="12766" spans="1:16" ht="14.25" hidden="1" customHeight="1" x14ac:dyDescent="0.3">
      <c r="A12766" s="2" t="s">
        <v>12797</v>
      </c>
      <c r="B12766" s="2" t="str">
        <f>RIGHT(DmartSalesData[[#This Row],[order_id]],6)</f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2" t="s">
        <v>39</v>
      </c>
    </row>
    <row r="12767" spans="1:16" ht="14.25" hidden="1" customHeight="1" x14ac:dyDescent="0.3">
      <c r="A12767" s="2" t="s">
        <v>12798</v>
      </c>
      <c r="B12767" s="2" t="str">
        <f>RIGHT(DmartSalesData[[#This Row],[order_id]],6)</f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2" t="s">
        <v>28</v>
      </c>
    </row>
    <row r="12768" spans="1:16" ht="14.25" hidden="1" customHeight="1" x14ac:dyDescent="0.3">
      <c r="A12768" s="2" t="s">
        <v>12799</v>
      </c>
      <c r="B12768" s="2" t="str">
        <f>RIGHT(DmartSalesData[[#This Row],[order_id]],6)</f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2" t="s">
        <v>34</v>
      </c>
    </row>
    <row r="12769" spans="1:16" ht="14.25" hidden="1" customHeight="1" x14ac:dyDescent="0.3">
      <c r="A12769" s="2" t="s">
        <v>12800</v>
      </c>
      <c r="B12769" s="2" t="str">
        <f>RIGHT(DmartSalesData[[#This Row],[order_id]],6)</f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2" t="s">
        <v>23</v>
      </c>
    </row>
    <row r="12770" spans="1:16" ht="14.25" hidden="1" customHeight="1" x14ac:dyDescent="0.3">
      <c r="A12770" s="2" t="s">
        <v>12801</v>
      </c>
      <c r="B12770" s="2" t="str">
        <f>RIGHT(DmartSalesData[[#This Row],[order_id]],6)</f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2" t="s">
        <v>39</v>
      </c>
    </row>
    <row r="12771" spans="1:16" ht="14.25" hidden="1" customHeight="1" x14ac:dyDescent="0.3">
      <c r="A12771" s="2" t="s">
        <v>12802</v>
      </c>
      <c r="B12771" s="2" t="str">
        <f>RIGHT(DmartSalesData[[#This Row],[order_id]],6)</f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2" t="s">
        <v>39</v>
      </c>
    </row>
    <row r="12772" spans="1:16" ht="14.25" hidden="1" customHeight="1" x14ac:dyDescent="0.3">
      <c r="A12772" s="2" t="s">
        <v>12803</v>
      </c>
      <c r="B12772" s="2" t="str">
        <f>RIGHT(DmartSalesData[[#This Row],[order_id]],6)</f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2" t="s">
        <v>48</v>
      </c>
    </row>
    <row r="12773" spans="1:16" ht="14.25" hidden="1" customHeight="1" x14ac:dyDescent="0.3">
      <c r="A12773" s="2" t="s">
        <v>12804</v>
      </c>
      <c r="B12773" s="2" t="str">
        <f>RIGHT(DmartSalesData[[#This Row],[order_id]],6)</f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2" t="s">
        <v>23</v>
      </c>
    </row>
    <row r="12774" spans="1:16" ht="14.25" hidden="1" customHeight="1" x14ac:dyDescent="0.3">
      <c r="A12774" s="2" t="s">
        <v>12805</v>
      </c>
      <c r="B12774" s="2" t="str">
        <f>RIGHT(DmartSalesData[[#This Row],[order_id]],6)</f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2" t="s">
        <v>28</v>
      </c>
    </row>
    <row r="12775" spans="1:16" ht="14.25" hidden="1" customHeight="1" x14ac:dyDescent="0.3">
      <c r="A12775" s="2" t="s">
        <v>12806</v>
      </c>
      <c r="B12775" s="2" t="str">
        <f>RIGHT(DmartSalesData[[#This Row],[order_id]],6)</f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2" t="s">
        <v>34</v>
      </c>
    </row>
    <row r="12776" spans="1:16" ht="14.25" hidden="1" customHeight="1" x14ac:dyDescent="0.3">
      <c r="A12776" s="2" t="s">
        <v>12807</v>
      </c>
      <c r="B12776" s="2" t="str">
        <f>RIGHT(DmartSalesData[[#This Row],[order_id]],6)</f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2" t="s">
        <v>17</v>
      </c>
    </row>
    <row r="12777" spans="1:16" ht="14.25" hidden="1" customHeight="1" x14ac:dyDescent="0.3">
      <c r="A12777" s="2" t="s">
        <v>12808</v>
      </c>
      <c r="B12777" s="2" t="str">
        <f>RIGHT(DmartSalesData[[#This Row],[order_id]],6)</f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2" t="s">
        <v>23</v>
      </c>
    </row>
    <row r="12778" spans="1:16" ht="14.25" hidden="1" customHeight="1" x14ac:dyDescent="0.3">
      <c r="A12778" s="2" t="s">
        <v>12809</v>
      </c>
      <c r="B12778" s="2" t="str">
        <f>RIGHT(DmartSalesData[[#This Row],[order_id]],6)</f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2" t="s">
        <v>34</v>
      </c>
    </row>
    <row r="12779" spans="1:16" ht="14.25" hidden="1" customHeight="1" x14ac:dyDescent="0.3">
      <c r="A12779" s="2" t="s">
        <v>12810</v>
      </c>
      <c r="B12779" s="2" t="str">
        <f>RIGHT(DmartSalesData[[#This Row],[order_id]],6)</f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2" t="s">
        <v>23</v>
      </c>
    </row>
    <row r="12780" spans="1:16" ht="14.25" hidden="1" customHeight="1" x14ac:dyDescent="0.3">
      <c r="A12780" s="2" t="s">
        <v>12811</v>
      </c>
      <c r="B12780" s="2" t="str">
        <f>RIGHT(DmartSalesData[[#This Row],[order_id]],6)</f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2" t="s">
        <v>28</v>
      </c>
    </row>
    <row r="12781" spans="1:16" ht="14.25" hidden="1" customHeight="1" x14ac:dyDescent="0.3">
      <c r="A12781" s="2" t="s">
        <v>12812</v>
      </c>
      <c r="B12781" s="2" t="str">
        <f>RIGHT(DmartSalesData[[#This Row],[order_id]],6)</f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2" t="s">
        <v>39</v>
      </c>
    </row>
    <row r="12782" spans="1:16" ht="14.25" hidden="1" customHeight="1" x14ac:dyDescent="0.3">
      <c r="A12782" s="2" t="s">
        <v>12813</v>
      </c>
      <c r="B12782" s="2" t="str">
        <f>RIGHT(DmartSalesData[[#This Row],[order_id]],6)</f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2" t="s">
        <v>34</v>
      </c>
    </row>
    <row r="12783" spans="1:16" ht="14.25" hidden="1" customHeight="1" x14ac:dyDescent="0.3">
      <c r="A12783" s="2" t="s">
        <v>12814</v>
      </c>
      <c r="B12783" s="2" t="str">
        <f>RIGHT(DmartSalesData[[#This Row],[order_id]],6)</f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2" t="s">
        <v>34</v>
      </c>
    </row>
    <row r="12784" spans="1:16" ht="14.25" hidden="1" customHeight="1" x14ac:dyDescent="0.3">
      <c r="A12784" s="2" t="s">
        <v>12815</v>
      </c>
      <c r="B12784" s="2" t="str">
        <f>RIGHT(DmartSalesData[[#This Row],[order_id]],6)</f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2" t="s">
        <v>17</v>
      </c>
    </row>
    <row r="12785" spans="1:16" ht="14.25" hidden="1" customHeight="1" x14ac:dyDescent="0.3">
      <c r="A12785" s="2" t="s">
        <v>12816</v>
      </c>
      <c r="B12785" s="2" t="str">
        <f>RIGHT(DmartSalesData[[#This Row],[order_id]],6)</f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2" t="s">
        <v>48</v>
      </c>
    </row>
    <row r="12786" spans="1:16" ht="14.25" hidden="1" customHeight="1" x14ac:dyDescent="0.3">
      <c r="A12786" s="2" t="s">
        <v>12817</v>
      </c>
      <c r="B12786" s="2" t="str">
        <f>RIGHT(DmartSalesData[[#This Row],[order_id]],6)</f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2" t="s">
        <v>34</v>
      </c>
    </row>
    <row r="12787" spans="1:16" ht="14.25" hidden="1" customHeight="1" x14ac:dyDescent="0.3">
      <c r="A12787" s="2" t="s">
        <v>12818</v>
      </c>
      <c r="B12787" s="2" t="str">
        <f>RIGHT(DmartSalesData[[#This Row],[order_id]],6)</f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2" t="s">
        <v>39</v>
      </c>
    </row>
    <row r="12788" spans="1:16" ht="14.25" hidden="1" customHeight="1" x14ac:dyDescent="0.3">
      <c r="A12788" s="2" t="s">
        <v>12819</v>
      </c>
      <c r="B12788" s="2" t="str">
        <f>RIGHT(DmartSalesData[[#This Row],[order_id]],6)</f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2" t="s">
        <v>17</v>
      </c>
    </row>
    <row r="12789" spans="1:16" ht="14.25" hidden="1" customHeight="1" x14ac:dyDescent="0.3">
      <c r="A12789" s="2" t="s">
        <v>12820</v>
      </c>
      <c r="B12789" s="2" t="str">
        <f>RIGHT(DmartSalesData[[#This Row],[order_id]],6)</f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2" t="s">
        <v>23</v>
      </c>
    </row>
    <row r="12790" spans="1:16" ht="14.25" hidden="1" customHeight="1" x14ac:dyDescent="0.3">
      <c r="A12790" s="2" t="s">
        <v>12821</v>
      </c>
      <c r="B12790" s="2" t="str">
        <f>RIGHT(DmartSalesData[[#This Row],[order_id]],6)</f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2" t="s">
        <v>48</v>
      </c>
    </row>
    <row r="12791" spans="1:16" ht="14.25" customHeight="1" x14ac:dyDescent="0.3">
      <c r="A12791" s="2" t="s">
        <v>9480</v>
      </c>
      <c r="B12791" s="2" t="str">
        <f>RIGHT(DmartSalesData[[#This Row],[order_id]],6)</f>
        <v>109447</v>
      </c>
      <c r="C12791" s="2" t="s">
        <v>41</v>
      </c>
      <c r="D12791" s="2" t="s">
        <v>26</v>
      </c>
      <c r="E12791" s="2">
        <v>109.73</v>
      </c>
      <c r="F12791" s="2">
        <v>0.17</v>
      </c>
      <c r="G12791" s="2">
        <f t="shared" si="398"/>
        <v>18.654100000000003</v>
      </c>
      <c r="H12791" s="2">
        <f t="shared" si="399"/>
        <v>91.075900000000004</v>
      </c>
      <c r="I12791" s="2">
        <v>8</v>
      </c>
      <c r="J12791" s="3">
        <v>45149</v>
      </c>
      <c r="K12791" s="3">
        <v>45152</v>
      </c>
      <c r="L12791" s="2" t="s">
        <v>21</v>
      </c>
      <c r="M12791" s="2" t="s">
        <v>16</v>
      </c>
      <c r="N12791" s="2">
        <v>11.28</v>
      </c>
      <c r="O12791" s="2" t="s">
        <v>23</v>
      </c>
      <c r="P12791" s="2" t="s">
        <v>23</v>
      </c>
    </row>
    <row r="12792" spans="1:16" ht="14.25" hidden="1" customHeight="1" x14ac:dyDescent="0.3">
      <c r="A12792" s="2" t="s">
        <v>12823</v>
      </c>
      <c r="B12792" s="2" t="str">
        <f>RIGHT(DmartSalesData[[#This Row],[order_id]],6)</f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2" t="s">
        <v>28</v>
      </c>
    </row>
    <row r="12793" spans="1:16" ht="14.25" hidden="1" customHeight="1" x14ac:dyDescent="0.3">
      <c r="A12793" s="2" t="s">
        <v>12824</v>
      </c>
      <c r="B12793" s="2" t="str">
        <f>RIGHT(DmartSalesData[[#This Row],[order_id]],6)</f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2" t="s">
        <v>34</v>
      </c>
    </row>
    <row r="12794" spans="1:16" ht="14.25" hidden="1" customHeight="1" x14ac:dyDescent="0.3">
      <c r="A12794" s="2" t="s">
        <v>12825</v>
      </c>
      <c r="B12794" s="2" t="str">
        <f>RIGHT(DmartSalesData[[#This Row],[order_id]],6)</f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2" t="s">
        <v>28</v>
      </c>
    </row>
    <row r="12795" spans="1:16" ht="14.25" hidden="1" customHeight="1" x14ac:dyDescent="0.3">
      <c r="A12795" s="2" t="s">
        <v>12826</v>
      </c>
      <c r="B12795" s="2" t="str">
        <f>RIGHT(DmartSalesData[[#This Row],[order_id]],6)</f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2" t="s">
        <v>17</v>
      </c>
    </row>
    <row r="12796" spans="1:16" ht="14.25" hidden="1" customHeight="1" x14ac:dyDescent="0.3">
      <c r="A12796" s="2" t="s">
        <v>12827</v>
      </c>
      <c r="B12796" s="2" t="str">
        <f>RIGHT(DmartSalesData[[#This Row],[order_id]],6)</f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2" t="s">
        <v>28</v>
      </c>
    </row>
    <row r="12797" spans="1:16" ht="14.25" hidden="1" customHeight="1" x14ac:dyDescent="0.3">
      <c r="A12797" s="2" t="s">
        <v>12828</v>
      </c>
      <c r="B12797" s="2" t="str">
        <f>RIGHT(DmartSalesData[[#This Row],[order_id]],6)</f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ref="G12797:G12860" si="400">E12797*F12797</f>
        <v>1133.0783999999999</v>
      </c>
      <c r="H12797" s="2">
        <f t="shared" ref="H12797:H12860" si="401">E12797-G12797</f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2" t="s">
        <v>34</v>
      </c>
    </row>
    <row r="12798" spans="1:16" ht="14.25" hidden="1" customHeight="1" x14ac:dyDescent="0.3">
      <c r="A12798" s="2" t="s">
        <v>12829</v>
      </c>
      <c r="B12798" s="2" t="str">
        <f>RIGHT(DmartSalesData[[#This Row],[order_id]],6)</f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400"/>
        <v>1473.9479999999999</v>
      </c>
      <c r="H12798" s="2">
        <f t="shared" si="401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2" t="s">
        <v>48</v>
      </c>
    </row>
    <row r="12799" spans="1:16" ht="14.25" hidden="1" customHeight="1" x14ac:dyDescent="0.3">
      <c r="A12799" s="2" t="s">
        <v>12830</v>
      </c>
      <c r="B12799" s="2" t="str">
        <f>RIGHT(DmartSalesData[[#This Row],[order_id]],6)</f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400"/>
        <v>1617.385</v>
      </c>
      <c r="H12799" s="2">
        <f t="shared" si="401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2" t="s">
        <v>17</v>
      </c>
    </row>
    <row r="12800" spans="1:16" ht="14.25" hidden="1" customHeight="1" x14ac:dyDescent="0.3">
      <c r="A12800" s="2" t="s">
        <v>12831</v>
      </c>
      <c r="B12800" s="2" t="str">
        <f>RIGHT(DmartSalesData[[#This Row],[order_id]],6)</f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400"/>
        <v>80.711200000000005</v>
      </c>
      <c r="H12800" s="2">
        <f t="shared" si="401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2" t="s">
        <v>28</v>
      </c>
    </row>
    <row r="12801" spans="1:16" ht="14.25" hidden="1" customHeight="1" x14ac:dyDescent="0.3">
      <c r="A12801" s="2" t="s">
        <v>12832</v>
      </c>
      <c r="B12801" s="2" t="str">
        <f>RIGHT(DmartSalesData[[#This Row],[order_id]],6)</f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400"/>
        <v>741.37509999999997</v>
      </c>
      <c r="H12801" s="2">
        <f t="shared" si="401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2" t="s">
        <v>28</v>
      </c>
    </row>
    <row r="12802" spans="1:16" ht="14.25" hidden="1" customHeight="1" x14ac:dyDescent="0.3">
      <c r="A12802" s="2" t="s">
        <v>12833</v>
      </c>
      <c r="B12802" s="2" t="str">
        <f>RIGHT(DmartSalesData[[#This Row],[order_id]],6)</f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400"/>
        <v>683.71199999999999</v>
      </c>
      <c r="H12802" s="2">
        <f t="shared" si="401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2" t="s">
        <v>28</v>
      </c>
    </row>
    <row r="12803" spans="1:16" ht="14.25" hidden="1" customHeight="1" x14ac:dyDescent="0.3">
      <c r="A12803" s="2" t="s">
        <v>12834</v>
      </c>
      <c r="B12803" s="2" t="str">
        <f>RIGHT(DmartSalesData[[#This Row],[order_id]],6)</f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si="400"/>
        <v>506.71799999999996</v>
      </c>
      <c r="H12803" s="2">
        <f t="shared" si="401"/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2" t="s">
        <v>48</v>
      </c>
    </row>
    <row r="12804" spans="1:16" ht="14.25" hidden="1" customHeight="1" x14ac:dyDescent="0.3">
      <c r="A12804" s="2" t="s">
        <v>12835</v>
      </c>
      <c r="B12804" s="2" t="str">
        <f>RIGHT(DmartSalesData[[#This Row],[order_id]],6)</f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2" t="s">
        <v>17</v>
      </c>
    </row>
    <row r="12805" spans="1:16" ht="14.25" hidden="1" customHeight="1" x14ac:dyDescent="0.3">
      <c r="A12805" s="2" t="s">
        <v>12836</v>
      </c>
      <c r="B12805" s="2" t="str">
        <f>RIGHT(DmartSalesData[[#This Row],[order_id]],6)</f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2" t="s">
        <v>17</v>
      </c>
    </row>
    <row r="12806" spans="1:16" ht="14.25" hidden="1" customHeight="1" x14ac:dyDescent="0.3">
      <c r="A12806" s="2" t="s">
        <v>12837</v>
      </c>
      <c r="B12806" s="2" t="str">
        <f>RIGHT(DmartSalesData[[#This Row],[order_id]],6)</f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2" t="s">
        <v>28</v>
      </c>
    </row>
    <row r="12807" spans="1:16" ht="14.25" hidden="1" customHeight="1" x14ac:dyDescent="0.3">
      <c r="A12807" s="2" t="s">
        <v>12838</v>
      </c>
      <c r="B12807" s="2" t="str">
        <f>RIGHT(DmartSalesData[[#This Row],[order_id]],6)</f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2" t="s">
        <v>17</v>
      </c>
    </row>
    <row r="12808" spans="1:16" ht="14.25" hidden="1" customHeight="1" x14ac:dyDescent="0.3">
      <c r="A12808" s="2" t="s">
        <v>12839</v>
      </c>
      <c r="B12808" s="2" t="str">
        <f>RIGHT(DmartSalesData[[#This Row],[order_id]],6)</f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2" t="s">
        <v>23</v>
      </c>
    </row>
    <row r="12809" spans="1:16" ht="14.25" hidden="1" customHeight="1" x14ac:dyDescent="0.3">
      <c r="A12809" s="2" t="s">
        <v>12840</v>
      </c>
      <c r="B12809" s="2" t="str">
        <f>RIGHT(DmartSalesData[[#This Row],[order_id]],6)</f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2" t="s">
        <v>23</v>
      </c>
    </row>
    <row r="12810" spans="1:16" ht="14.25" hidden="1" customHeight="1" x14ac:dyDescent="0.3">
      <c r="A12810" s="2" t="s">
        <v>12841</v>
      </c>
      <c r="B12810" s="2" t="str">
        <f>RIGHT(DmartSalesData[[#This Row],[order_id]],6)</f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2" t="s">
        <v>17</v>
      </c>
    </row>
    <row r="12811" spans="1:16" ht="14.25" hidden="1" customHeight="1" x14ac:dyDescent="0.3">
      <c r="A12811" s="2" t="s">
        <v>12842</v>
      </c>
      <c r="B12811" s="2" t="str">
        <f>RIGHT(DmartSalesData[[#This Row],[order_id]],6)</f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2" t="s">
        <v>48</v>
      </c>
    </row>
    <row r="12812" spans="1:16" ht="14.25" hidden="1" customHeight="1" x14ac:dyDescent="0.3">
      <c r="A12812" s="2" t="s">
        <v>12843</v>
      </c>
      <c r="B12812" s="2" t="str">
        <f>RIGHT(DmartSalesData[[#This Row],[order_id]],6)</f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2" t="s">
        <v>48</v>
      </c>
    </row>
    <row r="12813" spans="1:16" ht="14.25" hidden="1" customHeight="1" x14ac:dyDescent="0.3">
      <c r="A12813" s="2" t="s">
        <v>12844</v>
      </c>
      <c r="B12813" s="2" t="str">
        <f>RIGHT(DmartSalesData[[#This Row],[order_id]],6)</f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2" t="s">
        <v>23</v>
      </c>
    </row>
    <row r="12814" spans="1:16" ht="14.25" hidden="1" customHeight="1" x14ac:dyDescent="0.3">
      <c r="A12814" s="2" t="s">
        <v>12845</v>
      </c>
      <c r="B12814" s="2" t="str">
        <f>RIGHT(DmartSalesData[[#This Row],[order_id]],6)</f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2" t="s">
        <v>23</v>
      </c>
    </row>
    <row r="12815" spans="1:16" ht="14.25" hidden="1" customHeight="1" x14ac:dyDescent="0.3">
      <c r="A12815" s="2" t="s">
        <v>12846</v>
      </c>
      <c r="B12815" s="2" t="str">
        <f>RIGHT(DmartSalesData[[#This Row],[order_id]],6)</f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2" t="s">
        <v>23</v>
      </c>
    </row>
    <row r="12816" spans="1:16" ht="14.25" hidden="1" customHeight="1" x14ac:dyDescent="0.3">
      <c r="A12816" s="2" t="s">
        <v>12847</v>
      </c>
      <c r="B12816" s="2" t="str">
        <f>RIGHT(DmartSalesData[[#This Row],[order_id]],6)</f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2" t="s">
        <v>34</v>
      </c>
    </row>
    <row r="12817" spans="1:16" ht="14.25" hidden="1" customHeight="1" x14ac:dyDescent="0.3">
      <c r="A12817" s="2" t="s">
        <v>12848</v>
      </c>
      <c r="B12817" s="2" t="str">
        <f>RIGHT(DmartSalesData[[#This Row],[order_id]],6)</f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2" t="s">
        <v>48</v>
      </c>
    </row>
    <row r="12818" spans="1:16" ht="14.25" hidden="1" customHeight="1" x14ac:dyDescent="0.3">
      <c r="A12818" s="2" t="s">
        <v>12849</v>
      </c>
      <c r="B12818" s="2" t="str">
        <f>RIGHT(DmartSalesData[[#This Row],[order_id]],6)</f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2" t="s">
        <v>48</v>
      </c>
    </row>
    <row r="12819" spans="1:16" ht="14.25" hidden="1" customHeight="1" x14ac:dyDescent="0.3">
      <c r="A12819" s="2" t="s">
        <v>12850</v>
      </c>
      <c r="B12819" s="2" t="str">
        <f>RIGHT(DmartSalesData[[#This Row],[order_id]],6)</f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2" t="s">
        <v>17</v>
      </c>
    </row>
    <row r="12820" spans="1:16" ht="14.25" hidden="1" customHeight="1" x14ac:dyDescent="0.3">
      <c r="A12820" s="2" t="s">
        <v>12851</v>
      </c>
      <c r="B12820" s="2" t="str">
        <f>RIGHT(DmartSalesData[[#This Row],[order_id]],6)</f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2" t="s">
        <v>34</v>
      </c>
    </row>
    <row r="12821" spans="1:16" ht="14.25" hidden="1" customHeight="1" x14ac:dyDescent="0.3">
      <c r="A12821" s="2" t="s">
        <v>12852</v>
      </c>
      <c r="B12821" s="2" t="str">
        <f>RIGHT(DmartSalesData[[#This Row],[order_id]],6)</f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2" t="s">
        <v>48</v>
      </c>
    </row>
    <row r="12822" spans="1:16" ht="14.25" hidden="1" customHeight="1" x14ac:dyDescent="0.3">
      <c r="A12822" s="2" t="s">
        <v>12853</v>
      </c>
      <c r="B12822" s="2" t="str">
        <f>RIGHT(DmartSalesData[[#This Row],[order_id]],6)</f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2" t="s">
        <v>28</v>
      </c>
    </row>
    <row r="12823" spans="1:16" ht="14.25" hidden="1" customHeight="1" x14ac:dyDescent="0.3">
      <c r="A12823" s="2" t="s">
        <v>12854</v>
      </c>
      <c r="B12823" s="2" t="str">
        <f>RIGHT(DmartSalesData[[#This Row],[order_id]],6)</f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2" t="s">
        <v>28</v>
      </c>
    </row>
    <row r="12824" spans="1:16" ht="14.25" hidden="1" customHeight="1" x14ac:dyDescent="0.3">
      <c r="A12824" s="2" t="s">
        <v>12855</v>
      </c>
      <c r="B12824" s="2" t="str">
        <f>RIGHT(DmartSalesData[[#This Row],[order_id]],6)</f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2" t="s">
        <v>23</v>
      </c>
    </row>
    <row r="12825" spans="1:16" ht="14.25" hidden="1" customHeight="1" x14ac:dyDescent="0.3">
      <c r="A12825" s="2" t="s">
        <v>12856</v>
      </c>
      <c r="B12825" s="2" t="str">
        <f>RIGHT(DmartSalesData[[#This Row],[order_id]],6)</f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2" t="s">
        <v>17</v>
      </c>
    </row>
    <row r="12826" spans="1:16" ht="14.25" hidden="1" customHeight="1" x14ac:dyDescent="0.3">
      <c r="A12826" s="2" t="s">
        <v>12857</v>
      </c>
      <c r="B12826" s="2" t="str">
        <f>RIGHT(DmartSalesData[[#This Row],[order_id]],6)</f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2" t="s">
        <v>28</v>
      </c>
    </row>
    <row r="12827" spans="1:16" ht="14.25" hidden="1" customHeight="1" x14ac:dyDescent="0.3">
      <c r="A12827" s="2" t="s">
        <v>12858</v>
      </c>
      <c r="B12827" s="2" t="str">
        <f>RIGHT(DmartSalesData[[#This Row],[order_id]],6)</f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2" t="s">
        <v>48</v>
      </c>
    </row>
    <row r="12828" spans="1:16" ht="14.25" hidden="1" customHeight="1" x14ac:dyDescent="0.3">
      <c r="A12828" s="2" t="s">
        <v>12859</v>
      </c>
      <c r="B12828" s="2" t="str">
        <f>RIGHT(DmartSalesData[[#This Row],[order_id]],6)</f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2" t="s">
        <v>17</v>
      </c>
    </row>
    <row r="12829" spans="1:16" ht="14.25" hidden="1" customHeight="1" x14ac:dyDescent="0.3">
      <c r="A12829" s="2" t="s">
        <v>12860</v>
      </c>
      <c r="B12829" s="2" t="str">
        <f>RIGHT(DmartSalesData[[#This Row],[order_id]],6)</f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2" t="s">
        <v>34</v>
      </c>
    </row>
    <row r="12830" spans="1:16" ht="14.25" hidden="1" customHeight="1" x14ac:dyDescent="0.3">
      <c r="A12830" s="2" t="s">
        <v>12861</v>
      </c>
      <c r="B12830" s="2" t="str">
        <f>RIGHT(DmartSalesData[[#This Row],[order_id]],6)</f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2" t="s">
        <v>48</v>
      </c>
    </row>
    <row r="12831" spans="1:16" ht="14.25" hidden="1" customHeight="1" x14ac:dyDescent="0.3">
      <c r="A12831" s="2" t="s">
        <v>12862</v>
      </c>
      <c r="B12831" s="2" t="str">
        <f>RIGHT(DmartSalesData[[#This Row],[order_id]],6)</f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2" t="s">
        <v>23</v>
      </c>
    </row>
    <row r="12832" spans="1:16" ht="14.25" hidden="1" customHeight="1" x14ac:dyDescent="0.3">
      <c r="A12832" s="2" t="s">
        <v>12863</v>
      </c>
      <c r="B12832" s="2" t="str">
        <f>RIGHT(DmartSalesData[[#This Row],[order_id]],6)</f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2" t="s">
        <v>34</v>
      </c>
    </row>
    <row r="12833" spans="1:16" ht="14.25" hidden="1" customHeight="1" x14ac:dyDescent="0.3">
      <c r="A12833" s="2" t="s">
        <v>12864</v>
      </c>
      <c r="B12833" s="2" t="str">
        <f>RIGHT(DmartSalesData[[#This Row],[order_id]],6)</f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2" t="s">
        <v>39</v>
      </c>
    </row>
    <row r="12834" spans="1:16" ht="14.25" hidden="1" customHeight="1" x14ac:dyDescent="0.3">
      <c r="A12834" s="2" t="s">
        <v>12865</v>
      </c>
      <c r="B12834" s="2" t="str">
        <f>RIGHT(DmartSalesData[[#This Row],[order_id]],6)</f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2" t="s">
        <v>39</v>
      </c>
    </row>
    <row r="12835" spans="1:16" ht="14.25" hidden="1" customHeight="1" x14ac:dyDescent="0.3">
      <c r="A12835" s="2" t="s">
        <v>12866</v>
      </c>
      <c r="B12835" s="2" t="str">
        <f>RIGHT(DmartSalesData[[#This Row],[order_id]],6)</f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2" t="s">
        <v>17</v>
      </c>
    </row>
    <row r="12836" spans="1:16" ht="14.25" hidden="1" customHeight="1" x14ac:dyDescent="0.3">
      <c r="A12836" s="2" t="s">
        <v>12867</v>
      </c>
      <c r="B12836" s="2" t="str">
        <f>RIGHT(DmartSalesData[[#This Row],[order_id]],6)</f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2" t="s">
        <v>17</v>
      </c>
    </row>
    <row r="12837" spans="1:16" ht="14.25" hidden="1" customHeight="1" x14ac:dyDescent="0.3">
      <c r="A12837" s="2" t="s">
        <v>12868</v>
      </c>
      <c r="B12837" s="2" t="str">
        <f>RIGHT(DmartSalesData[[#This Row],[order_id]],6)</f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2" t="s">
        <v>34</v>
      </c>
    </row>
    <row r="12838" spans="1:16" ht="14.25" hidden="1" customHeight="1" x14ac:dyDescent="0.3">
      <c r="A12838" s="2" t="s">
        <v>12869</v>
      </c>
      <c r="B12838" s="2" t="str">
        <f>RIGHT(DmartSalesData[[#This Row],[order_id]],6)</f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2" t="s">
        <v>48</v>
      </c>
    </row>
    <row r="12839" spans="1:16" ht="14.25" hidden="1" customHeight="1" x14ac:dyDescent="0.3">
      <c r="A12839" s="2" t="s">
        <v>12870</v>
      </c>
      <c r="B12839" s="2" t="str">
        <f>RIGHT(DmartSalesData[[#This Row],[order_id]],6)</f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2" t="s">
        <v>34</v>
      </c>
    </row>
    <row r="12840" spans="1:16" ht="14.25" hidden="1" customHeight="1" x14ac:dyDescent="0.3">
      <c r="A12840" s="2" t="s">
        <v>12871</v>
      </c>
      <c r="B12840" s="2" t="str">
        <f>RIGHT(DmartSalesData[[#This Row],[order_id]],6)</f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2" t="s">
        <v>28</v>
      </c>
    </row>
    <row r="12841" spans="1:16" ht="14.25" hidden="1" customHeight="1" x14ac:dyDescent="0.3">
      <c r="A12841" s="2" t="s">
        <v>12872</v>
      </c>
      <c r="B12841" s="2" t="str">
        <f>RIGHT(DmartSalesData[[#This Row],[order_id]],6)</f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2" t="s">
        <v>23</v>
      </c>
    </row>
    <row r="12842" spans="1:16" ht="14.25" hidden="1" customHeight="1" x14ac:dyDescent="0.3">
      <c r="A12842" s="2" t="s">
        <v>12873</v>
      </c>
      <c r="B12842" s="2" t="str">
        <f>RIGHT(DmartSalesData[[#This Row],[order_id]],6)</f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2" t="s">
        <v>48</v>
      </c>
    </row>
    <row r="12843" spans="1:16" ht="14.25" hidden="1" customHeight="1" x14ac:dyDescent="0.3">
      <c r="A12843" s="2" t="s">
        <v>12874</v>
      </c>
      <c r="B12843" s="2" t="str">
        <f>RIGHT(DmartSalesData[[#This Row],[order_id]],6)</f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2" t="s">
        <v>23</v>
      </c>
    </row>
    <row r="12844" spans="1:16" ht="14.25" hidden="1" customHeight="1" x14ac:dyDescent="0.3">
      <c r="A12844" s="2" t="s">
        <v>12875</v>
      </c>
      <c r="B12844" s="2" t="str">
        <f>RIGHT(DmartSalesData[[#This Row],[order_id]],6)</f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2" t="s">
        <v>34</v>
      </c>
    </row>
    <row r="12845" spans="1:16" ht="14.25" hidden="1" customHeight="1" x14ac:dyDescent="0.3">
      <c r="A12845" s="2" t="s">
        <v>12876</v>
      </c>
      <c r="B12845" s="2" t="str">
        <f>RIGHT(DmartSalesData[[#This Row],[order_id]],6)</f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2" t="s">
        <v>17</v>
      </c>
    </row>
    <row r="12846" spans="1:16" ht="14.25" hidden="1" customHeight="1" x14ac:dyDescent="0.3">
      <c r="A12846" s="2" t="s">
        <v>12877</v>
      </c>
      <c r="B12846" s="2" t="str">
        <f>RIGHT(DmartSalesData[[#This Row],[order_id]],6)</f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2" t="s">
        <v>28</v>
      </c>
    </row>
    <row r="12847" spans="1:16" ht="14.25" hidden="1" customHeight="1" x14ac:dyDescent="0.3">
      <c r="A12847" s="2" t="s">
        <v>12878</v>
      </c>
      <c r="B12847" s="2" t="str">
        <f>RIGHT(DmartSalesData[[#This Row],[order_id]],6)</f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2" t="s">
        <v>48</v>
      </c>
    </row>
    <row r="12848" spans="1:16" ht="14.25" hidden="1" customHeight="1" x14ac:dyDescent="0.3">
      <c r="A12848" s="2" t="s">
        <v>12879</v>
      </c>
      <c r="B12848" s="2" t="str">
        <f>RIGHT(DmartSalesData[[#This Row],[order_id]],6)</f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2" t="s">
        <v>23</v>
      </c>
    </row>
    <row r="12849" spans="1:16" ht="14.25" hidden="1" customHeight="1" x14ac:dyDescent="0.3">
      <c r="A12849" s="2" t="s">
        <v>12880</v>
      </c>
      <c r="B12849" s="2" t="str">
        <f>RIGHT(DmartSalesData[[#This Row],[order_id]],6)</f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2" t="s">
        <v>48</v>
      </c>
    </row>
    <row r="12850" spans="1:16" ht="14.25" hidden="1" customHeight="1" x14ac:dyDescent="0.3">
      <c r="A12850" s="2" t="s">
        <v>12881</v>
      </c>
      <c r="B12850" s="2" t="str">
        <f>RIGHT(DmartSalesData[[#This Row],[order_id]],6)</f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2" t="s">
        <v>48</v>
      </c>
    </row>
    <row r="12851" spans="1:16" ht="14.25" hidden="1" customHeight="1" x14ac:dyDescent="0.3">
      <c r="A12851" s="2" t="s">
        <v>12882</v>
      </c>
      <c r="B12851" s="2" t="str">
        <f>RIGHT(DmartSalesData[[#This Row],[order_id]],6)</f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2" t="s">
        <v>39</v>
      </c>
    </row>
    <row r="12852" spans="1:16" ht="14.25" hidden="1" customHeight="1" x14ac:dyDescent="0.3">
      <c r="A12852" s="2" t="s">
        <v>12883</v>
      </c>
      <c r="B12852" s="2" t="str">
        <f>RIGHT(DmartSalesData[[#This Row],[order_id]],6)</f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2" t="s">
        <v>34</v>
      </c>
    </row>
    <row r="12853" spans="1:16" ht="14.25" hidden="1" customHeight="1" x14ac:dyDescent="0.3">
      <c r="A12853" s="2" t="s">
        <v>12884</v>
      </c>
      <c r="B12853" s="2" t="str">
        <f>RIGHT(DmartSalesData[[#This Row],[order_id]],6)</f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2" t="s">
        <v>34</v>
      </c>
    </row>
    <row r="12854" spans="1:16" ht="14.25" hidden="1" customHeight="1" x14ac:dyDescent="0.3">
      <c r="A12854" s="2" t="s">
        <v>12885</v>
      </c>
      <c r="B12854" s="2" t="str">
        <f>RIGHT(DmartSalesData[[#This Row],[order_id]],6)</f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2" t="s">
        <v>28</v>
      </c>
    </row>
    <row r="12855" spans="1:16" ht="14.25" hidden="1" customHeight="1" x14ac:dyDescent="0.3">
      <c r="A12855" s="2" t="s">
        <v>12886</v>
      </c>
      <c r="B12855" s="2" t="str">
        <f>RIGHT(DmartSalesData[[#This Row],[order_id]],6)</f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2" t="s">
        <v>48</v>
      </c>
    </row>
    <row r="12856" spans="1:16" ht="14.25" hidden="1" customHeight="1" x14ac:dyDescent="0.3">
      <c r="A12856" s="2" t="s">
        <v>12887</v>
      </c>
      <c r="B12856" s="2" t="str">
        <f>RIGHT(DmartSalesData[[#This Row],[order_id]],6)</f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2" t="s">
        <v>23</v>
      </c>
    </row>
    <row r="12857" spans="1:16" ht="14.25" hidden="1" customHeight="1" x14ac:dyDescent="0.3">
      <c r="A12857" s="2" t="s">
        <v>12888</v>
      </c>
      <c r="B12857" s="2" t="str">
        <f>RIGHT(DmartSalesData[[#This Row],[order_id]],6)</f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2" t="s">
        <v>39</v>
      </c>
    </row>
    <row r="12858" spans="1:16" ht="14.25" hidden="1" customHeight="1" x14ac:dyDescent="0.3">
      <c r="A12858" s="2" t="s">
        <v>12889</v>
      </c>
      <c r="B12858" s="2" t="str">
        <f>RIGHT(DmartSalesData[[#This Row],[order_id]],6)</f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2" t="s">
        <v>34</v>
      </c>
    </row>
    <row r="12859" spans="1:16" ht="14.25" hidden="1" customHeight="1" x14ac:dyDescent="0.3">
      <c r="A12859" s="2" t="s">
        <v>12890</v>
      </c>
      <c r="B12859" s="2" t="str">
        <f>RIGHT(DmartSalesData[[#This Row],[order_id]],6)</f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2" t="s">
        <v>28</v>
      </c>
    </row>
    <row r="12860" spans="1:16" ht="14.25" hidden="1" customHeight="1" x14ac:dyDescent="0.3">
      <c r="A12860" s="2" t="s">
        <v>12891</v>
      </c>
      <c r="B12860" s="2" t="str">
        <f>RIGHT(DmartSalesData[[#This Row],[order_id]],6)</f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2" t="s">
        <v>48</v>
      </c>
    </row>
    <row r="12861" spans="1:16" ht="14.25" hidden="1" customHeight="1" x14ac:dyDescent="0.3">
      <c r="A12861" s="2" t="s">
        <v>12892</v>
      </c>
      <c r="B12861" s="2" t="str">
        <f>RIGHT(DmartSalesData[[#This Row],[order_id]],6)</f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ref="G12861:G12924" si="402">E12861*F12861</f>
        <v>274.846</v>
      </c>
      <c r="H12861" s="2">
        <f t="shared" ref="H12861:H12924" si="403">E12861-G12861</f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2" t="s">
        <v>48</v>
      </c>
    </row>
    <row r="12862" spans="1:16" ht="14.25" hidden="1" customHeight="1" x14ac:dyDescent="0.3">
      <c r="A12862" s="2" t="s">
        <v>12893</v>
      </c>
      <c r="B12862" s="2" t="str">
        <f>RIGHT(DmartSalesData[[#This Row],[order_id]],6)</f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2"/>
        <v>1119.5288</v>
      </c>
      <c r="H12862" s="2">
        <f t="shared" si="403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2" t="s">
        <v>17</v>
      </c>
    </row>
    <row r="12863" spans="1:16" ht="14.25" hidden="1" customHeight="1" x14ac:dyDescent="0.3">
      <c r="A12863" s="2" t="s">
        <v>12894</v>
      </c>
      <c r="B12863" s="2" t="str">
        <f>RIGHT(DmartSalesData[[#This Row],[order_id]],6)</f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2"/>
        <v>244.39580000000004</v>
      </c>
      <c r="H12863" s="2">
        <f t="shared" si="403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2" t="s">
        <v>48</v>
      </c>
    </row>
    <row r="12864" spans="1:16" ht="14.25" hidden="1" customHeight="1" x14ac:dyDescent="0.3">
      <c r="A12864" s="2" t="s">
        <v>12895</v>
      </c>
      <c r="B12864" s="2" t="str">
        <f>RIGHT(DmartSalesData[[#This Row],[order_id]],6)</f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2"/>
        <v>11.311199999999999</v>
      </c>
      <c r="H12864" s="2">
        <f t="shared" si="403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2" t="s">
        <v>28</v>
      </c>
    </row>
    <row r="12865" spans="1:16" ht="14.25" hidden="1" customHeight="1" x14ac:dyDescent="0.3">
      <c r="A12865" s="2" t="s">
        <v>12896</v>
      </c>
      <c r="B12865" s="2" t="str">
        <f>RIGHT(DmartSalesData[[#This Row],[order_id]],6)</f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2"/>
        <v>419.03999999999996</v>
      </c>
      <c r="H12865" s="2">
        <f t="shared" si="403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2" t="s">
        <v>23</v>
      </c>
    </row>
    <row r="12866" spans="1:16" ht="14.25" hidden="1" customHeight="1" x14ac:dyDescent="0.3">
      <c r="A12866" s="2" t="s">
        <v>12897</v>
      </c>
      <c r="B12866" s="2" t="str">
        <f>RIGHT(DmartSalesData[[#This Row],[order_id]],6)</f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2"/>
        <v>512.19849999999997</v>
      </c>
      <c r="H12866" s="2">
        <f t="shared" si="403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2" t="s">
        <v>28</v>
      </c>
    </row>
    <row r="12867" spans="1:16" ht="14.25" hidden="1" customHeight="1" x14ac:dyDescent="0.3">
      <c r="A12867" s="2" t="s">
        <v>12898</v>
      </c>
      <c r="B12867" s="2" t="str">
        <f>RIGHT(DmartSalesData[[#This Row],[order_id]],6)</f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si="402"/>
        <v>1113.0702000000001</v>
      </c>
      <c r="H12867" s="2">
        <f t="shared" si="403"/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2" t="s">
        <v>28</v>
      </c>
    </row>
    <row r="12868" spans="1:16" ht="14.25" hidden="1" customHeight="1" x14ac:dyDescent="0.3">
      <c r="A12868" s="2" t="s">
        <v>12899</v>
      </c>
      <c r="B12868" s="2" t="str">
        <f>RIGHT(DmartSalesData[[#This Row],[order_id]],6)</f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2" t="s">
        <v>28</v>
      </c>
    </row>
    <row r="12869" spans="1:16" ht="14.25" hidden="1" customHeight="1" x14ac:dyDescent="0.3">
      <c r="A12869" s="2" t="s">
        <v>12900</v>
      </c>
      <c r="B12869" s="2" t="str">
        <f>RIGHT(DmartSalesData[[#This Row],[order_id]],6)</f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2" t="s">
        <v>34</v>
      </c>
    </row>
    <row r="12870" spans="1:16" ht="14.25" hidden="1" customHeight="1" x14ac:dyDescent="0.3">
      <c r="A12870" s="2" t="s">
        <v>12901</v>
      </c>
      <c r="B12870" s="2" t="str">
        <f>RIGHT(DmartSalesData[[#This Row],[order_id]],6)</f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2" t="s">
        <v>28</v>
      </c>
    </row>
    <row r="12871" spans="1:16" ht="14.25" hidden="1" customHeight="1" x14ac:dyDescent="0.3">
      <c r="A12871" s="2" t="s">
        <v>12902</v>
      </c>
      <c r="B12871" s="2" t="str">
        <f>RIGHT(DmartSalesData[[#This Row],[order_id]],6)</f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2" t="s">
        <v>48</v>
      </c>
    </row>
    <row r="12872" spans="1:16" ht="14.25" hidden="1" customHeight="1" x14ac:dyDescent="0.3">
      <c r="A12872" s="2" t="s">
        <v>12903</v>
      </c>
      <c r="B12872" s="2" t="str">
        <f>RIGHT(DmartSalesData[[#This Row],[order_id]],6)</f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2" t="s">
        <v>39</v>
      </c>
    </row>
    <row r="12873" spans="1:16" ht="14.25" hidden="1" customHeight="1" x14ac:dyDescent="0.3">
      <c r="A12873" s="2" t="s">
        <v>12904</v>
      </c>
      <c r="B12873" s="2" t="str">
        <f>RIGHT(DmartSalesData[[#This Row],[order_id]],6)</f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2" t="s">
        <v>39</v>
      </c>
    </row>
    <row r="12874" spans="1:16" ht="14.25" hidden="1" customHeight="1" x14ac:dyDescent="0.3">
      <c r="A12874" s="2" t="s">
        <v>12905</v>
      </c>
      <c r="B12874" s="2" t="str">
        <f>RIGHT(DmartSalesData[[#This Row],[order_id]],6)</f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2" t="s">
        <v>48</v>
      </c>
    </row>
    <row r="12875" spans="1:16" ht="14.25" hidden="1" customHeight="1" x14ac:dyDescent="0.3">
      <c r="A12875" s="2" t="s">
        <v>12906</v>
      </c>
      <c r="B12875" s="2" t="str">
        <f>RIGHT(DmartSalesData[[#This Row],[order_id]],6)</f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2" t="s">
        <v>17</v>
      </c>
    </row>
    <row r="12876" spans="1:16" ht="14.25" hidden="1" customHeight="1" x14ac:dyDescent="0.3">
      <c r="A12876" s="2" t="s">
        <v>12907</v>
      </c>
      <c r="B12876" s="2" t="str">
        <f>RIGHT(DmartSalesData[[#This Row],[order_id]],6)</f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2" t="s">
        <v>28</v>
      </c>
    </row>
    <row r="12877" spans="1:16" ht="14.25" hidden="1" customHeight="1" x14ac:dyDescent="0.3">
      <c r="A12877" s="2" t="s">
        <v>12908</v>
      </c>
      <c r="B12877" s="2" t="str">
        <f>RIGHT(DmartSalesData[[#This Row],[order_id]],6)</f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2" t="s">
        <v>17</v>
      </c>
    </row>
    <row r="12878" spans="1:16" ht="14.25" hidden="1" customHeight="1" x14ac:dyDescent="0.3">
      <c r="A12878" s="2" t="s">
        <v>12909</v>
      </c>
      <c r="B12878" s="2" t="str">
        <f>RIGHT(DmartSalesData[[#This Row],[order_id]],6)</f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2" t="s">
        <v>23</v>
      </c>
    </row>
    <row r="12879" spans="1:16" ht="14.25" hidden="1" customHeight="1" x14ac:dyDescent="0.3">
      <c r="A12879" s="2" t="s">
        <v>12910</v>
      </c>
      <c r="B12879" s="2" t="str">
        <f>RIGHT(DmartSalesData[[#This Row],[order_id]],6)</f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2" t="s">
        <v>34</v>
      </c>
    </row>
    <row r="12880" spans="1:16" ht="14.25" hidden="1" customHeight="1" x14ac:dyDescent="0.3">
      <c r="A12880" s="2" t="s">
        <v>12911</v>
      </c>
      <c r="B12880" s="2" t="str">
        <f>RIGHT(DmartSalesData[[#This Row],[order_id]],6)</f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2" t="s">
        <v>28</v>
      </c>
    </row>
    <row r="12881" spans="1:16" ht="14.25" hidden="1" customHeight="1" x14ac:dyDescent="0.3">
      <c r="A12881" s="2" t="s">
        <v>12912</v>
      </c>
      <c r="B12881" s="2" t="str">
        <f>RIGHT(DmartSalesData[[#This Row],[order_id]],6)</f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2" t="s">
        <v>34</v>
      </c>
    </row>
    <row r="12882" spans="1:16" ht="14.25" hidden="1" customHeight="1" x14ac:dyDescent="0.3">
      <c r="A12882" s="2" t="s">
        <v>12913</v>
      </c>
      <c r="B12882" s="2" t="str">
        <f>RIGHT(DmartSalesData[[#This Row],[order_id]],6)</f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2" t="s">
        <v>17</v>
      </c>
    </row>
    <row r="12883" spans="1:16" ht="14.25" hidden="1" customHeight="1" x14ac:dyDescent="0.3">
      <c r="A12883" s="2" t="s">
        <v>12914</v>
      </c>
      <c r="B12883" s="2" t="str">
        <f>RIGHT(DmartSalesData[[#This Row],[order_id]],6)</f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2" t="s">
        <v>39</v>
      </c>
    </row>
    <row r="12884" spans="1:16" ht="14.25" hidden="1" customHeight="1" x14ac:dyDescent="0.3">
      <c r="A12884" s="2" t="s">
        <v>12915</v>
      </c>
      <c r="B12884" s="2" t="str">
        <f>RIGHT(DmartSalesData[[#This Row],[order_id]],6)</f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2" t="s">
        <v>17</v>
      </c>
    </row>
    <row r="12885" spans="1:16" ht="14.25" hidden="1" customHeight="1" x14ac:dyDescent="0.3">
      <c r="A12885" s="2" t="s">
        <v>12916</v>
      </c>
      <c r="B12885" s="2" t="str">
        <f>RIGHT(DmartSalesData[[#This Row],[order_id]],6)</f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2" t="s">
        <v>28</v>
      </c>
    </row>
    <row r="12886" spans="1:16" ht="14.25" hidden="1" customHeight="1" x14ac:dyDescent="0.3">
      <c r="A12886" s="2" t="s">
        <v>12917</v>
      </c>
      <c r="B12886" s="2" t="str">
        <f>RIGHT(DmartSalesData[[#This Row],[order_id]],6)</f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2" t="s">
        <v>39</v>
      </c>
    </row>
    <row r="12887" spans="1:16" ht="14.25" hidden="1" customHeight="1" x14ac:dyDescent="0.3">
      <c r="A12887" s="2" t="s">
        <v>12918</v>
      </c>
      <c r="B12887" s="2" t="str">
        <f>RIGHT(DmartSalesData[[#This Row],[order_id]],6)</f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2" t="s">
        <v>39</v>
      </c>
    </row>
    <row r="12888" spans="1:16" ht="14.25" hidden="1" customHeight="1" x14ac:dyDescent="0.3">
      <c r="A12888" s="2" t="s">
        <v>12919</v>
      </c>
      <c r="B12888" s="2" t="str">
        <f>RIGHT(DmartSalesData[[#This Row],[order_id]],6)</f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2" t="s">
        <v>28</v>
      </c>
    </row>
    <row r="12889" spans="1:16" ht="14.25" hidden="1" customHeight="1" x14ac:dyDescent="0.3">
      <c r="A12889" s="2" t="s">
        <v>12920</v>
      </c>
      <c r="B12889" s="2" t="str">
        <f>RIGHT(DmartSalesData[[#This Row],[order_id]],6)</f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2" t="s">
        <v>39</v>
      </c>
    </row>
    <row r="12890" spans="1:16" ht="14.25" hidden="1" customHeight="1" x14ac:dyDescent="0.3">
      <c r="A12890" s="2" t="s">
        <v>12921</v>
      </c>
      <c r="B12890" s="2" t="str">
        <f>RIGHT(DmartSalesData[[#This Row],[order_id]],6)</f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2" t="s">
        <v>48</v>
      </c>
    </row>
    <row r="12891" spans="1:16" ht="14.25" hidden="1" customHeight="1" x14ac:dyDescent="0.3">
      <c r="A12891" s="2" t="s">
        <v>12922</v>
      </c>
      <c r="B12891" s="2" t="str">
        <f>RIGHT(DmartSalesData[[#This Row],[order_id]],6)</f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2" t="s">
        <v>39</v>
      </c>
    </row>
    <row r="12892" spans="1:16" ht="14.25" hidden="1" customHeight="1" x14ac:dyDescent="0.3">
      <c r="A12892" s="2" t="s">
        <v>12923</v>
      </c>
      <c r="B12892" s="2" t="str">
        <f>RIGHT(DmartSalesData[[#This Row],[order_id]],6)</f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2" t="s">
        <v>28</v>
      </c>
    </row>
    <row r="12893" spans="1:16" ht="14.25" hidden="1" customHeight="1" x14ac:dyDescent="0.3">
      <c r="A12893" s="2" t="s">
        <v>12924</v>
      </c>
      <c r="B12893" s="2" t="str">
        <f>RIGHT(DmartSalesData[[#This Row],[order_id]],6)</f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2" t="s">
        <v>23</v>
      </c>
    </row>
    <row r="12894" spans="1:16" ht="14.25" hidden="1" customHeight="1" x14ac:dyDescent="0.3">
      <c r="A12894" s="2" t="s">
        <v>12925</v>
      </c>
      <c r="B12894" s="2" t="str">
        <f>RIGHT(DmartSalesData[[#This Row],[order_id]],6)</f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2" t="s">
        <v>39</v>
      </c>
    </row>
    <row r="12895" spans="1:16" ht="14.25" hidden="1" customHeight="1" x14ac:dyDescent="0.3">
      <c r="A12895" s="2" t="s">
        <v>12926</v>
      </c>
      <c r="B12895" s="2" t="str">
        <f>RIGHT(DmartSalesData[[#This Row],[order_id]],6)</f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2" t="s">
        <v>34</v>
      </c>
    </row>
    <row r="12896" spans="1:16" ht="14.25" hidden="1" customHeight="1" x14ac:dyDescent="0.3">
      <c r="A12896" s="2" t="s">
        <v>12927</v>
      </c>
      <c r="B12896" s="2" t="str">
        <f>RIGHT(DmartSalesData[[#This Row],[order_id]],6)</f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2" t="s">
        <v>23</v>
      </c>
    </row>
    <row r="12897" spans="1:16" ht="14.25" hidden="1" customHeight="1" x14ac:dyDescent="0.3">
      <c r="A12897" s="2" t="s">
        <v>12928</v>
      </c>
      <c r="B12897" s="2" t="str">
        <f>RIGHT(DmartSalesData[[#This Row],[order_id]],6)</f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2" t="s">
        <v>34</v>
      </c>
    </row>
    <row r="12898" spans="1:16" ht="14.25" hidden="1" customHeight="1" x14ac:dyDescent="0.3">
      <c r="A12898" s="2" t="s">
        <v>12929</v>
      </c>
      <c r="B12898" s="2" t="str">
        <f>RIGHT(DmartSalesData[[#This Row],[order_id]],6)</f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2" t="s">
        <v>17</v>
      </c>
    </row>
    <row r="12899" spans="1:16" ht="14.25" hidden="1" customHeight="1" x14ac:dyDescent="0.3">
      <c r="A12899" s="2" t="s">
        <v>12930</v>
      </c>
      <c r="B12899" s="2" t="str">
        <f>RIGHT(DmartSalesData[[#This Row],[order_id]],6)</f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2" t="s">
        <v>39</v>
      </c>
    </row>
    <row r="12900" spans="1:16" ht="14.25" hidden="1" customHeight="1" x14ac:dyDescent="0.3">
      <c r="A12900" s="2" t="s">
        <v>12931</v>
      </c>
      <c r="B12900" s="2" t="str">
        <f>RIGHT(DmartSalesData[[#This Row],[order_id]],6)</f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2" t="s">
        <v>17</v>
      </c>
    </row>
    <row r="12901" spans="1:16" ht="14.25" hidden="1" customHeight="1" x14ac:dyDescent="0.3">
      <c r="A12901" s="2" t="s">
        <v>12932</v>
      </c>
      <c r="B12901" s="2" t="str">
        <f>RIGHT(DmartSalesData[[#This Row],[order_id]],6)</f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2" t="s">
        <v>39</v>
      </c>
    </row>
    <row r="12902" spans="1:16" ht="14.25" hidden="1" customHeight="1" x14ac:dyDescent="0.3">
      <c r="A12902" s="2" t="s">
        <v>12933</v>
      </c>
      <c r="B12902" s="2" t="str">
        <f>RIGHT(DmartSalesData[[#This Row],[order_id]],6)</f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2" t="s">
        <v>17</v>
      </c>
    </row>
    <row r="12903" spans="1:16" ht="14.25" hidden="1" customHeight="1" x14ac:dyDescent="0.3">
      <c r="A12903" s="2" t="s">
        <v>12934</v>
      </c>
      <c r="B12903" s="2" t="str">
        <f>RIGHT(DmartSalesData[[#This Row],[order_id]],6)</f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2" t="s">
        <v>23</v>
      </c>
    </row>
    <row r="12904" spans="1:16" ht="14.25" hidden="1" customHeight="1" x14ac:dyDescent="0.3">
      <c r="A12904" s="2" t="s">
        <v>12935</v>
      </c>
      <c r="B12904" s="2" t="str">
        <f>RIGHT(DmartSalesData[[#This Row],[order_id]],6)</f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2" t="s">
        <v>39</v>
      </c>
    </row>
    <row r="12905" spans="1:16" ht="14.25" hidden="1" customHeight="1" x14ac:dyDescent="0.3">
      <c r="A12905" s="2" t="s">
        <v>12936</v>
      </c>
      <c r="B12905" s="2" t="str">
        <f>RIGHT(DmartSalesData[[#This Row],[order_id]],6)</f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2" t="s">
        <v>28</v>
      </c>
    </row>
    <row r="12906" spans="1:16" ht="14.25" hidden="1" customHeight="1" x14ac:dyDescent="0.3">
      <c r="A12906" s="2" t="s">
        <v>12937</v>
      </c>
      <c r="B12906" s="2" t="str">
        <f>RIGHT(DmartSalesData[[#This Row],[order_id]],6)</f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2" t="s">
        <v>48</v>
      </c>
    </row>
    <row r="12907" spans="1:16" ht="14.25" hidden="1" customHeight="1" x14ac:dyDescent="0.3">
      <c r="A12907" s="2" t="s">
        <v>12938</v>
      </c>
      <c r="B12907" s="2" t="str">
        <f>RIGHT(DmartSalesData[[#This Row],[order_id]],6)</f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2" t="s">
        <v>17</v>
      </c>
    </row>
    <row r="12908" spans="1:16" ht="14.25" hidden="1" customHeight="1" x14ac:dyDescent="0.3">
      <c r="A12908" s="2" t="s">
        <v>12939</v>
      </c>
      <c r="B12908" s="2" t="str">
        <f>RIGHT(DmartSalesData[[#This Row],[order_id]],6)</f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2" t="s">
        <v>48</v>
      </c>
    </row>
    <row r="12909" spans="1:16" ht="14.25" hidden="1" customHeight="1" x14ac:dyDescent="0.3">
      <c r="A12909" s="2" t="s">
        <v>12940</v>
      </c>
      <c r="B12909" s="2" t="str">
        <f>RIGHT(DmartSalesData[[#This Row],[order_id]],6)</f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2" t="s">
        <v>39</v>
      </c>
    </row>
    <row r="12910" spans="1:16" ht="14.25" hidden="1" customHeight="1" x14ac:dyDescent="0.3">
      <c r="A12910" s="2" t="s">
        <v>12941</v>
      </c>
      <c r="B12910" s="2" t="str">
        <f>RIGHT(DmartSalesData[[#This Row],[order_id]],6)</f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2" t="s">
        <v>17</v>
      </c>
    </row>
    <row r="12911" spans="1:16" ht="14.25" hidden="1" customHeight="1" x14ac:dyDescent="0.3">
      <c r="A12911" s="2" t="s">
        <v>12942</v>
      </c>
      <c r="B12911" s="2" t="str">
        <f>RIGHT(DmartSalesData[[#This Row],[order_id]],6)</f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2" t="s">
        <v>17</v>
      </c>
    </row>
    <row r="12912" spans="1:16" ht="14.25" hidden="1" customHeight="1" x14ac:dyDescent="0.3">
      <c r="A12912" s="2" t="s">
        <v>12943</v>
      </c>
      <c r="B12912" s="2" t="str">
        <f>RIGHT(DmartSalesData[[#This Row],[order_id]],6)</f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2" t="s">
        <v>48</v>
      </c>
    </row>
    <row r="12913" spans="1:16" ht="14.25" hidden="1" customHeight="1" x14ac:dyDescent="0.3">
      <c r="A12913" s="2" t="s">
        <v>12944</v>
      </c>
      <c r="B12913" s="2" t="str">
        <f>RIGHT(DmartSalesData[[#This Row],[order_id]],6)</f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2" t="s">
        <v>28</v>
      </c>
    </row>
    <row r="12914" spans="1:16" ht="14.25" hidden="1" customHeight="1" x14ac:dyDescent="0.3">
      <c r="A12914" s="2" t="s">
        <v>12945</v>
      </c>
      <c r="B12914" s="2" t="str">
        <f>RIGHT(DmartSalesData[[#This Row],[order_id]],6)</f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2" t="s">
        <v>48</v>
      </c>
    </row>
    <row r="12915" spans="1:16" ht="14.25" hidden="1" customHeight="1" x14ac:dyDescent="0.3">
      <c r="A12915" s="2" t="s">
        <v>12946</v>
      </c>
      <c r="B12915" s="2" t="str">
        <f>RIGHT(DmartSalesData[[#This Row],[order_id]],6)</f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2" t="s">
        <v>39</v>
      </c>
    </row>
    <row r="12916" spans="1:16" ht="14.25" hidden="1" customHeight="1" x14ac:dyDescent="0.3">
      <c r="A12916" s="2" t="s">
        <v>12947</v>
      </c>
      <c r="B12916" s="2" t="str">
        <f>RIGHT(DmartSalesData[[#This Row],[order_id]],6)</f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2" t="s">
        <v>28</v>
      </c>
    </row>
    <row r="12917" spans="1:16" ht="14.25" hidden="1" customHeight="1" x14ac:dyDescent="0.3">
      <c r="A12917" s="2" t="s">
        <v>12948</v>
      </c>
      <c r="B12917" s="2" t="str">
        <f>RIGHT(DmartSalesData[[#This Row],[order_id]],6)</f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2" t="s">
        <v>48</v>
      </c>
    </row>
    <row r="12918" spans="1:16" ht="14.25" hidden="1" customHeight="1" x14ac:dyDescent="0.3">
      <c r="A12918" s="2" t="s">
        <v>12949</v>
      </c>
      <c r="B12918" s="2" t="str">
        <f>RIGHT(DmartSalesData[[#This Row],[order_id]],6)</f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2" t="s">
        <v>34</v>
      </c>
    </row>
    <row r="12919" spans="1:16" ht="14.25" hidden="1" customHeight="1" x14ac:dyDescent="0.3">
      <c r="A12919" s="2" t="s">
        <v>12950</v>
      </c>
      <c r="B12919" s="2" t="str">
        <f>RIGHT(DmartSalesData[[#This Row],[order_id]],6)</f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2" t="s">
        <v>34</v>
      </c>
    </row>
    <row r="12920" spans="1:16" ht="14.25" hidden="1" customHeight="1" x14ac:dyDescent="0.3">
      <c r="A12920" s="2" t="s">
        <v>12951</v>
      </c>
      <c r="B12920" s="2" t="str">
        <f>RIGHT(DmartSalesData[[#This Row],[order_id]],6)</f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2" t="s">
        <v>34</v>
      </c>
    </row>
    <row r="12921" spans="1:16" ht="14.25" hidden="1" customHeight="1" x14ac:dyDescent="0.3">
      <c r="A12921" s="2" t="s">
        <v>12952</v>
      </c>
      <c r="B12921" s="2" t="str">
        <f>RIGHT(DmartSalesData[[#This Row],[order_id]],6)</f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2" t="s">
        <v>39</v>
      </c>
    </row>
    <row r="12922" spans="1:16" ht="14.25" hidden="1" customHeight="1" x14ac:dyDescent="0.3">
      <c r="A12922" s="2" t="s">
        <v>12953</v>
      </c>
      <c r="B12922" s="2" t="str">
        <f>RIGHT(DmartSalesData[[#This Row],[order_id]],6)</f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2" t="s">
        <v>39</v>
      </c>
    </row>
    <row r="12923" spans="1:16" ht="14.25" hidden="1" customHeight="1" x14ac:dyDescent="0.3">
      <c r="A12923" s="2" t="s">
        <v>12954</v>
      </c>
      <c r="B12923" s="2" t="str">
        <f>RIGHT(DmartSalesData[[#This Row],[order_id]],6)</f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2" t="s">
        <v>48</v>
      </c>
    </row>
    <row r="12924" spans="1:16" ht="14.25" hidden="1" customHeight="1" x14ac:dyDescent="0.3">
      <c r="A12924" s="2" t="s">
        <v>12955</v>
      </c>
      <c r="B12924" s="2" t="str">
        <f>RIGHT(DmartSalesData[[#This Row],[order_id]],6)</f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2" t="s">
        <v>17</v>
      </c>
    </row>
    <row r="12925" spans="1:16" ht="14.25" hidden="1" customHeight="1" x14ac:dyDescent="0.3">
      <c r="A12925" s="2" t="s">
        <v>12956</v>
      </c>
      <c r="B12925" s="2" t="str">
        <f>RIGHT(DmartSalesData[[#This Row],[order_id]],6)</f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ref="G12925:G12988" si="404">E12925*F12925</f>
        <v>422.4042</v>
      </c>
      <c r="H12925" s="2">
        <f t="shared" ref="H12925:H12988" si="405">E12925-G12925</f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2" t="s">
        <v>28</v>
      </c>
    </row>
    <row r="12926" spans="1:16" ht="14.25" hidden="1" customHeight="1" x14ac:dyDescent="0.3">
      <c r="A12926" s="2" t="s">
        <v>12957</v>
      </c>
      <c r="B12926" s="2" t="str">
        <f>RIGHT(DmartSalesData[[#This Row],[order_id]],6)</f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4"/>
        <v>592.59899999999993</v>
      </c>
      <c r="H12926" s="2">
        <f t="shared" si="405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2" t="s">
        <v>48</v>
      </c>
    </row>
    <row r="12927" spans="1:16" ht="14.25" hidden="1" customHeight="1" x14ac:dyDescent="0.3">
      <c r="A12927" s="2" t="s">
        <v>12958</v>
      </c>
      <c r="B12927" s="2" t="str">
        <f>RIGHT(DmartSalesData[[#This Row],[order_id]],6)</f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4"/>
        <v>2022.9748000000002</v>
      </c>
      <c r="H12927" s="2">
        <f t="shared" si="405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2" t="s">
        <v>23</v>
      </c>
    </row>
    <row r="12928" spans="1:16" ht="14.25" hidden="1" customHeight="1" x14ac:dyDescent="0.3">
      <c r="A12928" s="2" t="s">
        <v>12959</v>
      </c>
      <c r="B12928" s="2" t="str">
        <f>RIGHT(DmartSalesData[[#This Row],[order_id]],6)</f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4"/>
        <v>516.95929999999998</v>
      </c>
      <c r="H12928" s="2">
        <f t="shared" si="405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2" t="s">
        <v>34</v>
      </c>
    </row>
    <row r="12929" spans="1:16" ht="14.25" hidden="1" customHeight="1" x14ac:dyDescent="0.3">
      <c r="A12929" s="2" t="s">
        <v>12960</v>
      </c>
      <c r="B12929" s="2" t="str">
        <f>RIGHT(DmartSalesData[[#This Row],[order_id]],6)</f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4"/>
        <v>49.172600000000003</v>
      </c>
      <c r="H12929" s="2">
        <f t="shared" si="405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2" t="s">
        <v>39</v>
      </c>
    </row>
    <row r="12930" spans="1:16" ht="14.25" hidden="1" customHeight="1" x14ac:dyDescent="0.3">
      <c r="A12930" s="2" t="s">
        <v>12961</v>
      </c>
      <c r="B12930" s="2" t="str">
        <f>RIGHT(DmartSalesData[[#This Row],[order_id]],6)</f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4"/>
        <v>880.43350000000009</v>
      </c>
      <c r="H12930" s="2">
        <f t="shared" si="405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2" t="s">
        <v>34</v>
      </c>
    </row>
    <row r="12931" spans="1:16" ht="14.25" hidden="1" customHeight="1" x14ac:dyDescent="0.3">
      <c r="A12931" s="2" t="s">
        <v>12962</v>
      </c>
      <c r="B12931" s="2" t="str">
        <f>RIGHT(DmartSalesData[[#This Row],[order_id]],6)</f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si="404"/>
        <v>445.21919999999994</v>
      </c>
      <c r="H12931" s="2">
        <f t="shared" si="405"/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2" t="s">
        <v>39</v>
      </c>
    </row>
    <row r="12932" spans="1:16" ht="14.25" hidden="1" customHeight="1" x14ac:dyDescent="0.3">
      <c r="A12932" s="2" t="s">
        <v>12963</v>
      </c>
      <c r="B12932" s="2" t="str">
        <f>RIGHT(DmartSalesData[[#This Row],[order_id]],6)</f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2" t="s">
        <v>17</v>
      </c>
    </row>
    <row r="12933" spans="1:16" ht="14.25" hidden="1" customHeight="1" x14ac:dyDescent="0.3">
      <c r="A12933" s="2" t="s">
        <v>12964</v>
      </c>
      <c r="B12933" s="2" t="str">
        <f>RIGHT(DmartSalesData[[#This Row],[order_id]],6)</f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2" t="s">
        <v>23</v>
      </c>
    </row>
    <row r="12934" spans="1:16" ht="14.25" hidden="1" customHeight="1" x14ac:dyDescent="0.3">
      <c r="A12934" s="2" t="s">
        <v>12965</v>
      </c>
      <c r="B12934" s="2" t="str">
        <f>RIGHT(DmartSalesData[[#This Row],[order_id]],6)</f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2" t="s">
        <v>48</v>
      </c>
    </row>
    <row r="12935" spans="1:16" ht="14.25" hidden="1" customHeight="1" x14ac:dyDescent="0.3">
      <c r="A12935" s="2" t="s">
        <v>12966</v>
      </c>
      <c r="B12935" s="2" t="str">
        <f>RIGHT(DmartSalesData[[#This Row],[order_id]],6)</f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2" t="s">
        <v>48</v>
      </c>
    </row>
    <row r="12936" spans="1:16" ht="14.25" hidden="1" customHeight="1" x14ac:dyDescent="0.3">
      <c r="A12936" s="2" t="s">
        <v>12967</v>
      </c>
      <c r="B12936" s="2" t="str">
        <f>RIGHT(DmartSalesData[[#This Row],[order_id]],6)</f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2" t="s">
        <v>39</v>
      </c>
    </row>
    <row r="12937" spans="1:16" ht="14.25" hidden="1" customHeight="1" x14ac:dyDescent="0.3">
      <c r="A12937" s="2" t="s">
        <v>12968</v>
      </c>
      <c r="B12937" s="2" t="str">
        <f>RIGHT(DmartSalesData[[#This Row],[order_id]],6)</f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2" t="s">
        <v>34</v>
      </c>
    </row>
    <row r="12938" spans="1:16" ht="14.25" hidden="1" customHeight="1" x14ac:dyDescent="0.3">
      <c r="A12938" s="2" t="s">
        <v>12969</v>
      </c>
      <c r="B12938" s="2" t="str">
        <f>RIGHT(DmartSalesData[[#This Row],[order_id]],6)</f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2" t="s">
        <v>28</v>
      </c>
    </row>
    <row r="12939" spans="1:16" ht="14.25" hidden="1" customHeight="1" x14ac:dyDescent="0.3">
      <c r="A12939" s="2" t="s">
        <v>12970</v>
      </c>
      <c r="B12939" s="2" t="str">
        <f>RIGHT(DmartSalesData[[#This Row],[order_id]],6)</f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2" t="s">
        <v>34</v>
      </c>
    </row>
    <row r="12940" spans="1:16" ht="14.25" hidden="1" customHeight="1" x14ac:dyDescent="0.3">
      <c r="A12940" s="2" t="s">
        <v>12971</v>
      </c>
      <c r="B12940" s="2" t="str">
        <f>RIGHT(DmartSalesData[[#This Row],[order_id]],6)</f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2" t="s">
        <v>39</v>
      </c>
    </row>
    <row r="12941" spans="1:16" ht="14.25" hidden="1" customHeight="1" x14ac:dyDescent="0.3">
      <c r="A12941" s="2" t="s">
        <v>12972</v>
      </c>
      <c r="B12941" s="2" t="str">
        <f>RIGHT(DmartSalesData[[#This Row],[order_id]],6)</f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2" t="s">
        <v>48</v>
      </c>
    </row>
    <row r="12942" spans="1:16" ht="14.25" hidden="1" customHeight="1" x14ac:dyDescent="0.3">
      <c r="A12942" s="2" t="s">
        <v>12973</v>
      </c>
      <c r="B12942" s="2" t="str">
        <f>RIGHT(DmartSalesData[[#This Row],[order_id]],6)</f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2" t="s">
        <v>28</v>
      </c>
    </row>
    <row r="12943" spans="1:16" ht="14.25" hidden="1" customHeight="1" x14ac:dyDescent="0.3">
      <c r="A12943" s="2" t="s">
        <v>12974</v>
      </c>
      <c r="B12943" s="2" t="str">
        <f>RIGHT(DmartSalesData[[#This Row],[order_id]],6)</f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2" t="s">
        <v>23</v>
      </c>
    </row>
    <row r="12944" spans="1:16" ht="14.25" hidden="1" customHeight="1" x14ac:dyDescent="0.3">
      <c r="A12944" s="2" t="s">
        <v>12975</v>
      </c>
      <c r="B12944" s="2" t="str">
        <f>RIGHT(DmartSalesData[[#This Row],[order_id]],6)</f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2" t="s">
        <v>48</v>
      </c>
    </row>
    <row r="12945" spans="1:16" ht="14.25" hidden="1" customHeight="1" x14ac:dyDescent="0.3">
      <c r="A12945" s="2" t="s">
        <v>12976</v>
      </c>
      <c r="B12945" s="2" t="str">
        <f>RIGHT(DmartSalesData[[#This Row],[order_id]],6)</f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2" t="s">
        <v>48</v>
      </c>
    </row>
    <row r="12946" spans="1:16" ht="14.25" hidden="1" customHeight="1" x14ac:dyDescent="0.3">
      <c r="A12946" s="2" t="s">
        <v>12977</v>
      </c>
      <c r="B12946" s="2" t="str">
        <f>RIGHT(DmartSalesData[[#This Row],[order_id]],6)</f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2" t="s">
        <v>39</v>
      </c>
    </row>
    <row r="12947" spans="1:16" ht="14.25" hidden="1" customHeight="1" x14ac:dyDescent="0.3">
      <c r="A12947" s="2" t="s">
        <v>12978</v>
      </c>
      <c r="B12947" s="2" t="str">
        <f>RIGHT(DmartSalesData[[#This Row],[order_id]],6)</f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2" t="s">
        <v>39</v>
      </c>
    </row>
    <row r="12948" spans="1:16" ht="14.25" hidden="1" customHeight="1" x14ac:dyDescent="0.3">
      <c r="A12948" s="2" t="s">
        <v>12979</v>
      </c>
      <c r="B12948" s="2" t="str">
        <f>RIGHT(DmartSalesData[[#This Row],[order_id]],6)</f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2" t="s">
        <v>39</v>
      </c>
    </row>
    <row r="12949" spans="1:16" ht="14.25" hidden="1" customHeight="1" x14ac:dyDescent="0.3">
      <c r="A12949" s="2" t="s">
        <v>12980</v>
      </c>
      <c r="B12949" s="2" t="str">
        <f>RIGHT(DmartSalesData[[#This Row],[order_id]],6)</f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2" t="s">
        <v>34</v>
      </c>
    </row>
    <row r="12950" spans="1:16" ht="14.25" hidden="1" customHeight="1" x14ac:dyDescent="0.3">
      <c r="A12950" s="2" t="s">
        <v>12981</v>
      </c>
      <c r="B12950" s="2" t="str">
        <f>RIGHT(DmartSalesData[[#This Row],[order_id]],6)</f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2" t="s">
        <v>23</v>
      </c>
    </row>
    <row r="12951" spans="1:16" ht="14.25" hidden="1" customHeight="1" x14ac:dyDescent="0.3">
      <c r="A12951" s="2" t="s">
        <v>12982</v>
      </c>
      <c r="B12951" s="2" t="str">
        <f>RIGHT(DmartSalesData[[#This Row],[order_id]],6)</f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2" t="s">
        <v>39</v>
      </c>
    </row>
    <row r="12952" spans="1:16" ht="14.25" hidden="1" customHeight="1" x14ac:dyDescent="0.3">
      <c r="A12952" s="2" t="s">
        <v>12983</v>
      </c>
      <c r="B12952" s="2" t="str">
        <f>RIGHT(DmartSalesData[[#This Row],[order_id]],6)</f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2" t="s">
        <v>17</v>
      </c>
    </row>
    <row r="12953" spans="1:16" ht="14.25" hidden="1" customHeight="1" x14ac:dyDescent="0.3">
      <c r="A12953" s="2" t="s">
        <v>12984</v>
      </c>
      <c r="B12953" s="2" t="str">
        <f>RIGHT(DmartSalesData[[#This Row],[order_id]],6)</f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2" t="s">
        <v>34</v>
      </c>
    </row>
    <row r="12954" spans="1:16" ht="14.25" hidden="1" customHeight="1" x14ac:dyDescent="0.3">
      <c r="A12954" s="2" t="s">
        <v>12985</v>
      </c>
      <c r="B12954" s="2" t="str">
        <f>RIGHT(DmartSalesData[[#This Row],[order_id]],6)</f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2" t="s">
        <v>23</v>
      </c>
    </row>
    <row r="12955" spans="1:16" ht="14.25" hidden="1" customHeight="1" x14ac:dyDescent="0.3">
      <c r="A12955" s="2" t="s">
        <v>12986</v>
      </c>
      <c r="B12955" s="2" t="str">
        <f>RIGHT(DmartSalesData[[#This Row],[order_id]],6)</f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2" t="s">
        <v>48</v>
      </c>
    </row>
    <row r="12956" spans="1:16" ht="14.25" hidden="1" customHeight="1" x14ac:dyDescent="0.3">
      <c r="A12956" s="2" t="s">
        <v>12987</v>
      </c>
      <c r="B12956" s="2" t="str">
        <f>RIGHT(DmartSalesData[[#This Row],[order_id]],6)</f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2" t="s">
        <v>28</v>
      </c>
    </row>
    <row r="12957" spans="1:16" ht="14.25" hidden="1" customHeight="1" x14ac:dyDescent="0.3">
      <c r="A12957" s="2" t="s">
        <v>12988</v>
      </c>
      <c r="B12957" s="2" t="str">
        <f>RIGHT(DmartSalesData[[#This Row],[order_id]],6)</f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2" t="s">
        <v>34</v>
      </c>
    </row>
    <row r="12958" spans="1:16" ht="14.25" hidden="1" customHeight="1" x14ac:dyDescent="0.3">
      <c r="A12958" s="2" t="s">
        <v>12989</v>
      </c>
      <c r="B12958" s="2" t="str">
        <f>RIGHT(DmartSalesData[[#This Row],[order_id]],6)</f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2" t="s">
        <v>39</v>
      </c>
    </row>
    <row r="12959" spans="1:16" ht="14.25" hidden="1" customHeight="1" x14ac:dyDescent="0.3">
      <c r="A12959" s="2" t="s">
        <v>12990</v>
      </c>
      <c r="B12959" s="2" t="str">
        <f>RIGHT(DmartSalesData[[#This Row],[order_id]],6)</f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2" t="s">
        <v>23</v>
      </c>
    </row>
    <row r="12960" spans="1:16" ht="14.25" hidden="1" customHeight="1" x14ac:dyDescent="0.3">
      <c r="A12960" s="2" t="s">
        <v>12991</v>
      </c>
      <c r="B12960" s="2" t="str">
        <f>RIGHT(DmartSalesData[[#This Row],[order_id]],6)</f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2" t="s">
        <v>23</v>
      </c>
    </row>
    <row r="12961" spans="1:16" ht="14.25" hidden="1" customHeight="1" x14ac:dyDescent="0.3">
      <c r="A12961" s="2" t="s">
        <v>12992</v>
      </c>
      <c r="B12961" s="2" t="str">
        <f>RIGHT(DmartSalesData[[#This Row],[order_id]],6)</f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2" t="s">
        <v>17</v>
      </c>
    </row>
    <row r="12962" spans="1:16" ht="14.25" hidden="1" customHeight="1" x14ac:dyDescent="0.3">
      <c r="A12962" s="2" t="s">
        <v>12993</v>
      </c>
      <c r="B12962" s="2" t="str">
        <f>RIGHT(DmartSalesData[[#This Row],[order_id]],6)</f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2" t="s">
        <v>34</v>
      </c>
    </row>
    <row r="12963" spans="1:16" ht="14.25" hidden="1" customHeight="1" x14ac:dyDescent="0.3">
      <c r="A12963" s="2" t="s">
        <v>12994</v>
      </c>
      <c r="B12963" s="2" t="str">
        <f>RIGHT(DmartSalesData[[#This Row],[order_id]],6)</f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2" t="s">
        <v>28</v>
      </c>
    </row>
    <row r="12964" spans="1:16" ht="14.25" hidden="1" customHeight="1" x14ac:dyDescent="0.3">
      <c r="A12964" s="2" t="s">
        <v>12995</v>
      </c>
      <c r="B12964" s="2" t="str">
        <f>RIGHT(DmartSalesData[[#This Row],[order_id]],6)</f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2" t="s">
        <v>34</v>
      </c>
    </row>
    <row r="12965" spans="1:16" ht="14.25" hidden="1" customHeight="1" x14ac:dyDescent="0.3">
      <c r="A12965" s="2" t="s">
        <v>12996</v>
      </c>
      <c r="B12965" s="2" t="str">
        <f>RIGHT(DmartSalesData[[#This Row],[order_id]],6)</f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2" t="s">
        <v>48</v>
      </c>
    </row>
    <row r="12966" spans="1:16" ht="14.25" hidden="1" customHeight="1" x14ac:dyDescent="0.3">
      <c r="A12966" s="2" t="s">
        <v>12997</v>
      </c>
      <c r="B12966" s="2" t="str">
        <f>RIGHT(DmartSalesData[[#This Row],[order_id]],6)</f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2" t="s">
        <v>23</v>
      </c>
    </row>
    <row r="12967" spans="1:16" ht="14.25" hidden="1" customHeight="1" x14ac:dyDescent="0.3">
      <c r="A12967" s="2" t="s">
        <v>12998</v>
      </c>
      <c r="B12967" s="2" t="str">
        <f>RIGHT(DmartSalesData[[#This Row],[order_id]],6)</f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2" t="s">
        <v>39</v>
      </c>
    </row>
    <row r="12968" spans="1:16" ht="14.25" hidden="1" customHeight="1" x14ac:dyDescent="0.3">
      <c r="A12968" s="2" t="s">
        <v>12999</v>
      </c>
      <c r="B12968" s="2" t="str">
        <f>RIGHT(DmartSalesData[[#This Row],[order_id]],6)</f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2" t="s">
        <v>34</v>
      </c>
    </row>
    <row r="12969" spans="1:16" ht="14.25" hidden="1" customHeight="1" x14ac:dyDescent="0.3">
      <c r="A12969" s="2" t="s">
        <v>13000</v>
      </c>
      <c r="B12969" s="2" t="str">
        <f>RIGHT(DmartSalesData[[#This Row],[order_id]],6)</f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2" t="s">
        <v>17</v>
      </c>
    </row>
    <row r="12970" spans="1:16" ht="14.25" hidden="1" customHeight="1" x14ac:dyDescent="0.3">
      <c r="A12970" s="2" t="s">
        <v>13001</v>
      </c>
      <c r="B12970" s="2" t="str">
        <f>RIGHT(DmartSalesData[[#This Row],[order_id]],6)</f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2" t="s">
        <v>39</v>
      </c>
    </row>
    <row r="12971" spans="1:16" ht="14.25" hidden="1" customHeight="1" x14ac:dyDescent="0.3">
      <c r="A12971" s="2" t="s">
        <v>13002</v>
      </c>
      <c r="B12971" s="2" t="str">
        <f>RIGHT(DmartSalesData[[#This Row],[order_id]],6)</f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2" t="s">
        <v>28</v>
      </c>
    </row>
    <row r="12972" spans="1:16" ht="14.25" hidden="1" customHeight="1" x14ac:dyDescent="0.3">
      <c r="A12972" s="2" t="s">
        <v>13003</v>
      </c>
      <c r="B12972" s="2" t="str">
        <f>RIGHT(DmartSalesData[[#This Row],[order_id]],6)</f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2" t="s">
        <v>23</v>
      </c>
    </row>
    <row r="12973" spans="1:16" ht="14.25" hidden="1" customHeight="1" x14ac:dyDescent="0.3">
      <c r="A12973" s="2" t="s">
        <v>13004</v>
      </c>
      <c r="B12973" s="2" t="str">
        <f>RIGHT(DmartSalesData[[#This Row],[order_id]],6)</f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2" t="s">
        <v>39</v>
      </c>
    </row>
    <row r="12974" spans="1:16" ht="14.25" hidden="1" customHeight="1" x14ac:dyDescent="0.3">
      <c r="A12974" s="2" t="s">
        <v>13005</v>
      </c>
      <c r="B12974" s="2" t="str">
        <f>RIGHT(DmartSalesData[[#This Row],[order_id]],6)</f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2" t="s">
        <v>34</v>
      </c>
    </row>
    <row r="12975" spans="1:16" ht="14.25" hidden="1" customHeight="1" x14ac:dyDescent="0.3">
      <c r="A12975" s="2" t="s">
        <v>13006</v>
      </c>
      <c r="B12975" s="2" t="str">
        <f>RIGHT(DmartSalesData[[#This Row],[order_id]],6)</f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2" t="s">
        <v>48</v>
      </c>
    </row>
    <row r="12976" spans="1:16" ht="14.25" hidden="1" customHeight="1" x14ac:dyDescent="0.3">
      <c r="A12976" s="2" t="s">
        <v>13007</v>
      </c>
      <c r="B12976" s="2" t="str">
        <f>RIGHT(DmartSalesData[[#This Row],[order_id]],6)</f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2" t="s">
        <v>39</v>
      </c>
    </row>
    <row r="12977" spans="1:16" ht="14.25" hidden="1" customHeight="1" x14ac:dyDescent="0.3">
      <c r="A12977" s="2" t="s">
        <v>13008</v>
      </c>
      <c r="B12977" s="2" t="str">
        <f>RIGHT(DmartSalesData[[#This Row],[order_id]],6)</f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2" t="s">
        <v>34</v>
      </c>
    </row>
    <row r="12978" spans="1:16" ht="14.25" hidden="1" customHeight="1" x14ac:dyDescent="0.3">
      <c r="A12978" s="2" t="s">
        <v>13009</v>
      </c>
      <c r="B12978" s="2" t="str">
        <f>RIGHT(DmartSalesData[[#This Row],[order_id]],6)</f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2" t="s">
        <v>34</v>
      </c>
    </row>
    <row r="12979" spans="1:16" ht="14.25" hidden="1" customHeight="1" x14ac:dyDescent="0.3">
      <c r="A12979" s="2" t="s">
        <v>13010</v>
      </c>
      <c r="B12979" s="2" t="str">
        <f>RIGHT(DmartSalesData[[#This Row],[order_id]],6)</f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2" t="s">
        <v>48</v>
      </c>
    </row>
    <row r="12980" spans="1:16" ht="14.25" hidden="1" customHeight="1" x14ac:dyDescent="0.3">
      <c r="A12980" s="2" t="s">
        <v>13011</v>
      </c>
      <c r="B12980" s="2" t="str">
        <f>RIGHT(DmartSalesData[[#This Row],[order_id]],6)</f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2" t="s">
        <v>34</v>
      </c>
    </row>
    <row r="12981" spans="1:16" ht="14.25" hidden="1" customHeight="1" x14ac:dyDescent="0.3">
      <c r="A12981" s="2" t="s">
        <v>13012</v>
      </c>
      <c r="B12981" s="2" t="str">
        <f>RIGHT(DmartSalesData[[#This Row],[order_id]],6)</f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2" t="s">
        <v>28</v>
      </c>
    </row>
    <row r="12982" spans="1:16" ht="14.25" hidden="1" customHeight="1" x14ac:dyDescent="0.3">
      <c r="A12982" s="2" t="s">
        <v>13013</v>
      </c>
      <c r="B12982" s="2" t="str">
        <f>RIGHT(DmartSalesData[[#This Row],[order_id]],6)</f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2" t="s">
        <v>48</v>
      </c>
    </row>
    <row r="12983" spans="1:16" ht="14.25" hidden="1" customHeight="1" x14ac:dyDescent="0.3">
      <c r="A12983" s="2" t="s">
        <v>13014</v>
      </c>
      <c r="B12983" s="2" t="str">
        <f>RIGHT(DmartSalesData[[#This Row],[order_id]],6)</f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2" t="s">
        <v>28</v>
      </c>
    </row>
    <row r="12984" spans="1:16" ht="14.25" hidden="1" customHeight="1" x14ac:dyDescent="0.3">
      <c r="A12984" s="2" t="s">
        <v>13015</v>
      </c>
      <c r="B12984" s="2" t="str">
        <f>RIGHT(DmartSalesData[[#This Row],[order_id]],6)</f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2" t="s">
        <v>23</v>
      </c>
    </row>
    <row r="12985" spans="1:16" ht="14.25" hidden="1" customHeight="1" x14ac:dyDescent="0.3">
      <c r="A12985" s="2" t="s">
        <v>13016</v>
      </c>
      <c r="B12985" s="2" t="str">
        <f>RIGHT(DmartSalesData[[#This Row],[order_id]],6)</f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2" t="s">
        <v>28</v>
      </c>
    </row>
    <row r="12986" spans="1:16" ht="14.25" hidden="1" customHeight="1" x14ac:dyDescent="0.3">
      <c r="A12986" s="2" t="s">
        <v>13017</v>
      </c>
      <c r="B12986" s="2" t="str">
        <f>RIGHT(DmartSalesData[[#This Row],[order_id]],6)</f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2" t="s">
        <v>34</v>
      </c>
    </row>
    <row r="12987" spans="1:16" ht="14.25" hidden="1" customHeight="1" x14ac:dyDescent="0.3">
      <c r="A12987" s="2" t="s">
        <v>13018</v>
      </c>
      <c r="B12987" s="2" t="str">
        <f>RIGHT(DmartSalesData[[#This Row],[order_id]],6)</f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2" t="s">
        <v>39</v>
      </c>
    </row>
    <row r="12988" spans="1:16" ht="14.25" hidden="1" customHeight="1" x14ac:dyDescent="0.3">
      <c r="A12988" s="2" t="s">
        <v>13019</v>
      </c>
      <c r="B12988" s="2" t="str">
        <f>RIGHT(DmartSalesData[[#This Row],[order_id]],6)</f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2" t="s">
        <v>28</v>
      </c>
    </row>
    <row r="12989" spans="1:16" ht="14.25" hidden="1" customHeight="1" x14ac:dyDescent="0.3">
      <c r="A12989" s="2" t="s">
        <v>13020</v>
      </c>
      <c r="B12989" s="2" t="str">
        <f>RIGHT(DmartSalesData[[#This Row],[order_id]],6)</f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ref="G12989:G13052" si="406">E12989*F12989</f>
        <v>171.64910000000003</v>
      </c>
      <c r="H12989" s="2">
        <f t="shared" ref="H12989:H13052" si="407">E12989-G12989</f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2" t="s">
        <v>28</v>
      </c>
    </row>
    <row r="12990" spans="1:16" ht="14.25" hidden="1" customHeight="1" x14ac:dyDescent="0.3">
      <c r="A12990" s="2" t="s">
        <v>13021</v>
      </c>
      <c r="B12990" s="2" t="str">
        <f>RIGHT(DmartSalesData[[#This Row],[order_id]],6)</f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6"/>
        <v>995.67630000000008</v>
      </c>
      <c r="H12990" s="2">
        <f t="shared" si="407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2" t="s">
        <v>39</v>
      </c>
    </row>
    <row r="12991" spans="1:16" ht="14.25" hidden="1" customHeight="1" x14ac:dyDescent="0.3">
      <c r="A12991" s="2" t="s">
        <v>13022</v>
      </c>
      <c r="B12991" s="2" t="str">
        <f>RIGHT(DmartSalesData[[#This Row],[order_id]],6)</f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6"/>
        <v>258.92909999999995</v>
      </c>
      <c r="H12991" s="2">
        <f t="shared" si="407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2" t="s">
        <v>17</v>
      </c>
    </row>
    <row r="12992" spans="1:16" ht="14.25" hidden="1" customHeight="1" x14ac:dyDescent="0.3">
      <c r="A12992" s="2" t="s">
        <v>13023</v>
      </c>
      <c r="B12992" s="2" t="str">
        <f>RIGHT(DmartSalesData[[#This Row],[order_id]],6)</f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6"/>
        <v>408.38749999999999</v>
      </c>
      <c r="H12992" s="2">
        <f t="shared" si="407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2" t="s">
        <v>17</v>
      </c>
    </row>
    <row r="12993" spans="1:16" ht="14.25" hidden="1" customHeight="1" x14ac:dyDescent="0.3">
      <c r="A12993" s="2" t="s">
        <v>13024</v>
      </c>
      <c r="B12993" s="2" t="str">
        <f>RIGHT(DmartSalesData[[#This Row],[order_id]],6)</f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6"/>
        <v>485.96700000000004</v>
      </c>
      <c r="H12993" s="2">
        <f t="shared" si="407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2" t="s">
        <v>23</v>
      </c>
    </row>
    <row r="12994" spans="1:16" ht="14.25" hidden="1" customHeight="1" x14ac:dyDescent="0.3">
      <c r="A12994" s="2" t="s">
        <v>13025</v>
      </c>
      <c r="B12994" s="2" t="str">
        <f>RIGHT(DmartSalesData[[#This Row],[order_id]],6)</f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6"/>
        <v>222.57800000000003</v>
      </c>
      <c r="H12994" s="2">
        <f t="shared" si="407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2" t="s">
        <v>23</v>
      </c>
    </row>
    <row r="12995" spans="1:16" ht="14.25" hidden="1" customHeight="1" x14ac:dyDescent="0.3">
      <c r="A12995" s="2" t="s">
        <v>13026</v>
      </c>
      <c r="B12995" s="2" t="str">
        <f>RIGHT(DmartSalesData[[#This Row],[order_id]],6)</f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si="406"/>
        <v>1109.9925000000001</v>
      </c>
      <c r="H12995" s="2">
        <f t="shared" si="407"/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2" t="s">
        <v>48</v>
      </c>
    </row>
    <row r="12996" spans="1:16" ht="14.25" hidden="1" customHeight="1" x14ac:dyDescent="0.3">
      <c r="A12996" s="2" t="s">
        <v>13027</v>
      </c>
      <c r="B12996" s="2" t="str">
        <f>RIGHT(DmartSalesData[[#This Row],[order_id]],6)</f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2" t="s">
        <v>23</v>
      </c>
    </row>
    <row r="12997" spans="1:16" ht="14.25" hidden="1" customHeight="1" x14ac:dyDescent="0.3">
      <c r="A12997" s="2" t="s">
        <v>13028</v>
      </c>
      <c r="B12997" s="2" t="str">
        <f>RIGHT(DmartSalesData[[#This Row],[order_id]],6)</f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2" t="s">
        <v>23</v>
      </c>
    </row>
    <row r="12998" spans="1:16" ht="14.25" hidden="1" customHeight="1" x14ac:dyDescent="0.3">
      <c r="A12998" s="2" t="s">
        <v>13029</v>
      </c>
      <c r="B12998" s="2" t="str">
        <f>RIGHT(DmartSalesData[[#This Row],[order_id]],6)</f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2" t="s">
        <v>48</v>
      </c>
    </row>
    <row r="12999" spans="1:16" ht="14.25" hidden="1" customHeight="1" x14ac:dyDescent="0.3">
      <c r="A12999" s="2" t="s">
        <v>13030</v>
      </c>
      <c r="B12999" s="2" t="str">
        <f>RIGHT(DmartSalesData[[#This Row],[order_id]],6)</f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2" t="s">
        <v>28</v>
      </c>
    </row>
    <row r="13000" spans="1:16" ht="14.25" hidden="1" customHeight="1" x14ac:dyDescent="0.3">
      <c r="A13000" s="2" t="s">
        <v>13031</v>
      </c>
      <c r="B13000" s="2" t="str">
        <f>RIGHT(DmartSalesData[[#This Row],[order_id]],6)</f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2" t="s">
        <v>23</v>
      </c>
    </row>
    <row r="13001" spans="1:16" ht="14.25" hidden="1" customHeight="1" x14ac:dyDescent="0.3">
      <c r="A13001" s="2" t="s">
        <v>13032</v>
      </c>
      <c r="B13001" s="2" t="str">
        <f>RIGHT(DmartSalesData[[#This Row],[order_id]],6)</f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2" t="s">
        <v>39</v>
      </c>
    </row>
    <row r="13002" spans="1:16" ht="14.25" hidden="1" customHeight="1" x14ac:dyDescent="0.3">
      <c r="A13002" s="2" t="s">
        <v>13033</v>
      </c>
      <c r="B13002" s="2" t="str">
        <f>RIGHT(DmartSalesData[[#This Row],[order_id]],6)</f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2" t="s">
        <v>39</v>
      </c>
    </row>
    <row r="13003" spans="1:16" ht="14.25" hidden="1" customHeight="1" x14ac:dyDescent="0.3">
      <c r="A13003" s="2" t="s">
        <v>13034</v>
      </c>
      <c r="B13003" s="2" t="str">
        <f>RIGHT(DmartSalesData[[#This Row],[order_id]],6)</f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2" t="s">
        <v>17</v>
      </c>
    </row>
    <row r="13004" spans="1:16" ht="14.25" hidden="1" customHeight="1" x14ac:dyDescent="0.3">
      <c r="A13004" s="2" t="s">
        <v>13035</v>
      </c>
      <c r="B13004" s="2" t="str">
        <f>RIGHT(DmartSalesData[[#This Row],[order_id]],6)</f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2" t="s">
        <v>23</v>
      </c>
    </row>
    <row r="13005" spans="1:16" ht="14.25" hidden="1" customHeight="1" x14ac:dyDescent="0.3">
      <c r="A13005" s="2" t="s">
        <v>13036</v>
      </c>
      <c r="B13005" s="2" t="str">
        <f>RIGHT(DmartSalesData[[#This Row],[order_id]],6)</f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2" t="s">
        <v>23</v>
      </c>
    </row>
    <row r="13006" spans="1:16" ht="14.25" hidden="1" customHeight="1" x14ac:dyDescent="0.3">
      <c r="A13006" s="2" t="s">
        <v>13037</v>
      </c>
      <c r="B13006" s="2" t="str">
        <f>RIGHT(DmartSalesData[[#This Row],[order_id]],6)</f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2" t="s">
        <v>34</v>
      </c>
    </row>
    <row r="13007" spans="1:16" ht="14.25" hidden="1" customHeight="1" x14ac:dyDescent="0.3">
      <c r="A13007" s="2" t="s">
        <v>13038</v>
      </c>
      <c r="B13007" s="2" t="str">
        <f>RIGHT(DmartSalesData[[#This Row],[order_id]],6)</f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2" t="s">
        <v>34</v>
      </c>
    </row>
    <row r="13008" spans="1:16" ht="14.25" hidden="1" customHeight="1" x14ac:dyDescent="0.3">
      <c r="A13008" s="2" t="s">
        <v>13039</v>
      </c>
      <c r="B13008" s="2" t="str">
        <f>RIGHT(DmartSalesData[[#This Row],[order_id]],6)</f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2" t="s">
        <v>17</v>
      </c>
    </row>
    <row r="13009" spans="1:16" ht="14.25" hidden="1" customHeight="1" x14ac:dyDescent="0.3">
      <c r="A13009" s="2" t="s">
        <v>13040</v>
      </c>
      <c r="B13009" s="2" t="str">
        <f>RIGHT(DmartSalesData[[#This Row],[order_id]],6)</f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2" t="s">
        <v>17</v>
      </c>
    </row>
    <row r="13010" spans="1:16" ht="14.25" hidden="1" customHeight="1" x14ac:dyDescent="0.3">
      <c r="A13010" s="2" t="s">
        <v>13041</v>
      </c>
      <c r="B13010" s="2" t="str">
        <f>RIGHT(DmartSalesData[[#This Row],[order_id]],6)</f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2" t="s">
        <v>23</v>
      </c>
    </row>
    <row r="13011" spans="1:16" ht="14.25" hidden="1" customHeight="1" x14ac:dyDescent="0.3">
      <c r="A13011" s="2" t="s">
        <v>13042</v>
      </c>
      <c r="B13011" s="2" t="str">
        <f>RIGHT(DmartSalesData[[#This Row],[order_id]],6)</f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2" t="s">
        <v>23</v>
      </c>
    </row>
    <row r="13012" spans="1:16" ht="14.25" hidden="1" customHeight="1" x14ac:dyDescent="0.3">
      <c r="A13012" s="2" t="s">
        <v>13043</v>
      </c>
      <c r="B13012" s="2" t="str">
        <f>RIGHT(DmartSalesData[[#This Row],[order_id]],6)</f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2" t="s">
        <v>48</v>
      </c>
    </row>
    <row r="13013" spans="1:16" ht="14.25" hidden="1" customHeight="1" x14ac:dyDescent="0.3">
      <c r="A13013" s="2" t="s">
        <v>13044</v>
      </c>
      <c r="B13013" s="2" t="str">
        <f>RIGHT(DmartSalesData[[#This Row],[order_id]],6)</f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2" t="s">
        <v>34</v>
      </c>
    </row>
    <row r="13014" spans="1:16" ht="14.25" hidden="1" customHeight="1" x14ac:dyDescent="0.3">
      <c r="A13014" s="2" t="s">
        <v>13045</v>
      </c>
      <c r="B13014" s="2" t="str">
        <f>RIGHT(DmartSalesData[[#This Row],[order_id]],6)</f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2" t="s">
        <v>48</v>
      </c>
    </row>
    <row r="13015" spans="1:16" ht="14.25" hidden="1" customHeight="1" x14ac:dyDescent="0.3">
      <c r="A13015" s="2" t="s">
        <v>13046</v>
      </c>
      <c r="B13015" s="2" t="str">
        <f>RIGHT(DmartSalesData[[#This Row],[order_id]],6)</f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2" t="s">
        <v>17</v>
      </c>
    </row>
    <row r="13016" spans="1:16" ht="14.25" hidden="1" customHeight="1" x14ac:dyDescent="0.3">
      <c r="A13016" s="2" t="s">
        <v>13047</v>
      </c>
      <c r="B13016" s="2" t="str">
        <f>RIGHT(DmartSalesData[[#This Row],[order_id]],6)</f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2" t="s">
        <v>17</v>
      </c>
    </row>
    <row r="13017" spans="1:16" ht="14.25" hidden="1" customHeight="1" x14ac:dyDescent="0.3">
      <c r="A13017" s="2" t="s">
        <v>13048</v>
      </c>
      <c r="B13017" s="2" t="str">
        <f>RIGHT(DmartSalesData[[#This Row],[order_id]],6)</f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2" t="s">
        <v>17</v>
      </c>
    </row>
    <row r="13018" spans="1:16" ht="14.25" hidden="1" customHeight="1" x14ac:dyDescent="0.3">
      <c r="A13018" s="2" t="s">
        <v>13049</v>
      </c>
      <c r="B13018" s="2" t="str">
        <f>RIGHT(DmartSalesData[[#This Row],[order_id]],6)</f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2" t="s">
        <v>39</v>
      </c>
    </row>
    <row r="13019" spans="1:16" ht="14.25" hidden="1" customHeight="1" x14ac:dyDescent="0.3">
      <c r="A13019" s="2" t="s">
        <v>13050</v>
      </c>
      <c r="B13019" s="2" t="str">
        <f>RIGHT(DmartSalesData[[#This Row],[order_id]],6)</f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2" t="s">
        <v>17</v>
      </c>
    </row>
    <row r="13020" spans="1:16" ht="14.25" hidden="1" customHeight="1" x14ac:dyDescent="0.3">
      <c r="A13020" s="2" t="s">
        <v>13051</v>
      </c>
      <c r="B13020" s="2" t="str">
        <f>RIGHT(DmartSalesData[[#This Row],[order_id]],6)</f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2" t="s">
        <v>34</v>
      </c>
    </row>
    <row r="13021" spans="1:16" ht="14.25" hidden="1" customHeight="1" x14ac:dyDescent="0.3">
      <c r="A13021" s="2" t="s">
        <v>13052</v>
      </c>
      <c r="B13021" s="2" t="str">
        <f>RIGHT(DmartSalesData[[#This Row],[order_id]],6)</f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2" t="s">
        <v>34</v>
      </c>
    </row>
    <row r="13022" spans="1:16" ht="14.25" hidden="1" customHeight="1" x14ac:dyDescent="0.3">
      <c r="A13022" s="2" t="s">
        <v>13053</v>
      </c>
      <c r="B13022" s="2" t="str">
        <f>RIGHT(DmartSalesData[[#This Row],[order_id]],6)</f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2" t="s">
        <v>17</v>
      </c>
    </row>
    <row r="13023" spans="1:16" ht="14.25" hidden="1" customHeight="1" x14ac:dyDescent="0.3">
      <c r="A13023" s="2" t="s">
        <v>13054</v>
      </c>
      <c r="B13023" s="2" t="str">
        <f>RIGHT(DmartSalesData[[#This Row],[order_id]],6)</f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2" t="s">
        <v>48</v>
      </c>
    </row>
    <row r="13024" spans="1:16" ht="14.25" hidden="1" customHeight="1" x14ac:dyDescent="0.3">
      <c r="A13024" s="2" t="s">
        <v>13055</v>
      </c>
      <c r="B13024" s="2" t="str">
        <f>RIGHT(DmartSalesData[[#This Row],[order_id]],6)</f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2" t="s">
        <v>23</v>
      </c>
    </row>
    <row r="13025" spans="1:16" ht="14.25" hidden="1" customHeight="1" x14ac:dyDescent="0.3">
      <c r="A13025" s="2" t="s">
        <v>13056</v>
      </c>
      <c r="B13025" s="2" t="str">
        <f>RIGHT(DmartSalesData[[#This Row],[order_id]],6)</f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2" t="s">
        <v>48</v>
      </c>
    </row>
    <row r="13026" spans="1:16" ht="14.25" hidden="1" customHeight="1" x14ac:dyDescent="0.3">
      <c r="A13026" s="2" t="s">
        <v>13057</v>
      </c>
      <c r="B13026" s="2" t="str">
        <f>RIGHT(DmartSalesData[[#This Row],[order_id]],6)</f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2" t="s">
        <v>39</v>
      </c>
    </row>
    <row r="13027" spans="1:16" ht="14.25" hidden="1" customHeight="1" x14ac:dyDescent="0.3">
      <c r="A13027" s="2" t="s">
        <v>13058</v>
      </c>
      <c r="B13027" s="2" t="str">
        <f>RIGHT(DmartSalesData[[#This Row],[order_id]],6)</f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2" t="s">
        <v>17</v>
      </c>
    </row>
    <row r="13028" spans="1:16" ht="14.25" hidden="1" customHeight="1" x14ac:dyDescent="0.3">
      <c r="A13028" s="2" t="s">
        <v>13059</v>
      </c>
      <c r="B13028" s="2" t="str">
        <f>RIGHT(DmartSalesData[[#This Row],[order_id]],6)</f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2" t="s">
        <v>28</v>
      </c>
    </row>
    <row r="13029" spans="1:16" ht="14.25" hidden="1" customHeight="1" x14ac:dyDescent="0.3">
      <c r="A13029" s="2" t="s">
        <v>13060</v>
      </c>
      <c r="B13029" s="2" t="str">
        <f>RIGHT(DmartSalesData[[#This Row],[order_id]],6)</f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2" t="s">
        <v>34</v>
      </c>
    </row>
    <row r="13030" spans="1:16" ht="14.25" hidden="1" customHeight="1" x14ac:dyDescent="0.3">
      <c r="A13030" s="2" t="s">
        <v>13061</v>
      </c>
      <c r="B13030" s="2" t="str">
        <f>RIGHT(DmartSalesData[[#This Row],[order_id]],6)</f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2" t="s">
        <v>48</v>
      </c>
    </row>
    <row r="13031" spans="1:16" ht="14.25" hidden="1" customHeight="1" x14ac:dyDescent="0.3">
      <c r="A13031" s="2" t="s">
        <v>13062</v>
      </c>
      <c r="B13031" s="2" t="str">
        <f>RIGHT(DmartSalesData[[#This Row],[order_id]],6)</f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2" t="s">
        <v>48</v>
      </c>
    </row>
    <row r="13032" spans="1:16" ht="14.25" hidden="1" customHeight="1" x14ac:dyDescent="0.3">
      <c r="A13032" s="2" t="s">
        <v>13063</v>
      </c>
      <c r="B13032" s="2" t="str">
        <f>RIGHT(DmartSalesData[[#This Row],[order_id]],6)</f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2" t="s">
        <v>23</v>
      </c>
    </row>
    <row r="13033" spans="1:16" ht="14.25" hidden="1" customHeight="1" x14ac:dyDescent="0.3">
      <c r="A13033" s="2" t="s">
        <v>13064</v>
      </c>
      <c r="B13033" s="2" t="str">
        <f>RIGHT(DmartSalesData[[#This Row],[order_id]],6)</f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2" t="s">
        <v>34</v>
      </c>
    </row>
    <row r="13034" spans="1:16" ht="14.25" hidden="1" customHeight="1" x14ac:dyDescent="0.3">
      <c r="A13034" s="2" t="s">
        <v>13065</v>
      </c>
      <c r="B13034" s="2" t="str">
        <f>RIGHT(DmartSalesData[[#This Row],[order_id]],6)</f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2" t="s">
        <v>23</v>
      </c>
    </row>
    <row r="13035" spans="1:16" ht="14.25" hidden="1" customHeight="1" x14ac:dyDescent="0.3">
      <c r="A13035" s="2" t="s">
        <v>13066</v>
      </c>
      <c r="B13035" s="2" t="str">
        <f>RIGHT(DmartSalesData[[#This Row],[order_id]],6)</f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2" t="s">
        <v>48</v>
      </c>
    </row>
    <row r="13036" spans="1:16" ht="14.25" hidden="1" customHeight="1" x14ac:dyDescent="0.3">
      <c r="A13036" s="2" t="s">
        <v>13067</v>
      </c>
      <c r="B13036" s="2" t="str">
        <f>RIGHT(DmartSalesData[[#This Row],[order_id]],6)</f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2" t="s">
        <v>28</v>
      </c>
    </row>
    <row r="13037" spans="1:16" ht="14.25" hidden="1" customHeight="1" x14ac:dyDescent="0.3">
      <c r="A13037" s="2" t="s">
        <v>13068</v>
      </c>
      <c r="B13037" s="2" t="str">
        <f>RIGHT(DmartSalesData[[#This Row],[order_id]],6)</f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2" t="s">
        <v>34</v>
      </c>
    </row>
    <row r="13038" spans="1:16" ht="14.25" hidden="1" customHeight="1" x14ac:dyDescent="0.3">
      <c r="A13038" s="2" t="s">
        <v>13069</v>
      </c>
      <c r="B13038" s="2" t="str">
        <f>RIGHT(DmartSalesData[[#This Row],[order_id]],6)</f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2" t="s">
        <v>28</v>
      </c>
    </row>
    <row r="13039" spans="1:16" ht="14.25" hidden="1" customHeight="1" x14ac:dyDescent="0.3">
      <c r="A13039" s="2" t="s">
        <v>13070</v>
      </c>
      <c r="B13039" s="2" t="str">
        <f>RIGHT(DmartSalesData[[#This Row],[order_id]],6)</f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2" t="s">
        <v>34</v>
      </c>
    </row>
    <row r="13040" spans="1:16" ht="14.25" hidden="1" customHeight="1" x14ac:dyDescent="0.3">
      <c r="A13040" s="2" t="s">
        <v>13071</v>
      </c>
      <c r="B13040" s="2" t="str">
        <f>RIGHT(DmartSalesData[[#This Row],[order_id]],6)</f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2" t="s">
        <v>17</v>
      </c>
    </row>
    <row r="13041" spans="1:16" ht="14.25" hidden="1" customHeight="1" x14ac:dyDescent="0.3">
      <c r="A13041" s="2" t="s">
        <v>13072</v>
      </c>
      <c r="B13041" s="2" t="str">
        <f>RIGHT(DmartSalesData[[#This Row],[order_id]],6)</f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2" t="s">
        <v>48</v>
      </c>
    </row>
    <row r="13042" spans="1:16" ht="14.25" hidden="1" customHeight="1" x14ac:dyDescent="0.3">
      <c r="A13042" s="2" t="s">
        <v>13073</v>
      </c>
      <c r="B13042" s="2" t="str">
        <f>RIGHT(DmartSalesData[[#This Row],[order_id]],6)</f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2" t="s">
        <v>34</v>
      </c>
    </row>
    <row r="13043" spans="1:16" ht="14.25" hidden="1" customHeight="1" x14ac:dyDescent="0.3">
      <c r="A13043" s="2" t="s">
        <v>13074</v>
      </c>
      <c r="B13043" s="2" t="str">
        <f>RIGHT(DmartSalesData[[#This Row],[order_id]],6)</f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2" t="s">
        <v>23</v>
      </c>
    </row>
    <row r="13044" spans="1:16" ht="14.25" hidden="1" customHeight="1" x14ac:dyDescent="0.3">
      <c r="A13044" s="2" t="s">
        <v>13075</v>
      </c>
      <c r="B13044" s="2" t="str">
        <f>RIGHT(DmartSalesData[[#This Row],[order_id]],6)</f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2" t="s">
        <v>39</v>
      </c>
    </row>
    <row r="13045" spans="1:16" ht="14.25" hidden="1" customHeight="1" x14ac:dyDescent="0.3">
      <c r="A13045" s="2" t="s">
        <v>13076</v>
      </c>
      <c r="B13045" s="2" t="str">
        <f>RIGHT(DmartSalesData[[#This Row],[order_id]],6)</f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2" t="s">
        <v>34</v>
      </c>
    </row>
    <row r="13046" spans="1:16" ht="14.25" hidden="1" customHeight="1" x14ac:dyDescent="0.3">
      <c r="A13046" s="2" t="s">
        <v>13077</v>
      </c>
      <c r="B13046" s="2" t="str">
        <f>RIGHT(DmartSalesData[[#This Row],[order_id]],6)</f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2" t="s">
        <v>17</v>
      </c>
    </row>
    <row r="13047" spans="1:16" ht="14.25" hidden="1" customHeight="1" x14ac:dyDescent="0.3">
      <c r="A13047" s="2" t="s">
        <v>13078</v>
      </c>
      <c r="B13047" s="2" t="str">
        <f>RIGHT(DmartSalesData[[#This Row],[order_id]],6)</f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2" t="s">
        <v>34</v>
      </c>
    </row>
    <row r="13048" spans="1:16" ht="14.25" hidden="1" customHeight="1" x14ac:dyDescent="0.3">
      <c r="A13048" s="2" t="s">
        <v>13079</v>
      </c>
      <c r="B13048" s="2" t="str">
        <f>RIGHT(DmartSalesData[[#This Row],[order_id]],6)</f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2" t="s">
        <v>23</v>
      </c>
    </row>
    <row r="13049" spans="1:16" ht="14.25" hidden="1" customHeight="1" x14ac:dyDescent="0.3">
      <c r="A13049" s="2" t="s">
        <v>13080</v>
      </c>
      <c r="B13049" s="2" t="str">
        <f>RIGHT(DmartSalesData[[#This Row],[order_id]],6)</f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2" t="s">
        <v>23</v>
      </c>
    </row>
    <row r="13050" spans="1:16" ht="14.25" hidden="1" customHeight="1" x14ac:dyDescent="0.3">
      <c r="A13050" s="2" t="s">
        <v>13081</v>
      </c>
      <c r="B13050" s="2" t="str">
        <f>RIGHT(DmartSalesData[[#This Row],[order_id]],6)</f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2" t="s">
        <v>34</v>
      </c>
    </row>
    <row r="13051" spans="1:16" ht="14.25" hidden="1" customHeight="1" x14ac:dyDescent="0.3">
      <c r="A13051" s="2" t="s">
        <v>13082</v>
      </c>
      <c r="B13051" s="2" t="str">
        <f>RIGHT(DmartSalesData[[#This Row],[order_id]],6)</f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2" t="s">
        <v>28</v>
      </c>
    </row>
    <row r="13052" spans="1:16" ht="14.25" hidden="1" customHeight="1" x14ac:dyDescent="0.3">
      <c r="A13052" s="2" t="s">
        <v>13083</v>
      </c>
      <c r="B13052" s="2" t="str">
        <f>RIGHT(DmartSalesData[[#This Row],[order_id]],6)</f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2" t="s">
        <v>48</v>
      </c>
    </row>
    <row r="13053" spans="1:16" ht="14.25" hidden="1" customHeight="1" x14ac:dyDescent="0.3">
      <c r="A13053" s="2" t="s">
        <v>13084</v>
      </c>
      <c r="B13053" s="2" t="str">
        <f>RIGHT(DmartSalesData[[#This Row],[order_id]],6)</f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ref="G13053:G13116" si="408">E13053*F13053</f>
        <v>410.32220000000001</v>
      </c>
      <c r="H13053" s="2">
        <f t="shared" ref="H13053:H13116" si="409">E13053-G13053</f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2" t="s">
        <v>28</v>
      </c>
    </row>
    <row r="13054" spans="1:16" ht="14.25" hidden="1" customHeight="1" x14ac:dyDescent="0.3">
      <c r="A13054" s="2" t="s">
        <v>13085</v>
      </c>
      <c r="B13054" s="2" t="str">
        <f>RIGHT(DmartSalesData[[#This Row],[order_id]],6)</f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8"/>
        <v>985.57679999999993</v>
      </c>
      <c r="H13054" s="2">
        <f t="shared" si="409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2" t="s">
        <v>48</v>
      </c>
    </row>
    <row r="13055" spans="1:16" ht="14.25" hidden="1" customHeight="1" x14ac:dyDescent="0.3">
      <c r="A13055" s="2" t="s">
        <v>13086</v>
      </c>
      <c r="B13055" s="2" t="str">
        <f>RIGHT(DmartSalesData[[#This Row],[order_id]],6)</f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8"/>
        <v>1219.0324999999998</v>
      </c>
      <c r="H13055" s="2">
        <f t="shared" si="409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2" t="s">
        <v>39</v>
      </c>
    </row>
    <row r="13056" spans="1:16" ht="14.25" hidden="1" customHeight="1" x14ac:dyDescent="0.3">
      <c r="A13056" s="2" t="s">
        <v>13087</v>
      </c>
      <c r="B13056" s="2" t="str">
        <f>RIGHT(DmartSalesData[[#This Row],[order_id]],6)</f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8"/>
        <v>777.57150000000001</v>
      </c>
      <c r="H13056" s="2">
        <f t="shared" si="409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2" t="s">
        <v>39</v>
      </c>
    </row>
    <row r="13057" spans="1:16" ht="14.25" hidden="1" customHeight="1" x14ac:dyDescent="0.3">
      <c r="A13057" s="2" t="s">
        <v>13088</v>
      </c>
      <c r="B13057" s="2" t="str">
        <f>RIGHT(DmartSalesData[[#This Row],[order_id]],6)</f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8"/>
        <v>487.00049999999999</v>
      </c>
      <c r="H13057" s="2">
        <f t="shared" si="409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2" t="s">
        <v>28</v>
      </c>
    </row>
    <row r="13058" spans="1:16" ht="14.25" hidden="1" customHeight="1" x14ac:dyDescent="0.3">
      <c r="A13058" s="2" t="s">
        <v>13089</v>
      </c>
      <c r="B13058" s="2" t="str">
        <f>RIGHT(DmartSalesData[[#This Row],[order_id]],6)</f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8"/>
        <v>328.62239999999997</v>
      </c>
      <c r="H13058" s="2">
        <f t="shared" si="409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2" t="s">
        <v>48</v>
      </c>
    </row>
    <row r="13059" spans="1:16" ht="14.25" hidden="1" customHeight="1" x14ac:dyDescent="0.3">
      <c r="A13059" s="2" t="s">
        <v>13090</v>
      </c>
      <c r="B13059" s="2" t="str">
        <f>RIGHT(DmartSalesData[[#This Row],[order_id]],6)</f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si="408"/>
        <v>24.032499999999999</v>
      </c>
      <c r="H13059" s="2">
        <f t="shared" si="409"/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2" t="s">
        <v>17</v>
      </c>
    </row>
    <row r="13060" spans="1:16" ht="14.25" hidden="1" customHeight="1" x14ac:dyDescent="0.3">
      <c r="A13060" s="2" t="s">
        <v>13091</v>
      </c>
      <c r="B13060" s="2" t="str">
        <f>RIGHT(DmartSalesData[[#This Row],[order_id]],6)</f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2" t="s">
        <v>28</v>
      </c>
    </row>
    <row r="13061" spans="1:16" ht="14.25" hidden="1" customHeight="1" x14ac:dyDescent="0.3">
      <c r="A13061" s="2" t="s">
        <v>13092</v>
      </c>
      <c r="B13061" s="2" t="str">
        <f>RIGHT(DmartSalesData[[#This Row],[order_id]],6)</f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2" t="s">
        <v>34</v>
      </c>
    </row>
    <row r="13062" spans="1:16" ht="14.25" hidden="1" customHeight="1" x14ac:dyDescent="0.3">
      <c r="A13062" s="2" t="s">
        <v>13093</v>
      </c>
      <c r="B13062" s="2" t="str">
        <f>RIGHT(DmartSalesData[[#This Row],[order_id]],6)</f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2" t="s">
        <v>28</v>
      </c>
    </row>
    <row r="13063" spans="1:16" ht="14.25" hidden="1" customHeight="1" x14ac:dyDescent="0.3">
      <c r="A13063" s="2" t="s">
        <v>13094</v>
      </c>
      <c r="B13063" s="2" t="str">
        <f>RIGHT(DmartSalesData[[#This Row],[order_id]],6)</f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2" t="s">
        <v>34</v>
      </c>
    </row>
    <row r="13064" spans="1:16" ht="14.25" hidden="1" customHeight="1" x14ac:dyDescent="0.3">
      <c r="A13064" s="2" t="s">
        <v>13095</v>
      </c>
      <c r="B13064" s="2" t="str">
        <f>RIGHT(DmartSalesData[[#This Row],[order_id]],6)</f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2" t="s">
        <v>28</v>
      </c>
    </row>
    <row r="13065" spans="1:16" ht="14.25" hidden="1" customHeight="1" x14ac:dyDescent="0.3">
      <c r="A13065" s="2" t="s">
        <v>13096</v>
      </c>
      <c r="B13065" s="2" t="str">
        <f>RIGHT(DmartSalesData[[#This Row],[order_id]],6)</f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2" t="s">
        <v>48</v>
      </c>
    </row>
    <row r="13066" spans="1:16" ht="14.25" hidden="1" customHeight="1" x14ac:dyDescent="0.3">
      <c r="A13066" s="2" t="s">
        <v>13097</v>
      </c>
      <c r="B13066" s="2" t="str">
        <f>RIGHT(DmartSalesData[[#This Row],[order_id]],6)</f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2" t="s">
        <v>17</v>
      </c>
    </row>
    <row r="13067" spans="1:16" ht="14.25" hidden="1" customHeight="1" x14ac:dyDescent="0.3">
      <c r="A13067" s="2" t="s">
        <v>13098</v>
      </c>
      <c r="B13067" s="2" t="str">
        <f>RIGHT(DmartSalesData[[#This Row],[order_id]],6)</f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2" t="s">
        <v>17</v>
      </c>
    </row>
    <row r="13068" spans="1:16" ht="14.25" hidden="1" customHeight="1" x14ac:dyDescent="0.3">
      <c r="A13068" s="2" t="s">
        <v>13099</v>
      </c>
      <c r="B13068" s="2" t="str">
        <f>RIGHT(DmartSalesData[[#This Row],[order_id]],6)</f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2" t="s">
        <v>34</v>
      </c>
    </row>
    <row r="13069" spans="1:16" ht="14.25" hidden="1" customHeight="1" x14ac:dyDescent="0.3">
      <c r="A13069" s="2" t="s">
        <v>13100</v>
      </c>
      <c r="B13069" s="2" t="str">
        <f>RIGHT(DmartSalesData[[#This Row],[order_id]],6)</f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2" t="s">
        <v>17</v>
      </c>
    </row>
    <row r="13070" spans="1:16" ht="14.25" hidden="1" customHeight="1" x14ac:dyDescent="0.3">
      <c r="A13070" s="2" t="s">
        <v>13101</v>
      </c>
      <c r="B13070" s="2" t="str">
        <f>RIGHT(DmartSalesData[[#This Row],[order_id]],6)</f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2" t="s">
        <v>34</v>
      </c>
    </row>
    <row r="13071" spans="1:16" ht="14.25" hidden="1" customHeight="1" x14ac:dyDescent="0.3">
      <c r="A13071" s="2" t="s">
        <v>13102</v>
      </c>
      <c r="B13071" s="2" t="str">
        <f>RIGHT(DmartSalesData[[#This Row],[order_id]],6)</f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2" t="s">
        <v>48</v>
      </c>
    </row>
    <row r="13072" spans="1:16" ht="14.25" hidden="1" customHeight="1" x14ac:dyDescent="0.3">
      <c r="A13072" s="2" t="s">
        <v>13103</v>
      </c>
      <c r="B13072" s="2" t="str">
        <f>RIGHT(DmartSalesData[[#This Row],[order_id]],6)</f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2" t="s">
        <v>17</v>
      </c>
    </row>
    <row r="13073" spans="1:16" ht="14.25" hidden="1" customHeight="1" x14ac:dyDescent="0.3">
      <c r="A13073" s="2" t="s">
        <v>13104</v>
      </c>
      <c r="B13073" s="2" t="str">
        <f>RIGHT(DmartSalesData[[#This Row],[order_id]],6)</f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2" t="s">
        <v>23</v>
      </c>
    </row>
    <row r="13074" spans="1:16" ht="14.25" hidden="1" customHeight="1" x14ac:dyDescent="0.3">
      <c r="A13074" s="2" t="s">
        <v>13105</v>
      </c>
      <c r="B13074" s="2" t="str">
        <f>RIGHT(DmartSalesData[[#This Row],[order_id]],6)</f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2" t="s">
        <v>17</v>
      </c>
    </row>
    <row r="13075" spans="1:16" ht="14.25" hidden="1" customHeight="1" x14ac:dyDescent="0.3">
      <c r="A13075" s="2" t="s">
        <v>13106</v>
      </c>
      <c r="B13075" s="2" t="str">
        <f>RIGHT(DmartSalesData[[#This Row],[order_id]],6)</f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2" t="s">
        <v>17</v>
      </c>
    </row>
    <row r="13076" spans="1:16" ht="14.25" hidden="1" customHeight="1" x14ac:dyDescent="0.3">
      <c r="A13076" s="2" t="s">
        <v>13107</v>
      </c>
      <c r="B13076" s="2" t="str">
        <f>RIGHT(DmartSalesData[[#This Row],[order_id]],6)</f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2" t="s">
        <v>48</v>
      </c>
    </row>
    <row r="13077" spans="1:16" ht="14.25" hidden="1" customHeight="1" x14ac:dyDescent="0.3">
      <c r="A13077" s="2" t="s">
        <v>13108</v>
      </c>
      <c r="B13077" s="2" t="str">
        <f>RIGHT(DmartSalesData[[#This Row],[order_id]],6)</f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2" t="s">
        <v>34</v>
      </c>
    </row>
    <row r="13078" spans="1:16" ht="14.25" hidden="1" customHeight="1" x14ac:dyDescent="0.3">
      <c r="A13078" s="2" t="s">
        <v>13109</v>
      </c>
      <c r="B13078" s="2" t="str">
        <f>RIGHT(DmartSalesData[[#This Row],[order_id]],6)</f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2" t="s">
        <v>48</v>
      </c>
    </row>
    <row r="13079" spans="1:16" ht="14.25" hidden="1" customHeight="1" x14ac:dyDescent="0.3">
      <c r="A13079" s="2" t="s">
        <v>13110</v>
      </c>
      <c r="B13079" s="2" t="str">
        <f>RIGHT(DmartSalesData[[#This Row],[order_id]],6)</f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2" t="s">
        <v>28</v>
      </c>
    </row>
    <row r="13080" spans="1:16" ht="14.25" hidden="1" customHeight="1" x14ac:dyDescent="0.3">
      <c r="A13080" s="2" t="s">
        <v>13111</v>
      </c>
      <c r="B13080" s="2" t="str">
        <f>RIGHT(DmartSalesData[[#This Row],[order_id]],6)</f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2" t="s">
        <v>23</v>
      </c>
    </row>
    <row r="13081" spans="1:16" ht="14.25" hidden="1" customHeight="1" x14ac:dyDescent="0.3">
      <c r="A13081" s="2" t="s">
        <v>13112</v>
      </c>
      <c r="B13081" s="2" t="str">
        <f>RIGHT(DmartSalesData[[#This Row],[order_id]],6)</f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2" t="s">
        <v>17</v>
      </c>
    </row>
    <row r="13082" spans="1:16" ht="14.25" hidden="1" customHeight="1" x14ac:dyDescent="0.3">
      <c r="A13082" s="2" t="s">
        <v>13113</v>
      </c>
      <c r="B13082" s="2" t="str">
        <f>RIGHT(DmartSalesData[[#This Row],[order_id]],6)</f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2" t="s">
        <v>23</v>
      </c>
    </row>
    <row r="13083" spans="1:16" ht="14.25" hidden="1" customHeight="1" x14ac:dyDescent="0.3">
      <c r="A13083" s="2" t="s">
        <v>13114</v>
      </c>
      <c r="B13083" s="2" t="str">
        <f>RIGHT(DmartSalesData[[#This Row],[order_id]],6)</f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2" t="s">
        <v>34</v>
      </c>
    </row>
    <row r="13084" spans="1:16" ht="14.25" hidden="1" customHeight="1" x14ac:dyDescent="0.3">
      <c r="A13084" s="2" t="s">
        <v>13115</v>
      </c>
      <c r="B13084" s="2" t="str">
        <f>RIGHT(DmartSalesData[[#This Row],[order_id]],6)</f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2" t="s">
        <v>34</v>
      </c>
    </row>
    <row r="13085" spans="1:16" ht="14.25" hidden="1" customHeight="1" x14ac:dyDescent="0.3">
      <c r="A13085" s="2" t="s">
        <v>13116</v>
      </c>
      <c r="B13085" s="2" t="str">
        <f>RIGHT(DmartSalesData[[#This Row],[order_id]],6)</f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2" t="s">
        <v>17</v>
      </c>
    </row>
    <row r="13086" spans="1:16" ht="14.25" hidden="1" customHeight="1" x14ac:dyDescent="0.3">
      <c r="A13086" s="2" t="s">
        <v>13117</v>
      </c>
      <c r="B13086" s="2" t="str">
        <f>RIGHT(DmartSalesData[[#This Row],[order_id]],6)</f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2" t="s">
        <v>28</v>
      </c>
    </row>
    <row r="13087" spans="1:16" ht="14.25" hidden="1" customHeight="1" x14ac:dyDescent="0.3">
      <c r="A13087" s="2" t="s">
        <v>13118</v>
      </c>
      <c r="B13087" s="2" t="str">
        <f>RIGHT(DmartSalesData[[#This Row],[order_id]],6)</f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2" t="s">
        <v>34</v>
      </c>
    </row>
    <row r="13088" spans="1:16" ht="14.25" hidden="1" customHeight="1" x14ac:dyDescent="0.3">
      <c r="A13088" s="2" t="s">
        <v>13119</v>
      </c>
      <c r="B13088" s="2" t="str">
        <f>RIGHT(DmartSalesData[[#This Row],[order_id]],6)</f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2" t="s">
        <v>23</v>
      </c>
    </row>
    <row r="13089" spans="1:16" ht="14.25" hidden="1" customHeight="1" x14ac:dyDescent="0.3">
      <c r="A13089" s="2" t="s">
        <v>13120</v>
      </c>
      <c r="B13089" s="2" t="str">
        <f>RIGHT(DmartSalesData[[#This Row],[order_id]],6)</f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2" t="s">
        <v>28</v>
      </c>
    </row>
    <row r="13090" spans="1:16" ht="14.25" hidden="1" customHeight="1" x14ac:dyDescent="0.3">
      <c r="A13090" s="2" t="s">
        <v>13121</v>
      </c>
      <c r="B13090" s="2" t="str">
        <f>RIGHT(DmartSalesData[[#This Row],[order_id]],6)</f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2" t="s">
        <v>28</v>
      </c>
    </row>
    <row r="13091" spans="1:16" ht="14.25" hidden="1" customHeight="1" x14ac:dyDescent="0.3">
      <c r="A13091" s="2" t="s">
        <v>13122</v>
      </c>
      <c r="B13091" s="2" t="str">
        <f>RIGHT(DmartSalesData[[#This Row],[order_id]],6)</f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2" t="s">
        <v>23</v>
      </c>
    </row>
    <row r="13092" spans="1:16" ht="14.25" hidden="1" customHeight="1" x14ac:dyDescent="0.3">
      <c r="A13092" s="2" t="s">
        <v>13123</v>
      </c>
      <c r="B13092" s="2" t="str">
        <f>RIGHT(DmartSalesData[[#This Row],[order_id]],6)</f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2" t="s">
        <v>39</v>
      </c>
    </row>
    <row r="13093" spans="1:16" ht="14.25" hidden="1" customHeight="1" x14ac:dyDescent="0.3">
      <c r="A13093" s="2" t="s">
        <v>13124</v>
      </c>
      <c r="B13093" s="2" t="str">
        <f>RIGHT(DmartSalesData[[#This Row],[order_id]],6)</f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2" t="s">
        <v>23</v>
      </c>
    </row>
    <row r="13094" spans="1:16" ht="14.25" hidden="1" customHeight="1" x14ac:dyDescent="0.3">
      <c r="A13094" s="2" t="s">
        <v>13125</v>
      </c>
      <c r="B13094" s="2" t="str">
        <f>RIGHT(DmartSalesData[[#This Row],[order_id]],6)</f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2" t="s">
        <v>39</v>
      </c>
    </row>
    <row r="13095" spans="1:16" ht="14.25" hidden="1" customHeight="1" x14ac:dyDescent="0.3">
      <c r="A13095" s="2" t="s">
        <v>13126</v>
      </c>
      <c r="B13095" s="2" t="str">
        <f>RIGHT(DmartSalesData[[#This Row],[order_id]],6)</f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2" t="s">
        <v>39</v>
      </c>
    </row>
    <row r="13096" spans="1:16" ht="14.25" hidden="1" customHeight="1" x14ac:dyDescent="0.3">
      <c r="A13096" s="2" t="s">
        <v>13127</v>
      </c>
      <c r="B13096" s="2" t="str">
        <f>RIGHT(DmartSalesData[[#This Row],[order_id]],6)</f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2" t="s">
        <v>34</v>
      </c>
    </row>
    <row r="13097" spans="1:16" ht="14.25" hidden="1" customHeight="1" x14ac:dyDescent="0.3">
      <c r="A13097" s="2" t="s">
        <v>13128</v>
      </c>
      <c r="B13097" s="2" t="str">
        <f>RIGHT(DmartSalesData[[#This Row],[order_id]],6)</f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2" t="s">
        <v>48</v>
      </c>
    </row>
    <row r="13098" spans="1:16" ht="14.25" hidden="1" customHeight="1" x14ac:dyDescent="0.3">
      <c r="A13098" s="2" t="s">
        <v>13129</v>
      </c>
      <c r="B13098" s="2" t="str">
        <f>RIGHT(DmartSalesData[[#This Row],[order_id]],6)</f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2" t="s">
        <v>34</v>
      </c>
    </row>
    <row r="13099" spans="1:16" ht="14.25" hidden="1" customHeight="1" x14ac:dyDescent="0.3">
      <c r="A13099" s="2" t="s">
        <v>13130</v>
      </c>
      <c r="B13099" s="2" t="str">
        <f>RIGHT(DmartSalesData[[#This Row],[order_id]],6)</f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2" t="s">
        <v>28</v>
      </c>
    </row>
    <row r="13100" spans="1:16" ht="14.25" hidden="1" customHeight="1" x14ac:dyDescent="0.3">
      <c r="A13100" s="2" t="s">
        <v>13131</v>
      </c>
      <c r="B13100" s="2" t="str">
        <f>RIGHT(DmartSalesData[[#This Row],[order_id]],6)</f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2" t="s">
        <v>48</v>
      </c>
    </row>
    <row r="13101" spans="1:16" ht="14.25" hidden="1" customHeight="1" x14ac:dyDescent="0.3">
      <c r="A13101" s="2" t="s">
        <v>13132</v>
      </c>
      <c r="B13101" s="2" t="str">
        <f>RIGHT(DmartSalesData[[#This Row],[order_id]],6)</f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2" t="s">
        <v>34</v>
      </c>
    </row>
    <row r="13102" spans="1:16" ht="14.25" hidden="1" customHeight="1" x14ac:dyDescent="0.3">
      <c r="A13102" s="2" t="s">
        <v>13133</v>
      </c>
      <c r="B13102" s="2" t="str">
        <f>RIGHT(DmartSalesData[[#This Row],[order_id]],6)</f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2" t="s">
        <v>39</v>
      </c>
    </row>
    <row r="13103" spans="1:16" ht="14.25" hidden="1" customHeight="1" x14ac:dyDescent="0.3">
      <c r="A13103" s="2" t="s">
        <v>13134</v>
      </c>
      <c r="B13103" s="2" t="str">
        <f>RIGHT(DmartSalesData[[#This Row],[order_id]],6)</f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2" t="s">
        <v>39</v>
      </c>
    </row>
    <row r="13104" spans="1:16" ht="14.25" hidden="1" customHeight="1" x14ac:dyDescent="0.3">
      <c r="A13104" s="2" t="s">
        <v>13135</v>
      </c>
      <c r="B13104" s="2" t="str">
        <f>RIGHT(DmartSalesData[[#This Row],[order_id]],6)</f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2" t="s">
        <v>34</v>
      </c>
    </row>
    <row r="13105" spans="1:16" ht="14.25" hidden="1" customHeight="1" x14ac:dyDescent="0.3">
      <c r="A13105" s="2" t="s">
        <v>13136</v>
      </c>
      <c r="B13105" s="2" t="str">
        <f>RIGHT(DmartSalesData[[#This Row],[order_id]],6)</f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2" t="s">
        <v>48</v>
      </c>
    </row>
    <row r="13106" spans="1:16" ht="14.25" hidden="1" customHeight="1" x14ac:dyDescent="0.3">
      <c r="A13106" s="2" t="s">
        <v>13137</v>
      </c>
      <c r="B13106" s="2" t="str">
        <f>RIGHT(DmartSalesData[[#This Row],[order_id]],6)</f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2" t="s">
        <v>28</v>
      </c>
    </row>
    <row r="13107" spans="1:16" ht="14.25" hidden="1" customHeight="1" x14ac:dyDescent="0.3">
      <c r="A13107" s="2" t="s">
        <v>13138</v>
      </c>
      <c r="B13107" s="2" t="str">
        <f>RIGHT(DmartSalesData[[#This Row],[order_id]],6)</f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2" t="s">
        <v>17</v>
      </c>
    </row>
    <row r="13108" spans="1:16" ht="14.25" hidden="1" customHeight="1" x14ac:dyDescent="0.3">
      <c r="A13108" s="2" t="s">
        <v>13139</v>
      </c>
      <c r="B13108" s="2" t="str">
        <f>RIGHT(DmartSalesData[[#This Row],[order_id]],6)</f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2" t="s">
        <v>48</v>
      </c>
    </row>
    <row r="13109" spans="1:16" ht="14.25" hidden="1" customHeight="1" x14ac:dyDescent="0.3">
      <c r="A13109" s="2" t="s">
        <v>13140</v>
      </c>
      <c r="B13109" s="2" t="str">
        <f>RIGHT(DmartSalesData[[#This Row],[order_id]],6)</f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2" t="s">
        <v>28</v>
      </c>
    </row>
    <row r="13110" spans="1:16" ht="14.25" hidden="1" customHeight="1" x14ac:dyDescent="0.3">
      <c r="A13110" s="2" t="s">
        <v>13141</v>
      </c>
      <c r="B13110" s="2" t="str">
        <f>RIGHT(DmartSalesData[[#This Row],[order_id]],6)</f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2" t="s">
        <v>28</v>
      </c>
    </row>
    <row r="13111" spans="1:16" ht="14.25" hidden="1" customHeight="1" x14ac:dyDescent="0.3">
      <c r="A13111" s="2" t="s">
        <v>13142</v>
      </c>
      <c r="B13111" s="2" t="str">
        <f>RIGHT(DmartSalesData[[#This Row],[order_id]],6)</f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2" t="s">
        <v>23</v>
      </c>
    </row>
    <row r="13112" spans="1:16" ht="14.25" hidden="1" customHeight="1" x14ac:dyDescent="0.3">
      <c r="A13112" s="2" t="s">
        <v>13143</v>
      </c>
      <c r="B13112" s="2" t="str">
        <f>RIGHT(DmartSalesData[[#This Row],[order_id]],6)</f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2" t="s">
        <v>23</v>
      </c>
    </row>
    <row r="13113" spans="1:16" ht="14.25" hidden="1" customHeight="1" x14ac:dyDescent="0.3">
      <c r="A13113" s="2" t="s">
        <v>13144</v>
      </c>
      <c r="B13113" s="2" t="str">
        <f>RIGHT(DmartSalesData[[#This Row],[order_id]],6)</f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2" t="s">
        <v>39</v>
      </c>
    </row>
    <row r="13114" spans="1:16" ht="14.25" hidden="1" customHeight="1" x14ac:dyDescent="0.3">
      <c r="A13114" s="2" t="s">
        <v>13145</v>
      </c>
      <c r="B13114" s="2" t="str">
        <f>RIGHT(DmartSalesData[[#This Row],[order_id]],6)</f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2" t="s">
        <v>34</v>
      </c>
    </row>
    <row r="13115" spans="1:16" ht="14.25" hidden="1" customHeight="1" x14ac:dyDescent="0.3">
      <c r="A13115" s="2" t="s">
        <v>13146</v>
      </c>
      <c r="B13115" s="2" t="str">
        <f>RIGHT(DmartSalesData[[#This Row],[order_id]],6)</f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2" t="s">
        <v>23</v>
      </c>
    </row>
    <row r="13116" spans="1:16" ht="14.25" hidden="1" customHeight="1" x14ac:dyDescent="0.3">
      <c r="A13116" s="2" t="s">
        <v>13147</v>
      </c>
      <c r="B13116" s="2" t="str">
        <f>RIGHT(DmartSalesData[[#This Row],[order_id]],6)</f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2" t="s">
        <v>34</v>
      </c>
    </row>
    <row r="13117" spans="1:16" ht="14.25" hidden="1" customHeight="1" x14ac:dyDescent="0.3">
      <c r="A13117" s="2" t="s">
        <v>13148</v>
      </c>
      <c r="B13117" s="2" t="str">
        <f>RIGHT(DmartSalesData[[#This Row],[order_id]],6)</f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ref="G13117:G13180" si="410">E13117*F13117</f>
        <v>42.5732</v>
      </c>
      <c r="H13117" s="2">
        <f t="shared" ref="H13117:H13180" si="411">E13117-G13117</f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2" t="s">
        <v>23</v>
      </c>
    </row>
    <row r="13118" spans="1:16" ht="14.25" hidden="1" customHeight="1" x14ac:dyDescent="0.3">
      <c r="A13118" s="2" t="s">
        <v>13149</v>
      </c>
      <c r="B13118" s="2" t="str">
        <f>RIGHT(DmartSalesData[[#This Row],[order_id]],6)</f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10"/>
        <v>168.40460000000002</v>
      </c>
      <c r="H13118" s="2">
        <f t="shared" si="411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2" t="s">
        <v>48</v>
      </c>
    </row>
    <row r="13119" spans="1:16" ht="14.25" hidden="1" customHeight="1" x14ac:dyDescent="0.3">
      <c r="A13119" s="2" t="s">
        <v>13150</v>
      </c>
      <c r="B13119" s="2" t="str">
        <f>RIGHT(DmartSalesData[[#This Row],[order_id]],6)</f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10"/>
        <v>1427.6153999999999</v>
      </c>
      <c r="H13119" s="2">
        <f t="shared" si="411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2" t="s">
        <v>17</v>
      </c>
    </row>
    <row r="13120" spans="1:16" ht="14.25" hidden="1" customHeight="1" x14ac:dyDescent="0.3">
      <c r="A13120" s="2" t="s">
        <v>13151</v>
      </c>
      <c r="B13120" s="2" t="str">
        <f>RIGHT(DmartSalesData[[#This Row],[order_id]],6)</f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10"/>
        <v>557.35739999999998</v>
      </c>
      <c r="H13120" s="2">
        <f t="shared" si="411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2" t="s">
        <v>23</v>
      </c>
    </row>
    <row r="13121" spans="1:16" ht="14.25" hidden="1" customHeight="1" x14ac:dyDescent="0.3">
      <c r="A13121" s="2" t="s">
        <v>13152</v>
      </c>
      <c r="B13121" s="2" t="str">
        <f>RIGHT(DmartSalesData[[#This Row],[order_id]],6)</f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10"/>
        <v>482.51170000000002</v>
      </c>
      <c r="H13121" s="2">
        <f t="shared" si="411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2" t="s">
        <v>34</v>
      </c>
    </row>
    <row r="13122" spans="1:16" ht="14.25" hidden="1" customHeight="1" x14ac:dyDescent="0.3">
      <c r="A13122" s="2" t="s">
        <v>13153</v>
      </c>
      <c r="B13122" s="2" t="str">
        <f>RIGHT(DmartSalesData[[#This Row],[order_id]],6)</f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10"/>
        <v>180.5754</v>
      </c>
      <c r="H13122" s="2">
        <f t="shared" si="411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2" t="s">
        <v>34</v>
      </c>
    </row>
    <row r="13123" spans="1:16" ht="14.25" hidden="1" customHeight="1" x14ac:dyDescent="0.3">
      <c r="A13123" s="2" t="s">
        <v>13154</v>
      </c>
      <c r="B13123" s="2" t="str">
        <f>RIGHT(DmartSalesData[[#This Row],[order_id]],6)</f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si="410"/>
        <v>395.74780000000004</v>
      </c>
      <c r="H13123" s="2">
        <f t="shared" si="411"/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2" t="s">
        <v>23</v>
      </c>
    </row>
    <row r="13124" spans="1:16" ht="14.25" hidden="1" customHeight="1" x14ac:dyDescent="0.3">
      <c r="A13124" s="2" t="s">
        <v>13155</v>
      </c>
      <c r="B13124" s="2" t="str">
        <f>RIGHT(DmartSalesData[[#This Row],[order_id]],6)</f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2" t="s">
        <v>39</v>
      </c>
    </row>
    <row r="13125" spans="1:16" ht="14.25" hidden="1" customHeight="1" x14ac:dyDescent="0.3">
      <c r="A13125" s="2" t="s">
        <v>13156</v>
      </c>
      <c r="B13125" s="2" t="str">
        <f>RIGHT(DmartSalesData[[#This Row],[order_id]],6)</f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2" t="s">
        <v>17</v>
      </c>
    </row>
    <row r="13126" spans="1:16" ht="14.25" hidden="1" customHeight="1" x14ac:dyDescent="0.3">
      <c r="A13126" s="2" t="s">
        <v>13157</v>
      </c>
      <c r="B13126" s="2" t="str">
        <f>RIGHT(DmartSalesData[[#This Row],[order_id]],6)</f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2" t="s">
        <v>34</v>
      </c>
    </row>
    <row r="13127" spans="1:16" ht="14.25" hidden="1" customHeight="1" x14ac:dyDescent="0.3">
      <c r="A13127" s="2" t="s">
        <v>13158</v>
      </c>
      <c r="B13127" s="2" t="str">
        <f>RIGHT(DmartSalesData[[#This Row],[order_id]],6)</f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2" t="s">
        <v>17</v>
      </c>
    </row>
    <row r="13128" spans="1:16" ht="14.25" hidden="1" customHeight="1" x14ac:dyDescent="0.3">
      <c r="A13128" s="2" t="s">
        <v>13159</v>
      </c>
      <c r="B13128" s="2" t="str">
        <f>RIGHT(DmartSalesData[[#This Row],[order_id]],6)</f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2" t="s">
        <v>28</v>
      </c>
    </row>
    <row r="13129" spans="1:16" ht="14.25" hidden="1" customHeight="1" x14ac:dyDescent="0.3">
      <c r="A13129" s="2" t="s">
        <v>13160</v>
      </c>
      <c r="B13129" s="2" t="str">
        <f>RIGHT(DmartSalesData[[#This Row],[order_id]],6)</f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2" t="s">
        <v>28</v>
      </c>
    </row>
    <row r="13130" spans="1:16" ht="14.25" hidden="1" customHeight="1" x14ac:dyDescent="0.3">
      <c r="A13130" s="2" t="s">
        <v>13161</v>
      </c>
      <c r="B13130" s="2" t="str">
        <f>RIGHT(DmartSalesData[[#This Row],[order_id]],6)</f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2" t="s">
        <v>23</v>
      </c>
    </row>
    <row r="13131" spans="1:16" ht="14.25" hidden="1" customHeight="1" x14ac:dyDescent="0.3">
      <c r="A13131" s="2" t="s">
        <v>13162</v>
      </c>
      <c r="B13131" s="2" t="str">
        <f>RIGHT(DmartSalesData[[#This Row],[order_id]],6)</f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2" t="s">
        <v>34</v>
      </c>
    </row>
    <row r="13132" spans="1:16" ht="14.25" hidden="1" customHeight="1" x14ac:dyDescent="0.3">
      <c r="A13132" s="2" t="s">
        <v>13163</v>
      </c>
      <c r="B13132" s="2" t="str">
        <f>RIGHT(DmartSalesData[[#This Row],[order_id]],6)</f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2" t="s">
        <v>17</v>
      </c>
    </row>
    <row r="13133" spans="1:16" ht="14.25" hidden="1" customHeight="1" x14ac:dyDescent="0.3">
      <c r="A13133" s="2" t="s">
        <v>13164</v>
      </c>
      <c r="B13133" s="2" t="str">
        <f>RIGHT(DmartSalesData[[#This Row],[order_id]],6)</f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2" t="s">
        <v>17</v>
      </c>
    </row>
    <row r="13134" spans="1:16" ht="14.25" hidden="1" customHeight="1" x14ac:dyDescent="0.3">
      <c r="A13134" s="2" t="s">
        <v>13165</v>
      </c>
      <c r="B13134" s="2" t="str">
        <f>RIGHT(DmartSalesData[[#This Row],[order_id]],6)</f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2" t="s">
        <v>34</v>
      </c>
    </row>
    <row r="13135" spans="1:16" ht="14.25" hidden="1" customHeight="1" x14ac:dyDescent="0.3">
      <c r="A13135" s="2" t="s">
        <v>13166</v>
      </c>
      <c r="B13135" s="2" t="str">
        <f>RIGHT(DmartSalesData[[#This Row],[order_id]],6)</f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2" t="s">
        <v>34</v>
      </c>
    </row>
    <row r="13136" spans="1:16" ht="14.25" hidden="1" customHeight="1" x14ac:dyDescent="0.3">
      <c r="A13136" s="2" t="s">
        <v>13167</v>
      </c>
      <c r="B13136" s="2" t="str">
        <f>RIGHT(DmartSalesData[[#This Row],[order_id]],6)</f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2" t="s">
        <v>23</v>
      </c>
    </row>
    <row r="13137" spans="1:16" ht="14.25" hidden="1" customHeight="1" x14ac:dyDescent="0.3">
      <c r="A13137" s="2" t="s">
        <v>13168</v>
      </c>
      <c r="B13137" s="2" t="str">
        <f>RIGHT(DmartSalesData[[#This Row],[order_id]],6)</f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2" t="s">
        <v>39</v>
      </c>
    </row>
    <row r="13138" spans="1:16" ht="14.25" hidden="1" customHeight="1" x14ac:dyDescent="0.3">
      <c r="A13138" s="2" t="s">
        <v>13169</v>
      </c>
      <c r="B13138" s="2" t="str">
        <f>RIGHT(DmartSalesData[[#This Row],[order_id]],6)</f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2" t="s">
        <v>48</v>
      </c>
    </row>
    <row r="13139" spans="1:16" ht="14.25" hidden="1" customHeight="1" x14ac:dyDescent="0.3">
      <c r="A13139" s="2" t="s">
        <v>13170</v>
      </c>
      <c r="B13139" s="2" t="str">
        <f>RIGHT(DmartSalesData[[#This Row],[order_id]],6)</f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2" t="s">
        <v>34</v>
      </c>
    </row>
    <row r="13140" spans="1:16" ht="14.25" hidden="1" customHeight="1" x14ac:dyDescent="0.3">
      <c r="A13140" s="2" t="s">
        <v>13171</v>
      </c>
      <c r="B13140" s="2" t="str">
        <f>RIGHT(DmartSalesData[[#This Row],[order_id]],6)</f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2" t="s">
        <v>17</v>
      </c>
    </row>
    <row r="13141" spans="1:16" ht="14.25" hidden="1" customHeight="1" x14ac:dyDescent="0.3">
      <c r="A13141" s="2" t="s">
        <v>13172</v>
      </c>
      <c r="B13141" s="2" t="str">
        <f>RIGHT(DmartSalesData[[#This Row],[order_id]],6)</f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2" t="s">
        <v>17</v>
      </c>
    </row>
    <row r="13142" spans="1:16" ht="14.25" hidden="1" customHeight="1" x14ac:dyDescent="0.3">
      <c r="A13142" s="2" t="s">
        <v>13173</v>
      </c>
      <c r="B13142" s="2" t="str">
        <f>RIGHT(DmartSalesData[[#This Row],[order_id]],6)</f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2" t="s">
        <v>28</v>
      </c>
    </row>
    <row r="13143" spans="1:16" ht="14.25" hidden="1" customHeight="1" x14ac:dyDescent="0.3">
      <c r="A13143" s="2" t="s">
        <v>13174</v>
      </c>
      <c r="B13143" s="2" t="str">
        <f>RIGHT(DmartSalesData[[#This Row],[order_id]],6)</f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2" t="s">
        <v>34</v>
      </c>
    </row>
    <row r="13144" spans="1:16" ht="14.25" hidden="1" customHeight="1" x14ac:dyDescent="0.3">
      <c r="A13144" s="2" t="s">
        <v>13175</v>
      </c>
      <c r="B13144" s="2" t="str">
        <f>RIGHT(DmartSalesData[[#This Row],[order_id]],6)</f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2" t="s">
        <v>39</v>
      </c>
    </row>
    <row r="13145" spans="1:16" ht="14.25" hidden="1" customHeight="1" x14ac:dyDescent="0.3">
      <c r="A13145" s="2" t="s">
        <v>13176</v>
      </c>
      <c r="B13145" s="2" t="str">
        <f>RIGHT(DmartSalesData[[#This Row],[order_id]],6)</f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2" t="s">
        <v>39</v>
      </c>
    </row>
    <row r="13146" spans="1:16" ht="14.25" hidden="1" customHeight="1" x14ac:dyDescent="0.3">
      <c r="A13146" s="2" t="s">
        <v>13177</v>
      </c>
      <c r="B13146" s="2" t="str">
        <f>RIGHT(DmartSalesData[[#This Row],[order_id]],6)</f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2" t="s">
        <v>48</v>
      </c>
    </row>
    <row r="13147" spans="1:16" ht="14.25" hidden="1" customHeight="1" x14ac:dyDescent="0.3">
      <c r="A13147" s="2" t="s">
        <v>13178</v>
      </c>
      <c r="B13147" s="2" t="str">
        <f>RIGHT(DmartSalesData[[#This Row],[order_id]],6)</f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2" t="s">
        <v>39</v>
      </c>
    </row>
    <row r="13148" spans="1:16" ht="14.25" hidden="1" customHeight="1" x14ac:dyDescent="0.3">
      <c r="A13148" s="2" t="s">
        <v>13179</v>
      </c>
      <c r="B13148" s="2" t="str">
        <f>RIGHT(DmartSalesData[[#This Row],[order_id]],6)</f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2" t="s">
        <v>48</v>
      </c>
    </row>
    <row r="13149" spans="1:16" ht="14.25" hidden="1" customHeight="1" x14ac:dyDescent="0.3">
      <c r="A13149" s="2" t="s">
        <v>13180</v>
      </c>
      <c r="B13149" s="2" t="str">
        <f>RIGHT(DmartSalesData[[#This Row],[order_id]],6)</f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2" t="s">
        <v>23</v>
      </c>
    </row>
    <row r="13150" spans="1:16" ht="14.25" hidden="1" customHeight="1" x14ac:dyDescent="0.3">
      <c r="A13150" s="2" t="s">
        <v>13181</v>
      </c>
      <c r="B13150" s="2" t="str">
        <f>RIGHT(DmartSalesData[[#This Row],[order_id]],6)</f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2" t="s">
        <v>34</v>
      </c>
    </row>
    <row r="13151" spans="1:16" ht="14.25" hidden="1" customHeight="1" x14ac:dyDescent="0.3">
      <c r="A13151" s="2" t="s">
        <v>13182</v>
      </c>
      <c r="B13151" s="2" t="str">
        <f>RIGHT(DmartSalesData[[#This Row],[order_id]],6)</f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2" t="s">
        <v>23</v>
      </c>
    </row>
    <row r="13152" spans="1:16" ht="14.25" hidden="1" customHeight="1" x14ac:dyDescent="0.3">
      <c r="A13152" s="2" t="s">
        <v>13183</v>
      </c>
      <c r="B13152" s="2" t="str">
        <f>RIGHT(DmartSalesData[[#This Row],[order_id]],6)</f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2" t="s">
        <v>23</v>
      </c>
    </row>
    <row r="13153" spans="1:16" ht="14.25" hidden="1" customHeight="1" x14ac:dyDescent="0.3">
      <c r="A13153" s="2" t="s">
        <v>13184</v>
      </c>
      <c r="B13153" s="2" t="str">
        <f>RIGHT(DmartSalesData[[#This Row],[order_id]],6)</f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2" t="s">
        <v>17</v>
      </c>
    </row>
    <row r="13154" spans="1:16" ht="14.25" hidden="1" customHeight="1" x14ac:dyDescent="0.3">
      <c r="A13154" s="2" t="s">
        <v>13185</v>
      </c>
      <c r="B13154" s="2" t="str">
        <f>RIGHT(DmartSalesData[[#This Row],[order_id]],6)</f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2" t="s">
        <v>34</v>
      </c>
    </row>
    <row r="13155" spans="1:16" ht="14.25" hidden="1" customHeight="1" x14ac:dyDescent="0.3">
      <c r="A13155" s="2" t="s">
        <v>13186</v>
      </c>
      <c r="B13155" s="2" t="str">
        <f>RIGHT(DmartSalesData[[#This Row],[order_id]],6)</f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2" t="s">
        <v>48</v>
      </c>
    </row>
    <row r="13156" spans="1:16" ht="14.25" hidden="1" customHeight="1" x14ac:dyDescent="0.3">
      <c r="A13156" s="2" t="s">
        <v>13187</v>
      </c>
      <c r="B13156" s="2" t="str">
        <f>RIGHT(DmartSalesData[[#This Row],[order_id]],6)</f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2" t="s">
        <v>23</v>
      </c>
    </row>
    <row r="13157" spans="1:16" ht="14.25" hidden="1" customHeight="1" x14ac:dyDescent="0.3">
      <c r="A13157" s="2" t="s">
        <v>13188</v>
      </c>
      <c r="B13157" s="2" t="str">
        <f>RIGHT(DmartSalesData[[#This Row],[order_id]],6)</f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2" t="s">
        <v>17</v>
      </c>
    </row>
    <row r="13158" spans="1:16" ht="14.25" hidden="1" customHeight="1" x14ac:dyDescent="0.3">
      <c r="A13158" s="2" t="s">
        <v>13189</v>
      </c>
      <c r="B13158" s="2" t="str">
        <f>RIGHT(DmartSalesData[[#This Row],[order_id]],6)</f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2" t="s">
        <v>34</v>
      </c>
    </row>
    <row r="13159" spans="1:16" ht="14.25" hidden="1" customHeight="1" x14ac:dyDescent="0.3">
      <c r="A13159" s="2" t="s">
        <v>13190</v>
      </c>
      <c r="B13159" s="2" t="str">
        <f>RIGHT(DmartSalesData[[#This Row],[order_id]],6)</f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2" t="s">
        <v>34</v>
      </c>
    </row>
    <row r="13160" spans="1:16" ht="14.25" hidden="1" customHeight="1" x14ac:dyDescent="0.3">
      <c r="A13160" s="2" t="s">
        <v>13191</v>
      </c>
      <c r="B13160" s="2" t="str">
        <f>RIGHT(DmartSalesData[[#This Row],[order_id]],6)</f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2" t="s">
        <v>28</v>
      </c>
    </row>
    <row r="13161" spans="1:16" ht="14.25" hidden="1" customHeight="1" x14ac:dyDescent="0.3">
      <c r="A13161" s="2" t="s">
        <v>13192</v>
      </c>
      <c r="B13161" s="2" t="str">
        <f>RIGHT(DmartSalesData[[#This Row],[order_id]],6)</f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2" t="s">
        <v>23</v>
      </c>
    </row>
    <row r="13162" spans="1:16" ht="14.25" hidden="1" customHeight="1" x14ac:dyDescent="0.3">
      <c r="A13162" s="2" t="s">
        <v>13193</v>
      </c>
      <c r="B13162" s="2" t="str">
        <f>RIGHT(DmartSalesData[[#This Row],[order_id]],6)</f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2" t="s">
        <v>48</v>
      </c>
    </row>
    <row r="13163" spans="1:16" ht="14.25" hidden="1" customHeight="1" x14ac:dyDescent="0.3">
      <c r="A13163" s="2" t="s">
        <v>13194</v>
      </c>
      <c r="B13163" s="2" t="str">
        <f>RIGHT(DmartSalesData[[#This Row],[order_id]],6)</f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2" t="s">
        <v>17</v>
      </c>
    </row>
    <row r="13164" spans="1:16" ht="14.25" hidden="1" customHeight="1" x14ac:dyDescent="0.3">
      <c r="A13164" s="2" t="s">
        <v>13195</v>
      </c>
      <c r="B13164" s="2" t="str">
        <f>RIGHT(DmartSalesData[[#This Row],[order_id]],6)</f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2" t="s">
        <v>39</v>
      </c>
    </row>
    <row r="13165" spans="1:16" ht="14.25" hidden="1" customHeight="1" x14ac:dyDescent="0.3">
      <c r="A13165" s="2" t="s">
        <v>13196</v>
      </c>
      <c r="B13165" s="2" t="str">
        <f>RIGHT(DmartSalesData[[#This Row],[order_id]],6)</f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2" t="s">
        <v>28</v>
      </c>
    </row>
    <row r="13166" spans="1:16" ht="14.25" hidden="1" customHeight="1" x14ac:dyDescent="0.3">
      <c r="A13166" s="2" t="s">
        <v>13197</v>
      </c>
      <c r="B13166" s="2" t="str">
        <f>RIGHT(DmartSalesData[[#This Row],[order_id]],6)</f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2" t="s">
        <v>28</v>
      </c>
    </row>
    <row r="13167" spans="1:16" ht="14.25" hidden="1" customHeight="1" x14ac:dyDescent="0.3">
      <c r="A13167" s="2" t="s">
        <v>13198</v>
      </c>
      <c r="B13167" s="2" t="str">
        <f>RIGHT(DmartSalesData[[#This Row],[order_id]],6)</f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2" t="s">
        <v>34</v>
      </c>
    </row>
    <row r="13168" spans="1:16" ht="14.25" hidden="1" customHeight="1" x14ac:dyDescent="0.3">
      <c r="A13168" s="2" t="s">
        <v>13199</v>
      </c>
      <c r="B13168" s="2" t="str">
        <f>RIGHT(DmartSalesData[[#This Row],[order_id]],6)</f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2" t="s">
        <v>17</v>
      </c>
    </row>
    <row r="13169" spans="1:16" ht="14.25" hidden="1" customHeight="1" x14ac:dyDescent="0.3">
      <c r="A13169" s="2" t="s">
        <v>13200</v>
      </c>
      <c r="B13169" s="2" t="str">
        <f>RIGHT(DmartSalesData[[#This Row],[order_id]],6)</f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2" t="s">
        <v>17</v>
      </c>
    </row>
    <row r="13170" spans="1:16" ht="14.25" hidden="1" customHeight="1" x14ac:dyDescent="0.3">
      <c r="A13170" s="2" t="s">
        <v>13201</v>
      </c>
      <c r="B13170" s="2" t="str">
        <f>RIGHT(DmartSalesData[[#This Row],[order_id]],6)</f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2" t="s">
        <v>28</v>
      </c>
    </row>
    <row r="13171" spans="1:16" ht="14.25" hidden="1" customHeight="1" x14ac:dyDescent="0.3">
      <c r="A13171" s="2" t="s">
        <v>13202</v>
      </c>
      <c r="B13171" s="2" t="str">
        <f>RIGHT(DmartSalesData[[#This Row],[order_id]],6)</f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2" t="s">
        <v>39</v>
      </c>
    </row>
    <row r="13172" spans="1:16" ht="14.25" hidden="1" customHeight="1" x14ac:dyDescent="0.3">
      <c r="A13172" s="2" t="s">
        <v>13203</v>
      </c>
      <c r="B13172" s="2" t="str">
        <f>RIGHT(DmartSalesData[[#This Row],[order_id]],6)</f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2" t="s">
        <v>28</v>
      </c>
    </row>
    <row r="13173" spans="1:16" ht="14.25" hidden="1" customHeight="1" x14ac:dyDescent="0.3">
      <c r="A13173" s="2" t="s">
        <v>13204</v>
      </c>
      <c r="B13173" s="2" t="str">
        <f>RIGHT(DmartSalesData[[#This Row],[order_id]],6)</f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2" t="s">
        <v>34</v>
      </c>
    </row>
    <row r="13174" spans="1:16" ht="14.25" hidden="1" customHeight="1" x14ac:dyDescent="0.3">
      <c r="A13174" s="2" t="s">
        <v>13205</v>
      </c>
      <c r="B13174" s="2" t="str">
        <f>RIGHT(DmartSalesData[[#This Row],[order_id]],6)</f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2" t="s">
        <v>39</v>
      </c>
    </row>
    <row r="13175" spans="1:16" ht="14.25" hidden="1" customHeight="1" x14ac:dyDescent="0.3">
      <c r="A13175" s="2" t="s">
        <v>13206</v>
      </c>
      <c r="B13175" s="2" t="str">
        <f>RIGHT(DmartSalesData[[#This Row],[order_id]],6)</f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2" t="s">
        <v>48</v>
      </c>
    </row>
    <row r="13176" spans="1:16" ht="14.25" hidden="1" customHeight="1" x14ac:dyDescent="0.3">
      <c r="A13176" s="2" t="s">
        <v>13207</v>
      </c>
      <c r="B13176" s="2" t="str">
        <f>RIGHT(DmartSalesData[[#This Row],[order_id]],6)</f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2" t="s">
        <v>17</v>
      </c>
    </row>
    <row r="13177" spans="1:16" ht="14.25" hidden="1" customHeight="1" x14ac:dyDescent="0.3">
      <c r="A13177" s="2" t="s">
        <v>13208</v>
      </c>
      <c r="B13177" s="2" t="str">
        <f>RIGHT(DmartSalesData[[#This Row],[order_id]],6)</f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2" t="s">
        <v>23</v>
      </c>
    </row>
    <row r="13178" spans="1:16" ht="14.25" hidden="1" customHeight="1" x14ac:dyDescent="0.3">
      <c r="A13178" s="2" t="s">
        <v>13209</v>
      </c>
      <c r="B13178" s="2" t="str">
        <f>RIGHT(DmartSalesData[[#This Row],[order_id]],6)</f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2" t="s">
        <v>17</v>
      </c>
    </row>
    <row r="13179" spans="1:16" ht="14.25" hidden="1" customHeight="1" x14ac:dyDescent="0.3">
      <c r="A13179" s="2" t="s">
        <v>13210</v>
      </c>
      <c r="B13179" s="2" t="str">
        <f>RIGHT(DmartSalesData[[#This Row],[order_id]],6)</f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2" t="s">
        <v>48</v>
      </c>
    </row>
    <row r="13180" spans="1:16" ht="14.25" hidden="1" customHeight="1" x14ac:dyDescent="0.3">
      <c r="A13180" s="2" t="s">
        <v>13211</v>
      </c>
      <c r="B13180" s="2" t="str">
        <f>RIGHT(DmartSalesData[[#This Row],[order_id]],6)</f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2" t="s">
        <v>48</v>
      </c>
    </row>
    <row r="13181" spans="1:16" ht="14.25" hidden="1" customHeight="1" x14ac:dyDescent="0.3">
      <c r="A13181" s="2" t="s">
        <v>13212</v>
      </c>
      <c r="B13181" s="2" t="str">
        <f>RIGHT(DmartSalesData[[#This Row],[order_id]],6)</f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ref="G13181:G13244" si="412">E13181*F13181</f>
        <v>889.31989999999996</v>
      </c>
      <c r="H13181" s="2">
        <f t="shared" ref="H13181:H13244" si="413">E13181-G13181</f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2" t="s">
        <v>23</v>
      </c>
    </row>
    <row r="13182" spans="1:16" ht="14.25" hidden="1" customHeight="1" x14ac:dyDescent="0.3">
      <c r="A13182" s="2" t="s">
        <v>13213</v>
      </c>
      <c r="B13182" s="2" t="str">
        <f>RIGHT(DmartSalesData[[#This Row],[order_id]],6)</f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2"/>
        <v>2063.8968</v>
      </c>
      <c r="H13182" s="2">
        <f t="shared" si="413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2" t="s">
        <v>39</v>
      </c>
    </row>
    <row r="13183" spans="1:16" ht="14.25" hidden="1" customHeight="1" x14ac:dyDescent="0.3">
      <c r="A13183" s="2" t="s">
        <v>13214</v>
      </c>
      <c r="B13183" s="2" t="str">
        <f>RIGHT(DmartSalesData[[#This Row],[order_id]],6)</f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2"/>
        <v>361.20249999999999</v>
      </c>
      <c r="H13183" s="2">
        <f t="shared" si="413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2" t="s">
        <v>17</v>
      </c>
    </row>
    <row r="13184" spans="1:16" ht="14.25" hidden="1" customHeight="1" x14ac:dyDescent="0.3">
      <c r="A13184" s="2" t="s">
        <v>13215</v>
      </c>
      <c r="B13184" s="2" t="str">
        <f>RIGHT(DmartSalesData[[#This Row],[order_id]],6)</f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2"/>
        <v>46.416400000000003</v>
      </c>
      <c r="H13184" s="2">
        <f t="shared" si="413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2" t="s">
        <v>23</v>
      </c>
    </row>
    <row r="13185" spans="1:16" ht="14.25" hidden="1" customHeight="1" x14ac:dyDescent="0.3">
      <c r="A13185" s="2" t="s">
        <v>13216</v>
      </c>
      <c r="B13185" s="2" t="str">
        <f>RIGHT(DmartSalesData[[#This Row],[order_id]],6)</f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2"/>
        <v>29.660700000000002</v>
      </c>
      <c r="H13185" s="2">
        <f t="shared" si="413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2" t="s">
        <v>34</v>
      </c>
    </row>
    <row r="13186" spans="1:16" ht="14.25" hidden="1" customHeight="1" x14ac:dyDescent="0.3">
      <c r="A13186" s="2" t="s">
        <v>13217</v>
      </c>
      <c r="B13186" s="2" t="str">
        <f>RIGHT(DmartSalesData[[#This Row],[order_id]],6)</f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2"/>
        <v>2086.3944000000001</v>
      </c>
      <c r="H13186" s="2">
        <f t="shared" si="413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2" t="s">
        <v>17</v>
      </c>
    </row>
    <row r="13187" spans="1:16" ht="14.25" hidden="1" customHeight="1" x14ac:dyDescent="0.3">
      <c r="A13187" s="2" t="s">
        <v>13218</v>
      </c>
      <c r="B13187" s="2" t="str">
        <f>RIGHT(DmartSalesData[[#This Row],[order_id]],6)</f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si="412"/>
        <v>215.41240000000002</v>
      </c>
      <c r="H13187" s="2">
        <f t="shared" si="413"/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2" t="s">
        <v>39</v>
      </c>
    </row>
    <row r="13188" spans="1:16" ht="14.25" hidden="1" customHeight="1" x14ac:dyDescent="0.3">
      <c r="A13188" s="2" t="s">
        <v>13219</v>
      </c>
      <c r="B13188" s="2" t="str">
        <f>RIGHT(DmartSalesData[[#This Row],[order_id]],6)</f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2" t="s">
        <v>28</v>
      </c>
    </row>
    <row r="13189" spans="1:16" ht="14.25" hidden="1" customHeight="1" x14ac:dyDescent="0.3">
      <c r="A13189" s="2" t="s">
        <v>13220</v>
      </c>
      <c r="B13189" s="2" t="str">
        <f>RIGHT(DmartSalesData[[#This Row],[order_id]],6)</f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2" t="s">
        <v>39</v>
      </c>
    </row>
    <row r="13190" spans="1:16" ht="14.25" hidden="1" customHeight="1" x14ac:dyDescent="0.3">
      <c r="A13190" s="2" t="s">
        <v>13221</v>
      </c>
      <c r="B13190" s="2" t="str">
        <f>RIGHT(DmartSalesData[[#This Row],[order_id]],6)</f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2" t="s">
        <v>23</v>
      </c>
    </row>
    <row r="13191" spans="1:16" ht="14.25" hidden="1" customHeight="1" x14ac:dyDescent="0.3">
      <c r="A13191" s="2" t="s">
        <v>13222</v>
      </c>
      <c r="B13191" s="2" t="str">
        <f>RIGHT(DmartSalesData[[#This Row],[order_id]],6)</f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2" t="s">
        <v>48</v>
      </c>
    </row>
    <row r="13192" spans="1:16" ht="14.25" hidden="1" customHeight="1" x14ac:dyDescent="0.3">
      <c r="A13192" s="2" t="s">
        <v>13223</v>
      </c>
      <c r="B13192" s="2" t="str">
        <f>RIGHT(DmartSalesData[[#This Row],[order_id]],6)</f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2" t="s">
        <v>39</v>
      </c>
    </row>
    <row r="13193" spans="1:16" ht="14.25" hidden="1" customHeight="1" x14ac:dyDescent="0.3">
      <c r="A13193" s="2" t="s">
        <v>13224</v>
      </c>
      <c r="B13193" s="2" t="str">
        <f>RIGHT(DmartSalesData[[#This Row],[order_id]],6)</f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2" t="s">
        <v>28</v>
      </c>
    </row>
    <row r="13194" spans="1:16" ht="14.25" hidden="1" customHeight="1" x14ac:dyDescent="0.3">
      <c r="A13194" s="2" t="s">
        <v>13225</v>
      </c>
      <c r="B13194" s="2" t="str">
        <f>RIGHT(DmartSalesData[[#This Row],[order_id]],6)</f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2" t="s">
        <v>39</v>
      </c>
    </row>
    <row r="13195" spans="1:16" ht="14.25" hidden="1" customHeight="1" x14ac:dyDescent="0.3">
      <c r="A13195" s="2" t="s">
        <v>13226</v>
      </c>
      <c r="B13195" s="2" t="str">
        <f>RIGHT(DmartSalesData[[#This Row],[order_id]],6)</f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2" t="s">
        <v>23</v>
      </c>
    </row>
    <row r="13196" spans="1:16" ht="14.25" hidden="1" customHeight="1" x14ac:dyDescent="0.3">
      <c r="A13196" s="2" t="s">
        <v>13227</v>
      </c>
      <c r="B13196" s="2" t="str">
        <f>RIGHT(DmartSalesData[[#This Row],[order_id]],6)</f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2" t="s">
        <v>23</v>
      </c>
    </row>
    <row r="13197" spans="1:16" ht="14.25" hidden="1" customHeight="1" x14ac:dyDescent="0.3">
      <c r="A13197" s="2" t="s">
        <v>13228</v>
      </c>
      <c r="B13197" s="2" t="str">
        <f>RIGHT(DmartSalesData[[#This Row],[order_id]],6)</f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2" t="s">
        <v>23</v>
      </c>
    </row>
    <row r="13198" spans="1:16" ht="14.25" hidden="1" customHeight="1" x14ac:dyDescent="0.3">
      <c r="A13198" s="2" t="s">
        <v>13229</v>
      </c>
      <c r="B13198" s="2" t="str">
        <f>RIGHT(DmartSalesData[[#This Row],[order_id]],6)</f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2" t="s">
        <v>23</v>
      </c>
    </row>
    <row r="13199" spans="1:16" ht="14.25" hidden="1" customHeight="1" x14ac:dyDescent="0.3">
      <c r="A13199" s="2" t="s">
        <v>13230</v>
      </c>
      <c r="B13199" s="2" t="str">
        <f>RIGHT(DmartSalesData[[#This Row],[order_id]],6)</f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2" t="s">
        <v>34</v>
      </c>
    </row>
    <row r="13200" spans="1:16" ht="14.25" hidden="1" customHeight="1" x14ac:dyDescent="0.3">
      <c r="A13200" s="2" t="s">
        <v>13231</v>
      </c>
      <c r="B13200" s="2" t="str">
        <f>RIGHT(DmartSalesData[[#This Row],[order_id]],6)</f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2" t="s">
        <v>23</v>
      </c>
    </row>
    <row r="13201" spans="1:16" ht="14.25" hidden="1" customHeight="1" x14ac:dyDescent="0.3">
      <c r="A13201" s="2" t="s">
        <v>13232</v>
      </c>
      <c r="B13201" s="2" t="str">
        <f>RIGHT(DmartSalesData[[#This Row],[order_id]],6)</f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2" t="s">
        <v>48</v>
      </c>
    </row>
    <row r="13202" spans="1:16" ht="14.25" hidden="1" customHeight="1" x14ac:dyDescent="0.3">
      <c r="A13202" s="2" t="s">
        <v>13233</v>
      </c>
      <c r="B13202" s="2" t="str">
        <f>RIGHT(DmartSalesData[[#This Row],[order_id]],6)</f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2" t="s">
        <v>28</v>
      </c>
    </row>
    <row r="13203" spans="1:16" ht="14.25" hidden="1" customHeight="1" x14ac:dyDescent="0.3">
      <c r="A13203" s="2" t="s">
        <v>13234</v>
      </c>
      <c r="B13203" s="2" t="str">
        <f>RIGHT(DmartSalesData[[#This Row],[order_id]],6)</f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2" t="s">
        <v>39</v>
      </c>
    </row>
    <row r="13204" spans="1:16" ht="14.25" hidden="1" customHeight="1" x14ac:dyDescent="0.3">
      <c r="A13204" s="2" t="s">
        <v>13235</v>
      </c>
      <c r="B13204" s="2" t="str">
        <f>RIGHT(DmartSalesData[[#This Row],[order_id]],6)</f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2" t="s">
        <v>34</v>
      </c>
    </row>
    <row r="13205" spans="1:16" ht="14.25" hidden="1" customHeight="1" x14ac:dyDescent="0.3">
      <c r="A13205" s="2" t="s">
        <v>13236</v>
      </c>
      <c r="B13205" s="2" t="str">
        <f>RIGHT(DmartSalesData[[#This Row],[order_id]],6)</f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2" t="s">
        <v>17</v>
      </c>
    </row>
    <row r="13206" spans="1:16" ht="14.25" hidden="1" customHeight="1" x14ac:dyDescent="0.3">
      <c r="A13206" s="2" t="s">
        <v>13237</v>
      </c>
      <c r="B13206" s="2" t="str">
        <f>RIGHT(DmartSalesData[[#This Row],[order_id]],6)</f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2" t="s">
        <v>39</v>
      </c>
    </row>
    <row r="13207" spans="1:16" ht="14.25" hidden="1" customHeight="1" x14ac:dyDescent="0.3">
      <c r="A13207" s="2" t="s">
        <v>13238</v>
      </c>
      <c r="B13207" s="2" t="str">
        <f>RIGHT(DmartSalesData[[#This Row],[order_id]],6)</f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2" t="s">
        <v>39</v>
      </c>
    </row>
    <row r="13208" spans="1:16" ht="14.25" hidden="1" customHeight="1" x14ac:dyDescent="0.3">
      <c r="A13208" s="2" t="s">
        <v>13239</v>
      </c>
      <c r="B13208" s="2" t="str">
        <f>RIGHT(DmartSalesData[[#This Row],[order_id]],6)</f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2" t="s">
        <v>23</v>
      </c>
    </row>
    <row r="13209" spans="1:16" ht="14.25" hidden="1" customHeight="1" x14ac:dyDescent="0.3">
      <c r="A13209" s="2" t="s">
        <v>13240</v>
      </c>
      <c r="B13209" s="2" t="str">
        <f>RIGHT(DmartSalesData[[#This Row],[order_id]],6)</f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2" t="s">
        <v>17</v>
      </c>
    </row>
    <row r="13210" spans="1:16" ht="14.25" hidden="1" customHeight="1" x14ac:dyDescent="0.3">
      <c r="A13210" s="2" t="s">
        <v>13241</v>
      </c>
      <c r="B13210" s="2" t="str">
        <f>RIGHT(DmartSalesData[[#This Row],[order_id]],6)</f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2" t="s">
        <v>23</v>
      </c>
    </row>
    <row r="13211" spans="1:16" ht="14.25" hidden="1" customHeight="1" x14ac:dyDescent="0.3">
      <c r="A13211" s="2" t="s">
        <v>13242</v>
      </c>
      <c r="B13211" s="2" t="str">
        <f>RIGHT(DmartSalesData[[#This Row],[order_id]],6)</f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2" t="s">
        <v>17</v>
      </c>
    </row>
    <row r="13212" spans="1:16" ht="14.25" hidden="1" customHeight="1" x14ac:dyDescent="0.3">
      <c r="A13212" s="2" t="s">
        <v>13243</v>
      </c>
      <c r="B13212" s="2" t="str">
        <f>RIGHT(DmartSalesData[[#This Row],[order_id]],6)</f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2" t="s">
        <v>34</v>
      </c>
    </row>
    <row r="13213" spans="1:16" ht="14.25" hidden="1" customHeight="1" x14ac:dyDescent="0.3">
      <c r="A13213" s="2" t="s">
        <v>13244</v>
      </c>
      <c r="B13213" s="2" t="str">
        <f>RIGHT(DmartSalesData[[#This Row],[order_id]],6)</f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2" t="s">
        <v>23</v>
      </c>
    </row>
    <row r="13214" spans="1:16" ht="14.25" hidden="1" customHeight="1" x14ac:dyDescent="0.3">
      <c r="A13214" s="2" t="s">
        <v>13245</v>
      </c>
      <c r="B13214" s="2" t="str">
        <f>RIGHT(DmartSalesData[[#This Row],[order_id]],6)</f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2" t="s">
        <v>23</v>
      </c>
    </row>
    <row r="13215" spans="1:16" ht="14.25" hidden="1" customHeight="1" x14ac:dyDescent="0.3">
      <c r="A13215" s="2" t="s">
        <v>13246</v>
      </c>
      <c r="B13215" s="2" t="str">
        <f>RIGHT(DmartSalesData[[#This Row],[order_id]],6)</f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2" t="s">
        <v>28</v>
      </c>
    </row>
    <row r="13216" spans="1:16" ht="14.25" hidden="1" customHeight="1" x14ac:dyDescent="0.3">
      <c r="A13216" s="2" t="s">
        <v>13247</v>
      </c>
      <c r="B13216" s="2" t="str">
        <f>RIGHT(DmartSalesData[[#This Row],[order_id]],6)</f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2" t="s">
        <v>39</v>
      </c>
    </row>
    <row r="13217" spans="1:16" ht="14.25" hidden="1" customHeight="1" x14ac:dyDescent="0.3">
      <c r="A13217" s="2" t="s">
        <v>13248</v>
      </c>
      <c r="B13217" s="2" t="str">
        <f>RIGHT(DmartSalesData[[#This Row],[order_id]],6)</f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2" t="s">
        <v>48</v>
      </c>
    </row>
    <row r="13218" spans="1:16" ht="14.25" hidden="1" customHeight="1" x14ac:dyDescent="0.3">
      <c r="A13218" s="2" t="s">
        <v>13249</v>
      </c>
      <c r="B13218" s="2" t="str">
        <f>RIGHT(DmartSalesData[[#This Row],[order_id]],6)</f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2" t="s">
        <v>39</v>
      </c>
    </row>
    <row r="13219" spans="1:16" ht="14.25" hidden="1" customHeight="1" x14ac:dyDescent="0.3">
      <c r="A13219" s="2" t="s">
        <v>13250</v>
      </c>
      <c r="B13219" s="2" t="str">
        <f>RIGHT(DmartSalesData[[#This Row],[order_id]],6)</f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2" t="s">
        <v>28</v>
      </c>
    </row>
    <row r="13220" spans="1:16" ht="14.25" hidden="1" customHeight="1" x14ac:dyDescent="0.3">
      <c r="A13220" s="2" t="s">
        <v>13251</v>
      </c>
      <c r="B13220" s="2" t="str">
        <f>RIGHT(DmartSalesData[[#This Row],[order_id]],6)</f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2" t="s">
        <v>23</v>
      </c>
    </row>
    <row r="13221" spans="1:16" ht="14.25" hidden="1" customHeight="1" x14ac:dyDescent="0.3">
      <c r="A13221" s="2" t="s">
        <v>13252</v>
      </c>
      <c r="B13221" s="2" t="str">
        <f>RIGHT(DmartSalesData[[#This Row],[order_id]],6)</f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2" t="s">
        <v>17</v>
      </c>
    </row>
    <row r="13222" spans="1:16" ht="14.25" hidden="1" customHeight="1" x14ac:dyDescent="0.3">
      <c r="A13222" s="2" t="s">
        <v>13253</v>
      </c>
      <c r="B13222" s="2" t="str">
        <f>RIGHT(DmartSalesData[[#This Row],[order_id]],6)</f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2" t="s">
        <v>34</v>
      </c>
    </row>
    <row r="13223" spans="1:16" ht="14.25" hidden="1" customHeight="1" x14ac:dyDescent="0.3">
      <c r="A13223" s="2" t="s">
        <v>13254</v>
      </c>
      <c r="B13223" s="2" t="str">
        <f>RIGHT(DmartSalesData[[#This Row],[order_id]],6)</f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2" t="s">
        <v>39</v>
      </c>
    </row>
    <row r="13224" spans="1:16" ht="14.25" hidden="1" customHeight="1" x14ac:dyDescent="0.3">
      <c r="A13224" s="2" t="s">
        <v>13255</v>
      </c>
      <c r="B13224" s="2" t="str">
        <f>RIGHT(DmartSalesData[[#This Row],[order_id]],6)</f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2" t="s">
        <v>17</v>
      </c>
    </row>
    <row r="13225" spans="1:16" ht="14.25" hidden="1" customHeight="1" x14ac:dyDescent="0.3">
      <c r="A13225" s="2" t="s">
        <v>13256</v>
      </c>
      <c r="B13225" s="2" t="str">
        <f>RIGHT(DmartSalesData[[#This Row],[order_id]],6)</f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2" t="s">
        <v>28</v>
      </c>
    </row>
    <row r="13226" spans="1:16" ht="14.25" hidden="1" customHeight="1" x14ac:dyDescent="0.3">
      <c r="A13226" s="2" t="s">
        <v>13257</v>
      </c>
      <c r="B13226" s="2" t="str">
        <f>RIGHT(DmartSalesData[[#This Row],[order_id]],6)</f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2" t="s">
        <v>48</v>
      </c>
    </row>
    <row r="13227" spans="1:16" ht="14.25" hidden="1" customHeight="1" x14ac:dyDescent="0.3">
      <c r="A13227" s="2" t="s">
        <v>13258</v>
      </c>
      <c r="B13227" s="2" t="str">
        <f>RIGHT(DmartSalesData[[#This Row],[order_id]],6)</f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2" t="s">
        <v>48</v>
      </c>
    </row>
    <row r="13228" spans="1:16" ht="14.25" hidden="1" customHeight="1" x14ac:dyDescent="0.3">
      <c r="A13228" s="2" t="s">
        <v>13259</v>
      </c>
      <c r="B13228" s="2" t="str">
        <f>RIGHT(DmartSalesData[[#This Row],[order_id]],6)</f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2" t="s">
        <v>48</v>
      </c>
    </row>
    <row r="13229" spans="1:16" ht="14.25" hidden="1" customHeight="1" x14ac:dyDescent="0.3">
      <c r="A13229" s="2" t="s">
        <v>13260</v>
      </c>
      <c r="B13229" s="2" t="str">
        <f>RIGHT(DmartSalesData[[#This Row],[order_id]],6)</f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2" t="s">
        <v>17</v>
      </c>
    </row>
    <row r="13230" spans="1:16" ht="14.25" hidden="1" customHeight="1" x14ac:dyDescent="0.3">
      <c r="A13230" s="2" t="s">
        <v>13261</v>
      </c>
      <c r="B13230" s="2" t="str">
        <f>RIGHT(DmartSalesData[[#This Row],[order_id]],6)</f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2" t="s">
        <v>39</v>
      </c>
    </row>
    <row r="13231" spans="1:16" ht="14.25" hidden="1" customHeight="1" x14ac:dyDescent="0.3">
      <c r="A13231" s="2" t="s">
        <v>13262</v>
      </c>
      <c r="B13231" s="2" t="str">
        <f>RIGHT(DmartSalesData[[#This Row],[order_id]],6)</f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2" t="s">
        <v>17</v>
      </c>
    </row>
    <row r="13232" spans="1:16" ht="14.25" hidden="1" customHeight="1" x14ac:dyDescent="0.3">
      <c r="A13232" s="2" t="s">
        <v>13263</v>
      </c>
      <c r="B13232" s="2" t="str">
        <f>RIGHT(DmartSalesData[[#This Row],[order_id]],6)</f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2" t="s">
        <v>28</v>
      </c>
    </row>
    <row r="13233" spans="1:16" ht="14.25" hidden="1" customHeight="1" x14ac:dyDescent="0.3">
      <c r="A13233" s="2" t="s">
        <v>13264</v>
      </c>
      <c r="B13233" s="2" t="str">
        <f>RIGHT(DmartSalesData[[#This Row],[order_id]],6)</f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2" t="s">
        <v>28</v>
      </c>
    </row>
    <row r="13234" spans="1:16" ht="14.25" hidden="1" customHeight="1" x14ac:dyDescent="0.3">
      <c r="A13234" s="2" t="s">
        <v>13265</v>
      </c>
      <c r="B13234" s="2" t="str">
        <f>RIGHT(DmartSalesData[[#This Row],[order_id]],6)</f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2" t="s">
        <v>39</v>
      </c>
    </row>
    <row r="13235" spans="1:16" ht="14.25" hidden="1" customHeight="1" x14ac:dyDescent="0.3">
      <c r="A13235" s="2" t="s">
        <v>13266</v>
      </c>
      <c r="B13235" s="2" t="str">
        <f>RIGHT(DmartSalesData[[#This Row],[order_id]],6)</f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2" t="s">
        <v>48</v>
      </c>
    </row>
    <row r="13236" spans="1:16" ht="14.25" hidden="1" customHeight="1" x14ac:dyDescent="0.3">
      <c r="A13236" s="2" t="s">
        <v>13267</v>
      </c>
      <c r="B13236" s="2" t="str">
        <f>RIGHT(DmartSalesData[[#This Row],[order_id]],6)</f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2" t="s">
        <v>28</v>
      </c>
    </row>
    <row r="13237" spans="1:16" ht="14.25" hidden="1" customHeight="1" x14ac:dyDescent="0.3">
      <c r="A13237" s="2" t="s">
        <v>13268</v>
      </c>
      <c r="B13237" s="2" t="str">
        <f>RIGHT(DmartSalesData[[#This Row],[order_id]],6)</f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2" t="s">
        <v>23</v>
      </c>
    </row>
    <row r="13238" spans="1:16" ht="14.25" hidden="1" customHeight="1" x14ac:dyDescent="0.3">
      <c r="A13238" s="2" t="s">
        <v>13269</v>
      </c>
      <c r="B13238" s="2" t="str">
        <f>RIGHT(DmartSalesData[[#This Row],[order_id]],6)</f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2" t="s">
        <v>48</v>
      </c>
    </row>
    <row r="13239" spans="1:16" ht="14.25" hidden="1" customHeight="1" x14ac:dyDescent="0.3">
      <c r="A13239" s="2" t="s">
        <v>13270</v>
      </c>
      <c r="B13239" s="2" t="str">
        <f>RIGHT(DmartSalesData[[#This Row],[order_id]],6)</f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2" t="s">
        <v>23</v>
      </c>
    </row>
    <row r="13240" spans="1:16" ht="14.25" hidden="1" customHeight="1" x14ac:dyDescent="0.3">
      <c r="A13240" s="2" t="s">
        <v>13271</v>
      </c>
      <c r="B13240" s="2" t="str">
        <f>RIGHT(DmartSalesData[[#This Row],[order_id]],6)</f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2" t="s">
        <v>34</v>
      </c>
    </row>
    <row r="13241" spans="1:16" ht="14.25" hidden="1" customHeight="1" x14ac:dyDescent="0.3">
      <c r="A13241" s="2" t="s">
        <v>13272</v>
      </c>
      <c r="B13241" s="2" t="str">
        <f>RIGHT(DmartSalesData[[#This Row],[order_id]],6)</f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2" t="s">
        <v>48</v>
      </c>
    </row>
    <row r="13242" spans="1:16" ht="14.25" hidden="1" customHeight="1" x14ac:dyDescent="0.3">
      <c r="A13242" s="2" t="s">
        <v>13273</v>
      </c>
      <c r="B13242" s="2" t="str">
        <f>RIGHT(DmartSalesData[[#This Row],[order_id]],6)</f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2" t="s">
        <v>17</v>
      </c>
    </row>
    <row r="13243" spans="1:16" ht="14.25" hidden="1" customHeight="1" x14ac:dyDescent="0.3">
      <c r="A13243" s="2" t="s">
        <v>13274</v>
      </c>
      <c r="B13243" s="2" t="str">
        <f>RIGHT(DmartSalesData[[#This Row],[order_id]],6)</f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2" t="s">
        <v>17</v>
      </c>
    </row>
    <row r="13244" spans="1:16" ht="14.25" hidden="1" customHeight="1" x14ac:dyDescent="0.3">
      <c r="A13244" s="2" t="s">
        <v>13275</v>
      </c>
      <c r="B13244" s="2" t="str">
        <f>RIGHT(DmartSalesData[[#This Row],[order_id]],6)</f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2" t="s">
        <v>34</v>
      </c>
    </row>
    <row r="13245" spans="1:16" ht="14.25" hidden="1" customHeight="1" x14ac:dyDescent="0.3">
      <c r="A13245" s="2" t="s">
        <v>13276</v>
      </c>
      <c r="B13245" s="2" t="str">
        <f>RIGHT(DmartSalesData[[#This Row],[order_id]],6)</f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ref="G13245:G13308" si="414">E13245*F13245</f>
        <v>90.19080000000001</v>
      </c>
      <c r="H13245" s="2">
        <f t="shared" ref="H13245:H13308" si="415">E13245-G13245</f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2" t="s">
        <v>23</v>
      </c>
    </row>
    <row r="13246" spans="1:16" ht="14.25" hidden="1" customHeight="1" x14ac:dyDescent="0.3">
      <c r="A13246" s="2" t="s">
        <v>13277</v>
      </c>
      <c r="B13246" s="2" t="str">
        <f>RIGHT(DmartSalesData[[#This Row],[order_id]],6)</f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4"/>
        <v>392.5068</v>
      </c>
      <c r="H13246" s="2">
        <f t="shared" si="415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2" t="s">
        <v>23</v>
      </c>
    </row>
    <row r="13247" spans="1:16" ht="14.25" hidden="1" customHeight="1" x14ac:dyDescent="0.3">
      <c r="A13247" s="2" t="s">
        <v>13278</v>
      </c>
      <c r="B13247" s="2" t="str">
        <f>RIGHT(DmartSalesData[[#This Row],[order_id]],6)</f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4"/>
        <v>1319.2451999999998</v>
      </c>
      <c r="H13247" s="2">
        <f t="shared" si="415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2" t="s">
        <v>39</v>
      </c>
    </row>
    <row r="13248" spans="1:16" ht="14.25" hidden="1" customHeight="1" x14ac:dyDescent="0.3">
      <c r="A13248" s="2" t="s">
        <v>13279</v>
      </c>
      <c r="B13248" s="2" t="str">
        <f>RIGHT(DmartSalesData[[#This Row],[order_id]],6)</f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4"/>
        <v>70.036000000000001</v>
      </c>
      <c r="H13248" s="2">
        <f t="shared" si="415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2" t="s">
        <v>34</v>
      </c>
    </row>
    <row r="13249" spans="1:16" ht="14.25" hidden="1" customHeight="1" x14ac:dyDescent="0.3">
      <c r="A13249" s="2" t="s">
        <v>13280</v>
      </c>
      <c r="B13249" s="2" t="str">
        <f>RIGHT(DmartSalesData[[#This Row],[order_id]],6)</f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4"/>
        <v>4.8760000000000003</v>
      </c>
      <c r="H13249" s="2">
        <f t="shared" si="415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2" t="s">
        <v>17</v>
      </c>
    </row>
    <row r="13250" spans="1:16" ht="14.25" hidden="1" customHeight="1" x14ac:dyDescent="0.3">
      <c r="A13250" s="2" t="s">
        <v>13281</v>
      </c>
      <c r="B13250" s="2" t="str">
        <f>RIGHT(DmartSalesData[[#This Row],[order_id]],6)</f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4"/>
        <v>1061.3136</v>
      </c>
      <c r="H13250" s="2">
        <f t="shared" si="415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2" t="s">
        <v>23</v>
      </c>
    </row>
    <row r="13251" spans="1:16" ht="14.25" hidden="1" customHeight="1" x14ac:dyDescent="0.3">
      <c r="A13251" s="2" t="s">
        <v>13282</v>
      </c>
      <c r="B13251" s="2" t="str">
        <f>RIGHT(DmartSalesData[[#This Row],[order_id]],6)</f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si="414"/>
        <v>186.12720000000002</v>
      </c>
      <c r="H13251" s="2">
        <f t="shared" si="415"/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2" t="s">
        <v>17</v>
      </c>
    </row>
    <row r="13252" spans="1:16" ht="14.25" hidden="1" customHeight="1" x14ac:dyDescent="0.3">
      <c r="A13252" s="2" t="s">
        <v>13283</v>
      </c>
      <c r="B13252" s="2" t="str">
        <f>RIGHT(DmartSalesData[[#This Row],[order_id]],6)</f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2" t="s">
        <v>17</v>
      </c>
    </row>
    <row r="13253" spans="1:16" ht="14.25" hidden="1" customHeight="1" x14ac:dyDescent="0.3">
      <c r="A13253" s="2" t="s">
        <v>13284</v>
      </c>
      <c r="B13253" s="2" t="str">
        <f>RIGHT(DmartSalesData[[#This Row],[order_id]],6)</f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2" t="s">
        <v>23</v>
      </c>
    </row>
    <row r="13254" spans="1:16" ht="14.25" hidden="1" customHeight="1" x14ac:dyDescent="0.3">
      <c r="A13254" s="2" t="s">
        <v>13285</v>
      </c>
      <c r="B13254" s="2" t="str">
        <f>RIGHT(DmartSalesData[[#This Row],[order_id]],6)</f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2" t="s">
        <v>39</v>
      </c>
    </row>
    <row r="13255" spans="1:16" ht="14.25" hidden="1" customHeight="1" x14ac:dyDescent="0.3">
      <c r="A13255" s="2" t="s">
        <v>13286</v>
      </c>
      <c r="B13255" s="2" t="str">
        <f>RIGHT(DmartSalesData[[#This Row],[order_id]],6)</f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2" t="s">
        <v>39</v>
      </c>
    </row>
    <row r="13256" spans="1:16" ht="14.25" hidden="1" customHeight="1" x14ac:dyDescent="0.3">
      <c r="A13256" s="2" t="s">
        <v>13287</v>
      </c>
      <c r="B13256" s="2" t="str">
        <f>RIGHT(DmartSalesData[[#This Row],[order_id]],6)</f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2" t="s">
        <v>48</v>
      </c>
    </row>
    <row r="13257" spans="1:16" ht="14.25" hidden="1" customHeight="1" x14ac:dyDescent="0.3">
      <c r="A13257" s="2" t="s">
        <v>13288</v>
      </c>
      <c r="B13257" s="2" t="str">
        <f>RIGHT(DmartSalesData[[#This Row],[order_id]],6)</f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2" t="s">
        <v>28</v>
      </c>
    </row>
    <row r="13258" spans="1:16" ht="14.25" hidden="1" customHeight="1" x14ac:dyDescent="0.3">
      <c r="A13258" s="2" t="s">
        <v>13289</v>
      </c>
      <c r="B13258" s="2" t="str">
        <f>RIGHT(DmartSalesData[[#This Row],[order_id]],6)</f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2" t="s">
        <v>28</v>
      </c>
    </row>
    <row r="13259" spans="1:16" ht="14.25" hidden="1" customHeight="1" x14ac:dyDescent="0.3">
      <c r="A13259" s="2" t="s">
        <v>13290</v>
      </c>
      <c r="B13259" s="2" t="str">
        <f>RIGHT(DmartSalesData[[#This Row],[order_id]],6)</f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2" t="s">
        <v>17</v>
      </c>
    </row>
    <row r="13260" spans="1:16" ht="14.25" hidden="1" customHeight="1" x14ac:dyDescent="0.3">
      <c r="A13260" s="2" t="s">
        <v>13291</v>
      </c>
      <c r="B13260" s="2" t="str">
        <f>RIGHT(DmartSalesData[[#This Row],[order_id]],6)</f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2" t="s">
        <v>28</v>
      </c>
    </row>
    <row r="13261" spans="1:16" ht="14.25" hidden="1" customHeight="1" x14ac:dyDescent="0.3">
      <c r="A13261" s="2" t="s">
        <v>13292</v>
      </c>
      <c r="B13261" s="2" t="str">
        <f>RIGHT(DmartSalesData[[#This Row],[order_id]],6)</f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2" t="s">
        <v>28</v>
      </c>
    </row>
    <row r="13262" spans="1:16" ht="14.25" hidden="1" customHeight="1" x14ac:dyDescent="0.3">
      <c r="A13262" s="2" t="s">
        <v>13293</v>
      </c>
      <c r="B13262" s="2" t="str">
        <f>RIGHT(DmartSalesData[[#This Row],[order_id]],6)</f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2" t="s">
        <v>23</v>
      </c>
    </row>
    <row r="13263" spans="1:16" ht="14.25" hidden="1" customHeight="1" x14ac:dyDescent="0.3">
      <c r="A13263" s="2" t="s">
        <v>13294</v>
      </c>
      <c r="B13263" s="2" t="str">
        <f>RIGHT(DmartSalesData[[#This Row],[order_id]],6)</f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2" t="s">
        <v>34</v>
      </c>
    </row>
    <row r="13264" spans="1:16" ht="14.25" hidden="1" customHeight="1" x14ac:dyDescent="0.3">
      <c r="A13264" s="2" t="s">
        <v>13295</v>
      </c>
      <c r="B13264" s="2" t="str">
        <f>RIGHT(DmartSalesData[[#This Row],[order_id]],6)</f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2" t="s">
        <v>39</v>
      </c>
    </row>
    <row r="13265" spans="1:16" ht="14.25" hidden="1" customHeight="1" x14ac:dyDescent="0.3">
      <c r="A13265" s="2" t="s">
        <v>13296</v>
      </c>
      <c r="B13265" s="2" t="str">
        <f>RIGHT(DmartSalesData[[#This Row],[order_id]],6)</f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2" t="s">
        <v>28</v>
      </c>
    </row>
    <row r="13266" spans="1:16" ht="14.25" hidden="1" customHeight="1" x14ac:dyDescent="0.3">
      <c r="A13266" s="2" t="s">
        <v>13297</v>
      </c>
      <c r="B13266" s="2" t="str">
        <f>RIGHT(DmartSalesData[[#This Row],[order_id]],6)</f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2" t="s">
        <v>34</v>
      </c>
    </row>
    <row r="13267" spans="1:16" ht="14.25" hidden="1" customHeight="1" x14ac:dyDescent="0.3">
      <c r="A13267" s="2" t="s">
        <v>13298</v>
      </c>
      <c r="B13267" s="2" t="str">
        <f>RIGHT(DmartSalesData[[#This Row],[order_id]],6)</f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2" t="s">
        <v>48</v>
      </c>
    </row>
    <row r="13268" spans="1:16" ht="14.25" hidden="1" customHeight="1" x14ac:dyDescent="0.3">
      <c r="A13268" s="2" t="s">
        <v>13299</v>
      </c>
      <c r="B13268" s="2" t="str">
        <f>RIGHT(DmartSalesData[[#This Row],[order_id]],6)</f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2" t="s">
        <v>48</v>
      </c>
    </row>
    <row r="13269" spans="1:16" ht="14.25" hidden="1" customHeight="1" x14ac:dyDescent="0.3">
      <c r="A13269" s="2" t="s">
        <v>13300</v>
      </c>
      <c r="B13269" s="2" t="str">
        <f>RIGHT(DmartSalesData[[#This Row],[order_id]],6)</f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2" t="s">
        <v>48</v>
      </c>
    </row>
    <row r="13270" spans="1:16" ht="14.25" hidden="1" customHeight="1" x14ac:dyDescent="0.3">
      <c r="A13270" s="2" t="s">
        <v>13301</v>
      </c>
      <c r="B13270" s="2" t="str">
        <f>RIGHT(DmartSalesData[[#This Row],[order_id]],6)</f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2" t="s">
        <v>48</v>
      </c>
    </row>
    <row r="13271" spans="1:16" ht="14.25" hidden="1" customHeight="1" x14ac:dyDescent="0.3">
      <c r="A13271" s="2" t="s">
        <v>13302</v>
      </c>
      <c r="B13271" s="2" t="str">
        <f>RIGHT(DmartSalesData[[#This Row],[order_id]],6)</f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2" t="s">
        <v>23</v>
      </c>
    </row>
    <row r="13272" spans="1:16" ht="14.25" hidden="1" customHeight="1" x14ac:dyDescent="0.3">
      <c r="A13272" s="2" t="s">
        <v>13303</v>
      </c>
      <c r="B13272" s="2" t="str">
        <f>RIGHT(DmartSalesData[[#This Row],[order_id]],6)</f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2" t="s">
        <v>28</v>
      </c>
    </row>
    <row r="13273" spans="1:16" ht="14.25" hidden="1" customHeight="1" x14ac:dyDescent="0.3">
      <c r="A13273" s="2" t="s">
        <v>13304</v>
      </c>
      <c r="B13273" s="2" t="str">
        <f>RIGHT(DmartSalesData[[#This Row],[order_id]],6)</f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2" t="s">
        <v>39</v>
      </c>
    </row>
    <row r="13274" spans="1:16" ht="14.25" hidden="1" customHeight="1" x14ac:dyDescent="0.3">
      <c r="A13274" s="2" t="s">
        <v>13305</v>
      </c>
      <c r="B13274" s="2" t="str">
        <f>RIGHT(DmartSalesData[[#This Row],[order_id]],6)</f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2" t="s">
        <v>23</v>
      </c>
    </row>
    <row r="13275" spans="1:16" ht="14.25" hidden="1" customHeight="1" x14ac:dyDescent="0.3">
      <c r="A13275" s="2" t="s">
        <v>13306</v>
      </c>
      <c r="B13275" s="2" t="str">
        <f>RIGHT(DmartSalesData[[#This Row],[order_id]],6)</f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2" t="s">
        <v>17</v>
      </c>
    </row>
    <row r="13276" spans="1:16" ht="14.25" hidden="1" customHeight="1" x14ac:dyDescent="0.3">
      <c r="A13276" s="2" t="s">
        <v>13307</v>
      </c>
      <c r="B13276" s="2" t="str">
        <f>RIGHT(DmartSalesData[[#This Row],[order_id]],6)</f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2" t="s">
        <v>23</v>
      </c>
    </row>
    <row r="13277" spans="1:16" ht="14.25" hidden="1" customHeight="1" x14ac:dyDescent="0.3">
      <c r="A13277" s="2" t="s">
        <v>13308</v>
      </c>
      <c r="B13277" s="2" t="str">
        <f>RIGHT(DmartSalesData[[#This Row],[order_id]],6)</f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2" t="s">
        <v>23</v>
      </c>
    </row>
    <row r="13278" spans="1:16" ht="14.25" hidden="1" customHeight="1" x14ac:dyDescent="0.3">
      <c r="A13278" s="2" t="s">
        <v>13309</v>
      </c>
      <c r="B13278" s="2" t="str">
        <f>RIGHT(DmartSalesData[[#This Row],[order_id]],6)</f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2" t="s">
        <v>17</v>
      </c>
    </row>
    <row r="13279" spans="1:16" ht="14.25" hidden="1" customHeight="1" x14ac:dyDescent="0.3">
      <c r="A13279" s="2" t="s">
        <v>13310</v>
      </c>
      <c r="B13279" s="2" t="str">
        <f>RIGHT(DmartSalesData[[#This Row],[order_id]],6)</f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2" t="s">
        <v>17</v>
      </c>
    </row>
    <row r="13280" spans="1:16" ht="14.25" hidden="1" customHeight="1" x14ac:dyDescent="0.3">
      <c r="A13280" s="2" t="s">
        <v>13311</v>
      </c>
      <c r="B13280" s="2" t="str">
        <f>RIGHT(DmartSalesData[[#This Row],[order_id]],6)</f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2" t="s">
        <v>34</v>
      </c>
    </row>
    <row r="13281" spans="1:16" ht="14.25" hidden="1" customHeight="1" x14ac:dyDescent="0.3">
      <c r="A13281" s="2" t="s">
        <v>13312</v>
      </c>
      <c r="B13281" s="2" t="str">
        <f>RIGHT(DmartSalesData[[#This Row],[order_id]],6)</f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2" t="s">
        <v>34</v>
      </c>
    </row>
    <row r="13282" spans="1:16" ht="14.25" hidden="1" customHeight="1" x14ac:dyDescent="0.3">
      <c r="A13282" s="2" t="s">
        <v>13313</v>
      </c>
      <c r="B13282" s="2" t="str">
        <f>RIGHT(DmartSalesData[[#This Row],[order_id]],6)</f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2" t="s">
        <v>48</v>
      </c>
    </row>
    <row r="13283" spans="1:16" ht="14.25" hidden="1" customHeight="1" x14ac:dyDescent="0.3">
      <c r="A13283" s="2" t="s">
        <v>13314</v>
      </c>
      <c r="B13283" s="2" t="str">
        <f>RIGHT(DmartSalesData[[#This Row],[order_id]],6)</f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2" t="s">
        <v>34</v>
      </c>
    </row>
    <row r="13284" spans="1:16" ht="14.25" hidden="1" customHeight="1" x14ac:dyDescent="0.3">
      <c r="A13284" s="2" t="s">
        <v>13315</v>
      </c>
      <c r="B13284" s="2" t="str">
        <f>RIGHT(DmartSalesData[[#This Row],[order_id]],6)</f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2" t="s">
        <v>28</v>
      </c>
    </row>
    <row r="13285" spans="1:16" ht="14.25" hidden="1" customHeight="1" x14ac:dyDescent="0.3">
      <c r="A13285" s="2" t="s">
        <v>13316</v>
      </c>
      <c r="B13285" s="2" t="str">
        <f>RIGHT(DmartSalesData[[#This Row],[order_id]],6)</f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2" t="s">
        <v>23</v>
      </c>
    </row>
    <row r="13286" spans="1:16" ht="14.25" hidden="1" customHeight="1" x14ac:dyDescent="0.3">
      <c r="A13286" s="2" t="s">
        <v>13317</v>
      </c>
      <c r="B13286" s="2" t="str">
        <f>RIGHT(DmartSalesData[[#This Row],[order_id]],6)</f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2" t="s">
        <v>23</v>
      </c>
    </row>
    <row r="13287" spans="1:16" ht="14.25" hidden="1" customHeight="1" x14ac:dyDescent="0.3">
      <c r="A13287" s="2" t="s">
        <v>13318</v>
      </c>
      <c r="B13287" s="2" t="str">
        <f>RIGHT(DmartSalesData[[#This Row],[order_id]],6)</f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2" t="s">
        <v>39</v>
      </c>
    </row>
    <row r="13288" spans="1:16" ht="14.25" hidden="1" customHeight="1" x14ac:dyDescent="0.3">
      <c r="A13288" s="2" t="s">
        <v>13319</v>
      </c>
      <c r="B13288" s="2" t="str">
        <f>RIGHT(DmartSalesData[[#This Row],[order_id]],6)</f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2" t="s">
        <v>39</v>
      </c>
    </row>
    <row r="13289" spans="1:16" ht="14.25" hidden="1" customHeight="1" x14ac:dyDescent="0.3">
      <c r="A13289" s="2" t="s">
        <v>13320</v>
      </c>
      <c r="B13289" s="2" t="str">
        <f>RIGHT(DmartSalesData[[#This Row],[order_id]],6)</f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2" t="s">
        <v>34</v>
      </c>
    </row>
    <row r="13290" spans="1:16" ht="14.25" hidden="1" customHeight="1" x14ac:dyDescent="0.3">
      <c r="A13290" s="2" t="s">
        <v>13321</v>
      </c>
      <c r="B13290" s="2" t="str">
        <f>RIGHT(DmartSalesData[[#This Row],[order_id]],6)</f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2" t="s">
        <v>48</v>
      </c>
    </row>
    <row r="13291" spans="1:16" ht="14.25" hidden="1" customHeight="1" x14ac:dyDescent="0.3">
      <c r="A13291" s="2" t="s">
        <v>13322</v>
      </c>
      <c r="B13291" s="2" t="str">
        <f>RIGHT(DmartSalesData[[#This Row],[order_id]],6)</f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2" t="s">
        <v>39</v>
      </c>
    </row>
    <row r="13292" spans="1:16" ht="14.25" hidden="1" customHeight="1" x14ac:dyDescent="0.3">
      <c r="A13292" s="2" t="s">
        <v>13323</v>
      </c>
      <c r="B13292" s="2" t="str">
        <f>RIGHT(DmartSalesData[[#This Row],[order_id]],6)</f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2" t="s">
        <v>17</v>
      </c>
    </row>
    <row r="13293" spans="1:16" ht="14.25" hidden="1" customHeight="1" x14ac:dyDescent="0.3">
      <c r="A13293" s="2" t="s">
        <v>13324</v>
      </c>
      <c r="B13293" s="2" t="str">
        <f>RIGHT(DmartSalesData[[#This Row],[order_id]],6)</f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2" t="s">
        <v>23</v>
      </c>
    </row>
    <row r="13294" spans="1:16" ht="14.25" hidden="1" customHeight="1" x14ac:dyDescent="0.3">
      <c r="A13294" s="2" t="s">
        <v>13325</v>
      </c>
      <c r="B13294" s="2" t="str">
        <f>RIGHT(DmartSalesData[[#This Row],[order_id]],6)</f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2" t="s">
        <v>28</v>
      </c>
    </row>
    <row r="13295" spans="1:16" ht="14.25" hidden="1" customHeight="1" x14ac:dyDescent="0.3">
      <c r="A13295" s="2" t="s">
        <v>13326</v>
      </c>
      <c r="B13295" s="2" t="str">
        <f>RIGHT(DmartSalesData[[#This Row],[order_id]],6)</f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2" t="s">
        <v>34</v>
      </c>
    </row>
    <row r="13296" spans="1:16" ht="14.25" hidden="1" customHeight="1" x14ac:dyDescent="0.3">
      <c r="A13296" s="2" t="s">
        <v>13327</v>
      </c>
      <c r="B13296" s="2" t="str">
        <f>RIGHT(DmartSalesData[[#This Row],[order_id]],6)</f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2" t="s">
        <v>23</v>
      </c>
    </row>
    <row r="13297" spans="1:16" ht="14.25" hidden="1" customHeight="1" x14ac:dyDescent="0.3">
      <c r="A13297" s="2" t="s">
        <v>13328</v>
      </c>
      <c r="B13297" s="2" t="str">
        <f>RIGHT(DmartSalesData[[#This Row],[order_id]],6)</f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2" t="s">
        <v>23</v>
      </c>
    </row>
    <row r="13298" spans="1:16" ht="14.25" hidden="1" customHeight="1" x14ac:dyDescent="0.3">
      <c r="A13298" s="2" t="s">
        <v>13329</v>
      </c>
      <c r="B13298" s="2" t="str">
        <f>RIGHT(DmartSalesData[[#This Row],[order_id]],6)</f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2" t="s">
        <v>34</v>
      </c>
    </row>
    <row r="13299" spans="1:16" ht="14.25" hidden="1" customHeight="1" x14ac:dyDescent="0.3">
      <c r="A13299" s="2" t="s">
        <v>13330</v>
      </c>
      <c r="B13299" s="2" t="str">
        <f>RIGHT(DmartSalesData[[#This Row],[order_id]],6)</f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2" t="s">
        <v>34</v>
      </c>
    </row>
    <row r="13300" spans="1:16" ht="14.25" hidden="1" customHeight="1" x14ac:dyDescent="0.3">
      <c r="A13300" s="2" t="s">
        <v>13331</v>
      </c>
      <c r="B13300" s="2" t="str">
        <f>RIGHT(DmartSalesData[[#This Row],[order_id]],6)</f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2" t="s">
        <v>28</v>
      </c>
    </row>
    <row r="13301" spans="1:16" ht="14.25" hidden="1" customHeight="1" x14ac:dyDescent="0.3">
      <c r="A13301" s="2" t="s">
        <v>13332</v>
      </c>
      <c r="B13301" s="2" t="str">
        <f>RIGHT(DmartSalesData[[#This Row],[order_id]],6)</f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2" t="s">
        <v>28</v>
      </c>
    </row>
    <row r="13302" spans="1:16" ht="14.25" hidden="1" customHeight="1" x14ac:dyDescent="0.3">
      <c r="A13302" s="2" t="s">
        <v>13333</v>
      </c>
      <c r="B13302" s="2" t="str">
        <f>RIGHT(DmartSalesData[[#This Row],[order_id]],6)</f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2" t="s">
        <v>34</v>
      </c>
    </row>
    <row r="13303" spans="1:16" ht="14.25" hidden="1" customHeight="1" x14ac:dyDescent="0.3">
      <c r="A13303" s="2" t="s">
        <v>13334</v>
      </c>
      <c r="B13303" s="2" t="str">
        <f>RIGHT(DmartSalesData[[#This Row],[order_id]],6)</f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2" t="s">
        <v>28</v>
      </c>
    </row>
    <row r="13304" spans="1:16" ht="14.25" hidden="1" customHeight="1" x14ac:dyDescent="0.3">
      <c r="A13304" s="2" t="s">
        <v>13335</v>
      </c>
      <c r="B13304" s="2" t="str">
        <f>RIGHT(DmartSalesData[[#This Row],[order_id]],6)</f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2" t="s">
        <v>17</v>
      </c>
    </row>
    <row r="13305" spans="1:16" ht="14.25" hidden="1" customHeight="1" x14ac:dyDescent="0.3">
      <c r="A13305" s="2" t="s">
        <v>13336</v>
      </c>
      <c r="B13305" s="2" t="str">
        <f>RIGHT(DmartSalesData[[#This Row],[order_id]],6)</f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2" t="s">
        <v>23</v>
      </c>
    </row>
    <row r="13306" spans="1:16" ht="14.25" hidden="1" customHeight="1" x14ac:dyDescent="0.3">
      <c r="A13306" s="2" t="s">
        <v>13337</v>
      </c>
      <c r="B13306" s="2" t="str">
        <f>RIGHT(DmartSalesData[[#This Row],[order_id]],6)</f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2" t="s">
        <v>39</v>
      </c>
    </row>
    <row r="13307" spans="1:16" ht="14.25" hidden="1" customHeight="1" x14ac:dyDescent="0.3">
      <c r="A13307" s="2" t="s">
        <v>13338</v>
      </c>
      <c r="B13307" s="2" t="str">
        <f>RIGHT(DmartSalesData[[#This Row],[order_id]],6)</f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2" t="s">
        <v>48</v>
      </c>
    </row>
    <row r="13308" spans="1:16" ht="14.25" hidden="1" customHeight="1" x14ac:dyDescent="0.3">
      <c r="A13308" s="2" t="s">
        <v>13339</v>
      </c>
      <c r="B13308" s="2" t="str">
        <f>RIGHT(DmartSalesData[[#This Row],[order_id]],6)</f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2" t="s">
        <v>28</v>
      </c>
    </row>
    <row r="13309" spans="1:16" ht="14.25" hidden="1" customHeight="1" x14ac:dyDescent="0.3">
      <c r="A13309" s="2" t="s">
        <v>13340</v>
      </c>
      <c r="B13309" s="2" t="str">
        <f>RIGHT(DmartSalesData[[#This Row],[order_id]],6)</f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ref="G13309:G13372" si="416">E13309*F13309</f>
        <v>443.32120000000003</v>
      </c>
      <c r="H13309" s="2">
        <f t="shared" ref="H13309:H13372" si="417">E13309-G13309</f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2" t="s">
        <v>17</v>
      </c>
    </row>
    <row r="13310" spans="1:16" ht="14.25" hidden="1" customHeight="1" x14ac:dyDescent="0.3">
      <c r="A13310" s="2" t="s">
        <v>13341</v>
      </c>
      <c r="B13310" s="2" t="str">
        <f>RIGHT(DmartSalesData[[#This Row],[order_id]],6)</f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6"/>
        <v>344.13839999999999</v>
      </c>
      <c r="H13310" s="2">
        <f t="shared" si="417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2" t="s">
        <v>17</v>
      </c>
    </row>
    <row r="13311" spans="1:16" ht="14.25" hidden="1" customHeight="1" x14ac:dyDescent="0.3">
      <c r="A13311" s="2" t="s">
        <v>13342</v>
      </c>
      <c r="B13311" s="2" t="str">
        <f>RIGHT(DmartSalesData[[#This Row],[order_id]],6)</f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6"/>
        <v>369.07400000000001</v>
      </c>
      <c r="H13311" s="2">
        <f t="shared" si="417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2" t="s">
        <v>34</v>
      </c>
    </row>
    <row r="13312" spans="1:16" ht="14.25" hidden="1" customHeight="1" x14ac:dyDescent="0.3">
      <c r="A13312" s="2" t="s">
        <v>13343</v>
      </c>
      <c r="B13312" s="2" t="str">
        <f>RIGHT(DmartSalesData[[#This Row],[order_id]],6)</f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6"/>
        <v>478.17599999999999</v>
      </c>
      <c r="H13312" s="2">
        <f t="shared" si="417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2" t="s">
        <v>48</v>
      </c>
    </row>
    <row r="13313" spans="1:16" ht="14.25" hidden="1" customHeight="1" x14ac:dyDescent="0.3">
      <c r="A13313" s="2" t="s">
        <v>13344</v>
      </c>
      <c r="B13313" s="2" t="str">
        <f>RIGHT(DmartSalesData[[#This Row],[order_id]],6)</f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6"/>
        <v>548.39839999999992</v>
      </c>
      <c r="H13313" s="2">
        <f t="shared" si="417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2" t="s">
        <v>39</v>
      </c>
    </row>
    <row r="13314" spans="1:16" ht="14.25" hidden="1" customHeight="1" x14ac:dyDescent="0.3">
      <c r="A13314" s="2" t="s">
        <v>13345</v>
      </c>
      <c r="B13314" s="2" t="str">
        <f>RIGHT(DmartSalesData[[#This Row],[order_id]],6)</f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6"/>
        <v>330.87100000000004</v>
      </c>
      <c r="H13314" s="2">
        <f t="shared" si="417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2" t="s">
        <v>28</v>
      </c>
    </row>
    <row r="13315" spans="1:16" ht="14.25" hidden="1" customHeight="1" x14ac:dyDescent="0.3">
      <c r="A13315" s="2" t="s">
        <v>13346</v>
      </c>
      <c r="B13315" s="2" t="str">
        <f>RIGHT(DmartSalesData[[#This Row],[order_id]],6)</f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si="416"/>
        <v>1216.0455999999999</v>
      </c>
      <c r="H13315" s="2">
        <f t="shared" si="417"/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2" t="s">
        <v>28</v>
      </c>
    </row>
    <row r="13316" spans="1:16" ht="14.25" hidden="1" customHeight="1" x14ac:dyDescent="0.3">
      <c r="A13316" s="2" t="s">
        <v>13347</v>
      </c>
      <c r="B13316" s="2" t="str">
        <f>RIGHT(DmartSalesData[[#This Row],[order_id]],6)</f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2" t="s">
        <v>34</v>
      </c>
    </row>
    <row r="13317" spans="1:16" ht="14.25" hidden="1" customHeight="1" x14ac:dyDescent="0.3">
      <c r="A13317" s="2" t="s">
        <v>13348</v>
      </c>
      <c r="B13317" s="2" t="str">
        <f>RIGHT(DmartSalesData[[#This Row],[order_id]],6)</f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2" t="s">
        <v>17</v>
      </c>
    </row>
    <row r="13318" spans="1:16" ht="14.25" hidden="1" customHeight="1" x14ac:dyDescent="0.3">
      <c r="A13318" s="2" t="s">
        <v>13349</v>
      </c>
      <c r="B13318" s="2" t="str">
        <f>RIGHT(DmartSalesData[[#This Row],[order_id]],6)</f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2" t="s">
        <v>48</v>
      </c>
    </row>
    <row r="13319" spans="1:16" ht="14.25" hidden="1" customHeight="1" x14ac:dyDescent="0.3">
      <c r="A13319" s="2" t="s">
        <v>13350</v>
      </c>
      <c r="B13319" s="2" t="str">
        <f>RIGHT(DmartSalesData[[#This Row],[order_id]],6)</f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2" t="s">
        <v>39</v>
      </c>
    </row>
    <row r="13320" spans="1:16" ht="14.25" hidden="1" customHeight="1" x14ac:dyDescent="0.3">
      <c r="A13320" s="2" t="s">
        <v>13351</v>
      </c>
      <c r="B13320" s="2" t="str">
        <f>RIGHT(DmartSalesData[[#This Row],[order_id]],6)</f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2" t="s">
        <v>17</v>
      </c>
    </row>
    <row r="13321" spans="1:16" ht="14.25" hidden="1" customHeight="1" x14ac:dyDescent="0.3">
      <c r="A13321" s="2" t="s">
        <v>13352</v>
      </c>
      <c r="B13321" s="2" t="str">
        <f>RIGHT(DmartSalesData[[#This Row],[order_id]],6)</f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2" t="s">
        <v>39</v>
      </c>
    </row>
    <row r="13322" spans="1:16" ht="14.25" hidden="1" customHeight="1" x14ac:dyDescent="0.3">
      <c r="A13322" s="2" t="s">
        <v>13353</v>
      </c>
      <c r="B13322" s="2" t="str">
        <f>RIGHT(DmartSalesData[[#This Row],[order_id]],6)</f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2" t="s">
        <v>39</v>
      </c>
    </row>
    <row r="13323" spans="1:16" ht="14.25" hidden="1" customHeight="1" x14ac:dyDescent="0.3">
      <c r="A13323" s="2" t="s">
        <v>13354</v>
      </c>
      <c r="B13323" s="2" t="str">
        <f>RIGHT(DmartSalesData[[#This Row],[order_id]],6)</f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2" t="s">
        <v>48</v>
      </c>
    </row>
    <row r="13324" spans="1:16" ht="14.25" hidden="1" customHeight="1" x14ac:dyDescent="0.3">
      <c r="A13324" s="2" t="s">
        <v>13355</v>
      </c>
      <c r="B13324" s="2" t="str">
        <f>RIGHT(DmartSalesData[[#This Row],[order_id]],6)</f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2" t="s">
        <v>23</v>
      </c>
    </row>
    <row r="13325" spans="1:16" ht="14.25" hidden="1" customHeight="1" x14ac:dyDescent="0.3">
      <c r="A13325" s="2" t="s">
        <v>13356</v>
      </c>
      <c r="B13325" s="2" t="str">
        <f>RIGHT(DmartSalesData[[#This Row],[order_id]],6)</f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2" t="s">
        <v>23</v>
      </c>
    </row>
    <row r="13326" spans="1:16" ht="14.25" hidden="1" customHeight="1" x14ac:dyDescent="0.3">
      <c r="A13326" s="2" t="s">
        <v>13357</v>
      </c>
      <c r="B13326" s="2" t="str">
        <f>RIGHT(DmartSalesData[[#This Row],[order_id]],6)</f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2" t="s">
        <v>17</v>
      </c>
    </row>
    <row r="13327" spans="1:16" ht="14.25" hidden="1" customHeight="1" x14ac:dyDescent="0.3">
      <c r="A13327" s="2" t="s">
        <v>13358</v>
      </c>
      <c r="B13327" s="2" t="str">
        <f>RIGHT(DmartSalesData[[#This Row],[order_id]],6)</f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2" t="s">
        <v>48</v>
      </c>
    </row>
    <row r="13328" spans="1:16" ht="14.25" hidden="1" customHeight="1" x14ac:dyDescent="0.3">
      <c r="A13328" s="2" t="s">
        <v>13359</v>
      </c>
      <c r="B13328" s="2" t="str">
        <f>RIGHT(DmartSalesData[[#This Row],[order_id]],6)</f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2" t="s">
        <v>34</v>
      </c>
    </row>
    <row r="13329" spans="1:16" ht="14.25" hidden="1" customHeight="1" x14ac:dyDescent="0.3">
      <c r="A13329" s="2" t="s">
        <v>13360</v>
      </c>
      <c r="B13329" s="2" t="str">
        <f>RIGHT(DmartSalesData[[#This Row],[order_id]],6)</f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2" t="s">
        <v>34</v>
      </c>
    </row>
    <row r="13330" spans="1:16" ht="14.25" hidden="1" customHeight="1" x14ac:dyDescent="0.3">
      <c r="A13330" s="2" t="s">
        <v>13361</v>
      </c>
      <c r="B13330" s="2" t="str">
        <f>RIGHT(DmartSalesData[[#This Row],[order_id]],6)</f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2" t="s">
        <v>23</v>
      </c>
    </row>
    <row r="13331" spans="1:16" ht="14.25" hidden="1" customHeight="1" x14ac:dyDescent="0.3">
      <c r="A13331" s="2" t="s">
        <v>13362</v>
      </c>
      <c r="B13331" s="2" t="str">
        <f>RIGHT(DmartSalesData[[#This Row],[order_id]],6)</f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2" t="s">
        <v>34</v>
      </c>
    </row>
    <row r="13332" spans="1:16" ht="14.25" hidden="1" customHeight="1" x14ac:dyDescent="0.3">
      <c r="A13332" s="2" t="s">
        <v>13363</v>
      </c>
      <c r="B13332" s="2" t="str">
        <f>RIGHT(DmartSalesData[[#This Row],[order_id]],6)</f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2" t="s">
        <v>39</v>
      </c>
    </row>
    <row r="13333" spans="1:16" ht="14.25" hidden="1" customHeight="1" x14ac:dyDescent="0.3">
      <c r="A13333" s="2" t="s">
        <v>13364</v>
      </c>
      <c r="B13333" s="2" t="str">
        <f>RIGHT(DmartSalesData[[#This Row],[order_id]],6)</f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2" t="s">
        <v>17</v>
      </c>
    </row>
    <row r="13334" spans="1:16" ht="14.25" hidden="1" customHeight="1" x14ac:dyDescent="0.3">
      <c r="A13334" s="2" t="s">
        <v>13365</v>
      </c>
      <c r="B13334" s="2" t="str">
        <f>RIGHT(DmartSalesData[[#This Row],[order_id]],6)</f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2" t="s">
        <v>28</v>
      </c>
    </row>
    <row r="13335" spans="1:16" ht="14.25" hidden="1" customHeight="1" x14ac:dyDescent="0.3">
      <c r="A13335" s="2" t="s">
        <v>13366</v>
      </c>
      <c r="B13335" s="2" t="str">
        <f>RIGHT(DmartSalesData[[#This Row],[order_id]],6)</f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2" t="s">
        <v>28</v>
      </c>
    </row>
    <row r="13336" spans="1:16" ht="14.25" hidden="1" customHeight="1" x14ac:dyDescent="0.3">
      <c r="A13336" s="2" t="s">
        <v>13367</v>
      </c>
      <c r="B13336" s="2" t="str">
        <f>RIGHT(DmartSalesData[[#This Row],[order_id]],6)</f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2" t="s">
        <v>34</v>
      </c>
    </row>
    <row r="13337" spans="1:16" ht="14.25" hidden="1" customHeight="1" x14ac:dyDescent="0.3">
      <c r="A13337" s="2" t="s">
        <v>13368</v>
      </c>
      <c r="B13337" s="2" t="str">
        <f>RIGHT(DmartSalesData[[#This Row],[order_id]],6)</f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2" t="s">
        <v>34</v>
      </c>
    </row>
    <row r="13338" spans="1:16" ht="14.25" hidden="1" customHeight="1" x14ac:dyDescent="0.3">
      <c r="A13338" s="2" t="s">
        <v>13369</v>
      </c>
      <c r="B13338" s="2" t="str">
        <f>RIGHT(DmartSalesData[[#This Row],[order_id]],6)</f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2" t="s">
        <v>28</v>
      </c>
    </row>
    <row r="13339" spans="1:16" ht="14.25" hidden="1" customHeight="1" x14ac:dyDescent="0.3">
      <c r="A13339" s="2" t="s">
        <v>13370</v>
      </c>
      <c r="B13339" s="2" t="str">
        <f>RIGHT(DmartSalesData[[#This Row],[order_id]],6)</f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2" t="s">
        <v>23</v>
      </c>
    </row>
    <row r="13340" spans="1:16" ht="14.25" hidden="1" customHeight="1" x14ac:dyDescent="0.3">
      <c r="A13340" s="2" t="s">
        <v>13371</v>
      </c>
      <c r="B13340" s="2" t="str">
        <f>RIGHT(DmartSalesData[[#This Row],[order_id]],6)</f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2" t="s">
        <v>34</v>
      </c>
    </row>
    <row r="13341" spans="1:16" ht="14.25" hidden="1" customHeight="1" x14ac:dyDescent="0.3">
      <c r="A13341" s="2" t="s">
        <v>13372</v>
      </c>
      <c r="B13341" s="2" t="str">
        <f>RIGHT(DmartSalesData[[#This Row],[order_id]],6)</f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2" t="s">
        <v>23</v>
      </c>
    </row>
    <row r="13342" spans="1:16" ht="14.25" hidden="1" customHeight="1" x14ac:dyDescent="0.3">
      <c r="A13342" s="2" t="s">
        <v>13373</v>
      </c>
      <c r="B13342" s="2" t="str">
        <f>RIGHT(DmartSalesData[[#This Row],[order_id]],6)</f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2" t="s">
        <v>34</v>
      </c>
    </row>
    <row r="13343" spans="1:16" ht="14.25" hidden="1" customHeight="1" x14ac:dyDescent="0.3">
      <c r="A13343" s="2" t="s">
        <v>13374</v>
      </c>
      <c r="B13343" s="2" t="str">
        <f>RIGHT(DmartSalesData[[#This Row],[order_id]],6)</f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2" t="s">
        <v>23</v>
      </c>
    </row>
    <row r="13344" spans="1:16" ht="14.25" hidden="1" customHeight="1" x14ac:dyDescent="0.3">
      <c r="A13344" s="2" t="s">
        <v>13375</v>
      </c>
      <c r="B13344" s="2" t="str">
        <f>RIGHT(DmartSalesData[[#This Row],[order_id]],6)</f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2" t="s">
        <v>23</v>
      </c>
    </row>
    <row r="13345" spans="1:16" ht="14.25" hidden="1" customHeight="1" x14ac:dyDescent="0.3">
      <c r="A13345" s="2" t="s">
        <v>13376</v>
      </c>
      <c r="B13345" s="2" t="str">
        <f>RIGHT(DmartSalesData[[#This Row],[order_id]],6)</f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2" t="s">
        <v>34</v>
      </c>
    </row>
    <row r="13346" spans="1:16" ht="14.25" hidden="1" customHeight="1" x14ac:dyDescent="0.3">
      <c r="A13346" s="2" t="s">
        <v>13377</v>
      </c>
      <c r="B13346" s="2" t="str">
        <f>RIGHT(DmartSalesData[[#This Row],[order_id]],6)</f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2" t="s">
        <v>23</v>
      </c>
    </row>
    <row r="13347" spans="1:16" ht="14.25" hidden="1" customHeight="1" x14ac:dyDescent="0.3">
      <c r="A13347" s="2" t="s">
        <v>13378</v>
      </c>
      <c r="B13347" s="2" t="str">
        <f>RIGHT(DmartSalesData[[#This Row],[order_id]],6)</f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2" t="s">
        <v>34</v>
      </c>
    </row>
    <row r="13348" spans="1:16" ht="14.25" hidden="1" customHeight="1" x14ac:dyDescent="0.3">
      <c r="A13348" s="2" t="s">
        <v>13379</v>
      </c>
      <c r="B13348" s="2" t="str">
        <f>RIGHT(DmartSalesData[[#This Row],[order_id]],6)</f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2" t="s">
        <v>39</v>
      </c>
    </row>
    <row r="13349" spans="1:16" ht="14.25" hidden="1" customHeight="1" x14ac:dyDescent="0.3">
      <c r="A13349" s="2" t="s">
        <v>13380</v>
      </c>
      <c r="B13349" s="2" t="str">
        <f>RIGHT(DmartSalesData[[#This Row],[order_id]],6)</f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2" t="s">
        <v>34</v>
      </c>
    </row>
    <row r="13350" spans="1:16" ht="14.25" hidden="1" customHeight="1" x14ac:dyDescent="0.3">
      <c r="A13350" s="2" t="s">
        <v>13381</v>
      </c>
      <c r="B13350" s="2" t="str">
        <f>RIGHT(DmartSalesData[[#This Row],[order_id]],6)</f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2" t="s">
        <v>28</v>
      </c>
    </row>
    <row r="13351" spans="1:16" ht="14.25" hidden="1" customHeight="1" x14ac:dyDescent="0.3">
      <c r="A13351" s="2" t="s">
        <v>13382</v>
      </c>
      <c r="B13351" s="2" t="str">
        <f>RIGHT(DmartSalesData[[#This Row],[order_id]],6)</f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2" t="s">
        <v>17</v>
      </c>
    </row>
    <row r="13352" spans="1:16" ht="14.25" hidden="1" customHeight="1" x14ac:dyDescent="0.3">
      <c r="A13352" s="2" t="s">
        <v>13383</v>
      </c>
      <c r="B13352" s="2" t="str">
        <f>RIGHT(DmartSalesData[[#This Row],[order_id]],6)</f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2" t="s">
        <v>48</v>
      </c>
    </row>
    <row r="13353" spans="1:16" ht="14.25" hidden="1" customHeight="1" x14ac:dyDescent="0.3">
      <c r="A13353" s="2" t="s">
        <v>13384</v>
      </c>
      <c r="B13353" s="2" t="str">
        <f>RIGHT(DmartSalesData[[#This Row],[order_id]],6)</f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2" t="s">
        <v>28</v>
      </c>
    </row>
    <row r="13354" spans="1:16" ht="14.25" hidden="1" customHeight="1" x14ac:dyDescent="0.3">
      <c r="A13354" s="2" t="s">
        <v>13385</v>
      </c>
      <c r="B13354" s="2" t="str">
        <f>RIGHT(DmartSalesData[[#This Row],[order_id]],6)</f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2" t="s">
        <v>17</v>
      </c>
    </row>
    <row r="13355" spans="1:16" ht="14.25" hidden="1" customHeight="1" x14ac:dyDescent="0.3">
      <c r="A13355" s="2" t="s">
        <v>13386</v>
      </c>
      <c r="B13355" s="2" t="str">
        <f>RIGHT(DmartSalesData[[#This Row],[order_id]],6)</f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2" t="s">
        <v>28</v>
      </c>
    </row>
    <row r="13356" spans="1:16" ht="14.25" hidden="1" customHeight="1" x14ac:dyDescent="0.3">
      <c r="A13356" s="2" t="s">
        <v>13387</v>
      </c>
      <c r="B13356" s="2" t="str">
        <f>RIGHT(DmartSalesData[[#This Row],[order_id]],6)</f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2" t="s">
        <v>34</v>
      </c>
    </row>
    <row r="13357" spans="1:16" ht="14.25" hidden="1" customHeight="1" x14ac:dyDescent="0.3">
      <c r="A13357" s="2" t="s">
        <v>13388</v>
      </c>
      <c r="B13357" s="2" t="str">
        <f>RIGHT(DmartSalesData[[#This Row],[order_id]],6)</f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2" t="s">
        <v>28</v>
      </c>
    </row>
    <row r="13358" spans="1:16" ht="14.25" hidden="1" customHeight="1" x14ac:dyDescent="0.3">
      <c r="A13358" s="2" t="s">
        <v>13389</v>
      </c>
      <c r="B13358" s="2" t="str">
        <f>RIGHT(DmartSalesData[[#This Row],[order_id]],6)</f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2" t="s">
        <v>34</v>
      </c>
    </row>
    <row r="13359" spans="1:16" ht="14.25" hidden="1" customHeight="1" x14ac:dyDescent="0.3">
      <c r="A13359" s="2" t="s">
        <v>13390</v>
      </c>
      <c r="B13359" s="2" t="str">
        <f>RIGHT(DmartSalesData[[#This Row],[order_id]],6)</f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2" t="s">
        <v>48</v>
      </c>
    </row>
    <row r="13360" spans="1:16" ht="14.25" hidden="1" customHeight="1" x14ac:dyDescent="0.3">
      <c r="A13360" s="2" t="s">
        <v>13391</v>
      </c>
      <c r="B13360" s="2" t="str">
        <f>RIGHT(DmartSalesData[[#This Row],[order_id]],6)</f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2" t="s">
        <v>28</v>
      </c>
    </row>
    <row r="13361" spans="1:16" ht="14.25" hidden="1" customHeight="1" x14ac:dyDescent="0.3">
      <c r="A13361" s="2" t="s">
        <v>13392</v>
      </c>
      <c r="B13361" s="2" t="str">
        <f>RIGHT(DmartSalesData[[#This Row],[order_id]],6)</f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2" t="s">
        <v>23</v>
      </c>
    </row>
    <row r="13362" spans="1:16" ht="14.25" hidden="1" customHeight="1" x14ac:dyDescent="0.3">
      <c r="A13362" s="2" t="s">
        <v>13393</v>
      </c>
      <c r="B13362" s="2" t="str">
        <f>RIGHT(DmartSalesData[[#This Row],[order_id]],6)</f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2" t="s">
        <v>28</v>
      </c>
    </row>
    <row r="13363" spans="1:16" ht="14.25" hidden="1" customHeight="1" x14ac:dyDescent="0.3">
      <c r="A13363" s="2" t="s">
        <v>13394</v>
      </c>
      <c r="B13363" s="2" t="str">
        <f>RIGHT(DmartSalesData[[#This Row],[order_id]],6)</f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2" t="s">
        <v>48</v>
      </c>
    </row>
    <row r="13364" spans="1:16" ht="14.25" hidden="1" customHeight="1" x14ac:dyDescent="0.3">
      <c r="A13364" s="2" t="s">
        <v>13395</v>
      </c>
      <c r="B13364" s="2" t="str">
        <f>RIGHT(DmartSalesData[[#This Row],[order_id]],6)</f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2" t="s">
        <v>39</v>
      </c>
    </row>
    <row r="13365" spans="1:16" ht="14.25" hidden="1" customHeight="1" x14ac:dyDescent="0.3">
      <c r="A13365" s="2" t="s">
        <v>13396</v>
      </c>
      <c r="B13365" s="2" t="str">
        <f>RIGHT(DmartSalesData[[#This Row],[order_id]],6)</f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2" t="s">
        <v>17</v>
      </c>
    </row>
    <row r="13366" spans="1:16" ht="14.25" hidden="1" customHeight="1" x14ac:dyDescent="0.3">
      <c r="A13366" s="2" t="s">
        <v>13397</v>
      </c>
      <c r="B13366" s="2" t="str">
        <f>RIGHT(DmartSalesData[[#This Row],[order_id]],6)</f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2" t="s">
        <v>48</v>
      </c>
    </row>
    <row r="13367" spans="1:16" ht="14.25" hidden="1" customHeight="1" x14ac:dyDescent="0.3">
      <c r="A13367" s="2" t="s">
        <v>13398</v>
      </c>
      <c r="B13367" s="2" t="str">
        <f>RIGHT(DmartSalesData[[#This Row],[order_id]],6)</f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2" t="s">
        <v>28</v>
      </c>
    </row>
    <row r="13368" spans="1:16" ht="14.25" hidden="1" customHeight="1" x14ac:dyDescent="0.3">
      <c r="A13368" s="2" t="s">
        <v>13399</v>
      </c>
      <c r="B13368" s="2" t="str">
        <f>RIGHT(DmartSalesData[[#This Row],[order_id]],6)</f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2" t="s">
        <v>34</v>
      </c>
    </row>
    <row r="13369" spans="1:16" ht="14.25" hidden="1" customHeight="1" x14ac:dyDescent="0.3">
      <c r="A13369" s="2" t="s">
        <v>13400</v>
      </c>
      <c r="B13369" s="2" t="str">
        <f>RIGHT(DmartSalesData[[#This Row],[order_id]],6)</f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2" t="s">
        <v>17</v>
      </c>
    </row>
    <row r="13370" spans="1:16" ht="14.25" hidden="1" customHeight="1" x14ac:dyDescent="0.3">
      <c r="A13370" s="2" t="s">
        <v>13401</v>
      </c>
      <c r="B13370" s="2" t="str">
        <f>RIGHT(DmartSalesData[[#This Row],[order_id]],6)</f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2" t="s">
        <v>48</v>
      </c>
    </row>
    <row r="13371" spans="1:16" ht="14.25" hidden="1" customHeight="1" x14ac:dyDescent="0.3">
      <c r="A13371" s="2" t="s">
        <v>13402</v>
      </c>
      <c r="B13371" s="2" t="str">
        <f>RIGHT(DmartSalesData[[#This Row],[order_id]],6)</f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2" t="s">
        <v>28</v>
      </c>
    </row>
    <row r="13372" spans="1:16" ht="14.25" hidden="1" customHeight="1" x14ac:dyDescent="0.3">
      <c r="A13372" s="2" t="s">
        <v>13403</v>
      </c>
      <c r="B13372" s="2" t="str">
        <f>RIGHT(DmartSalesData[[#This Row],[order_id]],6)</f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2" t="s">
        <v>39</v>
      </c>
    </row>
    <row r="13373" spans="1:16" ht="14.25" hidden="1" customHeight="1" x14ac:dyDescent="0.3">
      <c r="A13373" s="2" t="s">
        <v>13404</v>
      </c>
      <c r="B13373" s="2" t="str">
        <f>RIGHT(DmartSalesData[[#This Row],[order_id]],6)</f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ref="G13373:G13436" si="418">E13373*F13373</f>
        <v>573.3252</v>
      </c>
      <c r="H13373" s="2">
        <f t="shared" ref="H13373:H13436" si="419">E13373-G13373</f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2" t="s">
        <v>17</v>
      </c>
    </row>
    <row r="13374" spans="1:16" ht="14.25" hidden="1" customHeight="1" x14ac:dyDescent="0.3">
      <c r="A13374" s="2" t="s">
        <v>13405</v>
      </c>
      <c r="B13374" s="2" t="str">
        <f>RIGHT(DmartSalesData[[#This Row],[order_id]],6)</f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8"/>
        <v>36.369</v>
      </c>
      <c r="H13374" s="2">
        <f t="shared" si="419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2" t="s">
        <v>17</v>
      </c>
    </row>
    <row r="13375" spans="1:16" ht="14.25" hidden="1" customHeight="1" x14ac:dyDescent="0.3">
      <c r="A13375" s="2" t="s">
        <v>13406</v>
      </c>
      <c r="B13375" s="2" t="str">
        <f>RIGHT(DmartSalesData[[#This Row],[order_id]],6)</f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8"/>
        <v>1122.066</v>
      </c>
      <c r="H13375" s="2">
        <f t="shared" si="419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2" t="s">
        <v>23</v>
      </c>
    </row>
    <row r="13376" spans="1:16" ht="14.25" hidden="1" customHeight="1" x14ac:dyDescent="0.3">
      <c r="A13376" s="2" t="s">
        <v>13407</v>
      </c>
      <c r="B13376" s="2" t="str">
        <f>RIGHT(DmartSalesData[[#This Row],[order_id]],6)</f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8"/>
        <v>962.41600000000005</v>
      </c>
      <c r="H13376" s="2">
        <f t="shared" si="419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2" t="s">
        <v>28</v>
      </c>
    </row>
    <row r="13377" spans="1:16" ht="14.25" hidden="1" customHeight="1" x14ac:dyDescent="0.3">
      <c r="A13377" s="2" t="s">
        <v>13408</v>
      </c>
      <c r="B13377" s="2" t="str">
        <f>RIGHT(DmartSalesData[[#This Row],[order_id]],6)</f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8"/>
        <v>319.15260000000001</v>
      </c>
      <c r="H13377" s="2">
        <f t="shared" si="419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2" t="s">
        <v>48</v>
      </c>
    </row>
    <row r="13378" spans="1:16" ht="14.25" hidden="1" customHeight="1" x14ac:dyDescent="0.3">
      <c r="A13378" s="2" t="s">
        <v>13409</v>
      </c>
      <c r="B13378" s="2" t="str">
        <f>RIGHT(DmartSalesData[[#This Row],[order_id]],6)</f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8"/>
        <v>46.228200000000001</v>
      </c>
      <c r="H13378" s="2">
        <f t="shared" si="419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2" t="s">
        <v>17</v>
      </c>
    </row>
    <row r="13379" spans="1:16" ht="14.25" hidden="1" customHeight="1" x14ac:dyDescent="0.3">
      <c r="A13379" s="2" t="s">
        <v>13410</v>
      </c>
      <c r="B13379" s="2" t="str">
        <f>RIGHT(DmartSalesData[[#This Row],[order_id]],6)</f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si="418"/>
        <v>2020.8941</v>
      </c>
      <c r="H13379" s="2">
        <f t="shared" si="419"/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2" t="s">
        <v>23</v>
      </c>
    </row>
    <row r="13380" spans="1:16" ht="14.25" hidden="1" customHeight="1" x14ac:dyDescent="0.3">
      <c r="A13380" s="2" t="s">
        <v>13411</v>
      </c>
      <c r="B13380" s="2" t="str">
        <f>RIGHT(DmartSalesData[[#This Row],[order_id]],6)</f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2" t="s">
        <v>48</v>
      </c>
    </row>
    <row r="13381" spans="1:16" ht="14.25" hidden="1" customHeight="1" x14ac:dyDescent="0.3">
      <c r="A13381" s="2" t="s">
        <v>13412</v>
      </c>
      <c r="B13381" s="2" t="str">
        <f>RIGHT(DmartSalesData[[#This Row],[order_id]],6)</f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2" t="s">
        <v>28</v>
      </c>
    </row>
    <row r="13382" spans="1:16" ht="14.25" hidden="1" customHeight="1" x14ac:dyDescent="0.3">
      <c r="A13382" s="2" t="s">
        <v>13413</v>
      </c>
      <c r="B13382" s="2" t="str">
        <f>RIGHT(DmartSalesData[[#This Row],[order_id]],6)</f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2" t="s">
        <v>17</v>
      </c>
    </row>
    <row r="13383" spans="1:16" ht="14.25" hidden="1" customHeight="1" x14ac:dyDescent="0.3">
      <c r="A13383" s="2" t="s">
        <v>13414</v>
      </c>
      <c r="B13383" s="2" t="str">
        <f>RIGHT(DmartSalesData[[#This Row],[order_id]],6)</f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2" t="s">
        <v>17</v>
      </c>
    </row>
    <row r="13384" spans="1:16" ht="14.25" hidden="1" customHeight="1" x14ac:dyDescent="0.3">
      <c r="A13384" s="2" t="s">
        <v>13415</v>
      </c>
      <c r="B13384" s="2" t="str">
        <f>RIGHT(DmartSalesData[[#This Row],[order_id]],6)</f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2" t="s">
        <v>17</v>
      </c>
    </row>
    <row r="13385" spans="1:16" ht="14.25" hidden="1" customHeight="1" x14ac:dyDescent="0.3">
      <c r="A13385" s="2" t="s">
        <v>13416</v>
      </c>
      <c r="B13385" s="2" t="str">
        <f>RIGHT(DmartSalesData[[#This Row],[order_id]],6)</f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2" t="s">
        <v>34</v>
      </c>
    </row>
    <row r="13386" spans="1:16" ht="14.25" hidden="1" customHeight="1" x14ac:dyDescent="0.3">
      <c r="A13386" s="2" t="s">
        <v>13417</v>
      </c>
      <c r="B13386" s="2" t="str">
        <f>RIGHT(DmartSalesData[[#This Row],[order_id]],6)</f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2" t="s">
        <v>39</v>
      </c>
    </row>
    <row r="13387" spans="1:16" ht="14.25" hidden="1" customHeight="1" x14ac:dyDescent="0.3">
      <c r="A13387" s="2" t="s">
        <v>13418</v>
      </c>
      <c r="B13387" s="2" t="str">
        <f>RIGHT(DmartSalesData[[#This Row],[order_id]],6)</f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2" t="s">
        <v>28</v>
      </c>
    </row>
    <row r="13388" spans="1:16" ht="14.25" hidden="1" customHeight="1" x14ac:dyDescent="0.3">
      <c r="A13388" s="2" t="s">
        <v>13419</v>
      </c>
      <c r="B13388" s="2" t="str">
        <f>RIGHT(DmartSalesData[[#This Row],[order_id]],6)</f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2" t="s">
        <v>28</v>
      </c>
    </row>
    <row r="13389" spans="1:16" ht="14.25" hidden="1" customHeight="1" x14ac:dyDescent="0.3">
      <c r="A13389" s="2" t="s">
        <v>13420</v>
      </c>
      <c r="B13389" s="2" t="str">
        <f>RIGHT(DmartSalesData[[#This Row],[order_id]],6)</f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2" t="s">
        <v>34</v>
      </c>
    </row>
    <row r="13390" spans="1:16" ht="14.25" hidden="1" customHeight="1" x14ac:dyDescent="0.3">
      <c r="A13390" s="2" t="s">
        <v>13421</v>
      </c>
      <c r="B13390" s="2" t="str">
        <f>RIGHT(DmartSalesData[[#This Row],[order_id]],6)</f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2" t="s">
        <v>17</v>
      </c>
    </row>
    <row r="13391" spans="1:16" ht="14.25" hidden="1" customHeight="1" x14ac:dyDescent="0.3">
      <c r="A13391" s="2" t="s">
        <v>13422</v>
      </c>
      <c r="B13391" s="2" t="str">
        <f>RIGHT(DmartSalesData[[#This Row],[order_id]],6)</f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2" t="s">
        <v>48</v>
      </c>
    </row>
    <row r="13392" spans="1:16" ht="14.25" hidden="1" customHeight="1" x14ac:dyDescent="0.3">
      <c r="A13392" s="2" t="s">
        <v>13423</v>
      </c>
      <c r="B13392" s="2" t="str">
        <f>RIGHT(DmartSalesData[[#This Row],[order_id]],6)</f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2" t="s">
        <v>23</v>
      </c>
    </row>
    <row r="13393" spans="1:16" ht="14.25" hidden="1" customHeight="1" x14ac:dyDescent="0.3">
      <c r="A13393" s="2" t="s">
        <v>13424</v>
      </c>
      <c r="B13393" s="2" t="str">
        <f>RIGHT(DmartSalesData[[#This Row],[order_id]],6)</f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2" t="s">
        <v>34</v>
      </c>
    </row>
    <row r="13394" spans="1:16" ht="14.25" hidden="1" customHeight="1" x14ac:dyDescent="0.3">
      <c r="A13394" s="2" t="s">
        <v>13425</v>
      </c>
      <c r="B13394" s="2" t="str">
        <f>RIGHT(DmartSalesData[[#This Row],[order_id]],6)</f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2" t="s">
        <v>17</v>
      </c>
    </row>
    <row r="13395" spans="1:16" ht="14.25" hidden="1" customHeight="1" x14ac:dyDescent="0.3">
      <c r="A13395" s="2" t="s">
        <v>13426</v>
      </c>
      <c r="B13395" s="2" t="str">
        <f>RIGHT(DmartSalesData[[#This Row],[order_id]],6)</f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2" t="s">
        <v>23</v>
      </c>
    </row>
    <row r="13396" spans="1:16" ht="14.25" hidden="1" customHeight="1" x14ac:dyDescent="0.3">
      <c r="A13396" s="2" t="s">
        <v>13427</v>
      </c>
      <c r="B13396" s="2" t="str">
        <f>RIGHT(DmartSalesData[[#This Row],[order_id]],6)</f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2" t="s">
        <v>34</v>
      </c>
    </row>
    <row r="13397" spans="1:16" ht="14.25" hidden="1" customHeight="1" x14ac:dyDescent="0.3">
      <c r="A13397" s="2" t="s">
        <v>13428</v>
      </c>
      <c r="B13397" s="2" t="str">
        <f>RIGHT(DmartSalesData[[#This Row],[order_id]],6)</f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2" t="s">
        <v>39</v>
      </c>
    </row>
    <row r="13398" spans="1:16" ht="14.25" hidden="1" customHeight="1" x14ac:dyDescent="0.3">
      <c r="A13398" s="2" t="s">
        <v>13429</v>
      </c>
      <c r="B13398" s="2" t="str">
        <f>RIGHT(DmartSalesData[[#This Row],[order_id]],6)</f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2" t="s">
        <v>34</v>
      </c>
    </row>
    <row r="13399" spans="1:16" ht="14.25" hidden="1" customHeight="1" x14ac:dyDescent="0.3">
      <c r="A13399" s="2" t="s">
        <v>13430</v>
      </c>
      <c r="B13399" s="2" t="str">
        <f>RIGHT(DmartSalesData[[#This Row],[order_id]],6)</f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2" t="s">
        <v>34</v>
      </c>
    </row>
    <row r="13400" spans="1:16" ht="14.25" hidden="1" customHeight="1" x14ac:dyDescent="0.3">
      <c r="A13400" s="2" t="s">
        <v>13431</v>
      </c>
      <c r="B13400" s="2" t="str">
        <f>RIGHT(DmartSalesData[[#This Row],[order_id]],6)</f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2" t="s">
        <v>17</v>
      </c>
    </row>
    <row r="13401" spans="1:16" ht="14.25" hidden="1" customHeight="1" x14ac:dyDescent="0.3">
      <c r="A13401" s="2" t="s">
        <v>13432</v>
      </c>
      <c r="B13401" s="2" t="str">
        <f>RIGHT(DmartSalesData[[#This Row],[order_id]],6)</f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2" t="s">
        <v>17</v>
      </c>
    </row>
    <row r="13402" spans="1:16" ht="14.25" hidden="1" customHeight="1" x14ac:dyDescent="0.3">
      <c r="A13402" s="2" t="s">
        <v>13433</v>
      </c>
      <c r="B13402" s="2" t="str">
        <f>RIGHT(DmartSalesData[[#This Row],[order_id]],6)</f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2" t="s">
        <v>28</v>
      </c>
    </row>
    <row r="13403" spans="1:16" ht="14.25" hidden="1" customHeight="1" x14ac:dyDescent="0.3">
      <c r="A13403" s="2" t="s">
        <v>13434</v>
      </c>
      <c r="B13403" s="2" t="str">
        <f>RIGHT(DmartSalesData[[#This Row],[order_id]],6)</f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2" t="s">
        <v>39</v>
      </c>
    </row>
    <row r="13404" spans="1:16" ht="14.25" hidden="1" customHeight="1" x14ac:dyDescent="0.3">
      <c r="A13404" s="2" t="s">
        <v>13435</v>
      </c>
      <c r="B13404" s="2" t="str">
        <f>RIGHT(DmartSalesData[[#This Row],[order_id]],6)</f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2" t="s">
        <v>39</v>
      </c>
    </row>
    <row r="13405" spans="1:16" ht="14.25" hidden="1" customHeight="1" x14ac:dyDescent="0.3">
      <c r="A13405" s="2" t="s">
        <v>13436</v>
      </c>
      <c r="B13405" s="2" t="str">
        <f>RIGHT(DmartSalesData[[#This Row],[order_id]],6)</f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2" t="s">
        <v>28</v>
      </c>
    </row>
    <row r="13406" spans="1:16" ht="14.25" hidden="1" customHeight="1" x14ac:dyDescent="0.3">
      <c r="A13406" s="2" t="s">
        <v>13437</v>
      </c>
      <c r="B13406" s="2" t="str">
        <f>RIGHT(DmartSalesData[[#This Row],[order_id]],6)</f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2" t="s">
        <v>23</v>
      </c>
    </row>
    <row r="13407" spans="1:16" ht="14.25" hidden="1" customHeight="1" x14ac:dyDescent="0.3">
      <c r="A13407" s="2" t="s">
        <v>13438</v>
      </c>
      <c r="B13407" s="2" t="str">
        <f>RIGHT(DmartSalesData[[#This Row],[order_id]],6)</f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2" t="s">
        <v>28</v>
      </c>
    </row>
    <row r="13408" spans="1:16" ht="14.25" hidden="1" customHeight="1" x14ac:dyDescent="0.3">
      <c r="A13408" s="2" t="s">
        <v>13439</v>
      </c>
      <c r="B13408" s="2" t="str">
        <f>RIGHT(DmartSalesData[[#This Row],[order_id]],6)</f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2" t="s">
        <v>28</v>
      </c>
    </row>
    <row r="13409" spans="1:16" ht="14.25" hidden="1" customHeight="1" x14ac:dyDescent="0.3">
      <c r="A13409" s="2" t="s">
        <v>13440</v>
      </c>
      <c r="B13409" s="2" t="str">
        <f>RIGHT(DmartSalesData[[#This Row],[order_id]],6)</f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2" t="s">
        <v>17</v>
      </c>
    </row>
    <row r="13410" spans="1:16" ht="14.25" hidden="1" customHeight="1" x14ac:dyDescent="0.3">
      <c r="A13410" s="2" t="s">
        <v>13441</v>
      </c>
      <c r="B13410" s="2" t="str">
        <f>RIGHT(DmartSalesData[[#This Row],[order_id]],6)</f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2" t="s">
        <v>39</v>
      </c>
    </row>
    <row r="13411" spans="1:16" ht="14.25" hidden="1" customHeight="1" x14ac:dyDescent="0.3">
      <c r="A13411" s="2" t="s">
        <v>13442</v>
      </c>
      <c r="B13411" s="2" t="str">
        <f>RIGHT(DmartSalesData[[#This Row],[order_id]],6)</f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2" t="s">
        <v>34</v>
      </c>
    </row>
    <row r="13412" spans="1:16" ht="14.25" customHeight="1" x14ac:dyDescent="0.3">
      <c r="A13412" s="2" t="s">
        <v>14869</v>
      </c>
      <c r="B13412" s="2" t="str">
        <f>RIGHT(DmartSalesData[[#This Row],[order_id]],6)</f>
        <v>114836</v>
      </c>
      <c r="C13412" s="2" t="s">
        <v>19</v>
      </c>
      <c r="D13412" s="2" t="s">
        <v>20</v>
      </c>
      <c r="E13412" s="2">
        <v>105.43</v>
      </c>
      <c r="F13412" s="2">
        <v>0.1</v>
      </c>
      <c r="G13412" s="2">
        <f t="shared" si="418"/>
        <v>10.543000000000001</v>
      </c>
      <c r="H13412" s="2">
        <f t="shared" si="419"/>
        <v>94.887</v>
      </c>
      <c r="I13412" s="2">
        <v>6</v>
      </c>
      <c r="J13412" s="3">
        <v>45165</v>
      </c>
      <c r="K13412" s="3">
        <v>45172</v>
      </c>
      <c r="L13412" s="2" t="s">
        <v>31</v>
      </c>
      <c r="M13412" s="2" t="s">
        <v>22</v>
      </c>
      <c r="N13412" s="2">
        <v>14.61</v>
      </c>
      <c r="O13412" s="2" t="s">
        <v>23</v>
      </c>
      <c r="P13412" s="2" t="s">
        <v>23</v>
      </c>
    </row>
    <row r="13413" spans="1:16" ht="14.25" hidden="1" customHeight="1" x14ac:dyDescent="0.3">
      <c r="A13413" s="2" t="s">
        <v>13444</v>
      </c>
      <c r="B13413" s="2" t="str">
        <f>RIGHT(DmartSalesData[[#This Row],[order_id]],6)</f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2" t="s">
        <v>34</v>
      </c>
    </row>
    <row r="13414" spans="1:16" ht="14.25" hidden="1" customHeight="1" x14ac:dyDescent="0.3">
      <c r="A13414" s="2" t="s">
        <v>13445</v>
      </c>
      <c r="B13414" s="2" t="str">
        <f>RIGHT(DmartSalesData[[#This Row],[order_id]],6)</f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2" t="s">
        <v>48</v>
      </c>
    </row>
    <row r="13415" spans="1:16" ht="14.25" hidden="1" customHeight="1" x14ac:dyDescent="0.3">
      <c r="A13415" s="2" t="s">
        <v>13446</v>
      </c>
      <c r="B13415" s="2" t="str">
        <f>RIGHT(DmartSalesData[[#This Row],[order_id]],6)</f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2" t="s">
        <v>17</v>
      </c>
    </row>
    <row r="13416" spans="1:16" ht="14.25" hidden="1" customHeight="1" x14ac:dyDescent="0.3">
      <c r="A13416" s="2" t="s">
        <v>13447</v>
      </c>
      <c r="B13416" s="2" t="str">
        <f>RIGHT(DmartSalesData[[#This Row],[order_id]],6)</f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2" t="s">
        <v>48</v>
      </c>
    </row>
    <row r="13417" spans="1:16" ht="14.25" hidden="1" customHeight="1" x14ac:dyDescent="0.3">
      <c r="A13417" s="2" t="s">
        <v>13448</v>
      </c>
      <c r="B13417" s="2" t="str">
        <f>RIGHT(DmartSalesData[[#This Row],[order_id]],6)</f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2" t="s">
        <v>34</v>
      </c>
    </row>
    <row r="13418" spans="1:16" ht="14.25" hidden="1" customHeight="1" x14ac:dyDescent="0.3">
      <c r="A13418" s="2" t="s">
        <v>13449</v>
      </c>
      <c r="B13418" s="2" t="str">
        <f>RIGHT(DmartSalesData[[#This Row],[order_id]],6)</f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2" t="s">
        <v>39</v>
      </c>
    </row>
    <row r="13419" spans="1:16" ht="14.25" hidden="1" customHeight="1" x14ac:dyDescent="0.3">
      <c r="A13419" s="2" t="s">
        <v>13450</v>
      </c>
      <c r="B13419" s="2" t="str">
        <f>RIGHT(DmartSalesData[[#This Row],[order_id]],6)</f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2" t="s">
        <v>17</v>
      </c>
    </row>
    <row r="13420" spans="1:16" ht="14.25" hidden="1" customHeight="1" x14ac:dyDescent="0.3">
      <c r="A13420" s="2" t="s">
        <v>13451</v>
      </c>
      <c r="B13420" s="2" t="str">
        <f>RIGHT(DmartSalesData[[#This Row],[order_id]],6)</f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2" t="s">
        <v>23</v>
      </c>
    </row>
    <row r="13421" spans="1:16" ht="14.25" hidden="1" customHeight="1" x14ac:dyDescent="0.3">
      <c r="A13421" s="2" t="s">
        <v>13452</v>
      </c>
      <c r="B13421" s="2" t="str">
        <f>RIGHT(DmartSalesData[[#This Row],[order_id]],6)</f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2" t="s">
        <v>39</v>
      </c>
    </row>
    <row r="13422" spans="1:16" ht="14.25" hidden="1" customHeight="1" x14ac:dyDescent="0.3">
      <c r="A13422" s="2" t="s">
        <v>13453</v>
      </c>
      <c r="B13422" s="2" t="str">
        <f>RIGHT(DmartSalesData[[#This Row],[order_id]],6)</f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2" t="s">
        <v>48</v>
      </c>
    </row>
    <row r="13423" spans="1:16" ht="14.25" hidden="1" customHeight="1" x14ac:dyDescent="0.3">
      <c r="A13423" s="2" t="s">
        <v>13454</v>
      </c>
      <c r="B13423" s="2" t="str">
        <f>RIGHT(DmartSalesData[[#This Row],[order_id]],6)</f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2" t="s">
        <v>28</v>
      </c>
    </row>
    <row r="13424" spans="1:16" ht="14.25" hidden="1" customHeight="1" x14ac:dyDescent="0.3">
      <c r="A13424" s="2" t="s">
        <v>13455</v>
      </c>
      <c r="B13424" s="2" t="str">
        <f>RIGHT(DmartSalesData[[#This Row],[order_id]],6)</f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2" t="s">
        <v>39</v>
      </c>
    </row>
    <row r="13425" spans="1:16" ht="14.25" hidden="1" customHeight="1" x14ac:dyDescent="0.3">
      <c r="A13425" s="2" t="s">
        <v>13456</v>
      </c>
      <c r="B13425" s="2" t="str">
        <f>RIGHT(DmartSalesData[[#This Row],[order_id]],6)</f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2" t="s">
        <v>17</v>
      </c>
    </row>
    <row r="13426" spans="1:16" ht="14.25" hidden="1" customHeight="1" x14ac:dyDescent="0.3">
      <c r="A13426" s="2" t="s">
        <v>13457</v>
      </c>
      <c r="B13426" s="2" t="str">
        <f>RIGHT(DmartSalesData[[#This Row],[order_id]],6)</f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2" t="s">
        <v>28</v>
      </c>
    </row>
    <row r="13427" spans="1:16" ht="14.25" hidden="1" customHeight="1" x14ac:dyDescent="0.3">
      <c r="A13427" s="2" t="s">
        <v>13458</v>
      </c>
      <c r="B13427" s="2" t="str">
        <f>RIGHT(DmartSalesData[[#This Row],[order_id]],6)</f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2" t="s">
        <v>23</v>
      </c>
    </row>
    <row r="13428" spans="1:16" ht="14.25" hidden="1" customHeight="1" x14ac:dyDescent="0.3">
      <c r="A13428" s="2" t="s">
        <v>13459</v>
      </c>
      <c r="B13428" s="2" t="str">
        <f>RIGHT(DmartSalesData[[#This Row],[order_id]],6)</f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2" t="s">
        <v>39</v>
      </c>
    </row>
    <row r="13429" spans="1:16" ht="14.25" hidden="1" customHeight="1" x14ac:dyDescent="0.3">
      <c r="A13429" s="2" t="s">
        <v>13460</v>
      </c>
      <c r="B13429" s="2" t="str">
        <f>RIGHT(DmartSalesData[[#This Row],[order_id]],6)</f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2" t="s">
        <v>17</v>
      </c>
    </row>
    <row r="13430" spans="1:16" ht="14.25" hidden="1" customHeight="1" x14ac:dyDescent="0.3">
      <c r="A13430" s="2" t="s">
        <v>13461</v>
      </c>
      <c r="B13430" s="2" t="str">
        <f>RIGHT(DmartSalesData[[#This Row],[order_id]],6)</f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2" t="s">
        <v>23</v>
      </c>
    </row>
    <row r="13431" spans="1:16" ht="14.25" hidden="1" customHeight="1" x14ac:dyDescent="0.3">
      <c r="A13431" s="2" t="s">
        <v>13462</v>
      </c>
      <c r="B13431" s="2" t="str">
        <f>RIGHT(DmartSalesData[[#This Row],[order_id]],6)</f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2" t="s">
        <v>28</v>
      </c>
    </row>
    <row r="13432" spans="1:16" ht="14.25" hidden="1" customHeight="1" x14ac:dyDescent="0.3">
      <c r="A13432" s="2" t="s">
        <v>13463</v>
      </c>
      <c r="B13432" s="2" t="str">
        <f>RIGHT(DmartSalesData[[#This Row],[order_id]],6)</f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2" t="s">
        <v>48</v>
      </c>
    </row>
    <row r="13433" spans="1:16" ht="14.25" hidden="1" customHeight="1" x14ac:dyDescent="0.3">
      <c r="A13433" s="2" t="s">
        <v>13464</v>
      </c>
      <c r="B13433" s="2" t="str">
        <f>RIGHT(DmartSalesData[[#This Row],[order_id]],6)</f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2" t="s">
        <v>48</v>
      </c>
    </row>
    <row r="13434" spans="1:16" ht="14.25" hidden="1" customHeight="1" x14ac:dyDescent="0.3">
      <c r="A13434" s="2" t="s">
        <v>13465</v>
      </c>
      <c r="B13434" s="2" t="str">
        <f>RIGHT(DmartSalesData[[#This Row],[order_id]],6)</f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2" t="s">
        <v>39</v>
      </c>
    </row>
    <row r="13435" spans="1:16" ht="14.25" hidden="1" customHeight="1" x14ac:dyDescent="0.3">
      <c r="A13435" s="2" t="s">
        <v>13466</v>
      </c>
      <c r="B13435" s="2" t="str">
        <f>RIGHT(DmartSalesData[[#This Row],[order_id]],6)</f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2" t="s">
        <v>34</v>
      </c>
    </row>
    <row r="13436" spans="1:16" ht="14.25" hidden="1" customHeight="1" x14ac:dyDescent="0.3">
      <c r="A13436" s="2" t="s">
        <v>13467</v>
      </c>
      <c r="B13436" s="2" t="str">
        <f>RIGHT(DmartSalesData[[#This Row],[order_id]],6)</f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2" t="s">
        <v>17</v>
      </c>
    </row>
    <row r="13437" spans="1:16" ht="14.25" hidden="1" customHeight="1" x14ac:dyDescent="0.3">
      <c r="A13437" s="2" t="s">
        <v>13468</v>
      </c>
      <c r="B13437" s="2" t="str">
        <f>RIGHT(DmartSalesData[[#This Row],[order_id]],6)</f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ref="G13437:G13500" si="420">E13437*F13437</f>
        <v>33.596800000000002</v>
      </c>
      <c r="H13437" s="2">
        <f t="shared" ref="H13437:H13500" si="421">E13437-G13437</f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2" t="s">
        <v>39</v>
      </c>
    </row>
    <row r="13438" spans="1:16" ht="14.25" hidden="1" customHeight="1" x14ac:dyDescent="0.3">
      <c r="A13438" s="2" t="s">
        <v>13469</v>
      </c>
      <c r="B13438" s="2" t="str">
        <f>RIGHT(DmartSalesData[[#This Row],[order_id]],6)</f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20"/>
        <v>477.32740000000001</v>
      </c>
      <c r="H13438" s="2">
        <f t="shared" si="421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2" t="s">
        <v>39</v>
      </c>
    </row>
    <row r="13439" spans="1:16" ht="14.25" hidden="1" customHeight="1" x14ac:dyDescent="0.3">
      <c r="A13439" s="2" t="s">
        <v>13470</v>
      </c>
      <c r="B13439" s="2" t="str">
        <f>RIGHT(DmartSalesData[[#This Row],[order_id]],6)</f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20"/>
        <v>43.329599999999999</v>
      </c>
      <c r="H13439" s="2">
        <f t="shared" si="421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2" t="s">
        <v>34</v>
      </c>
    </row>
    <row r="13440" spans="1:16" ht="14.25" hidden="1" customHeight="1" x14ac:dyDescent="0.3">
      <c r="A13440" s="2" t="s">
        <v>13471</v>
      </c>
      <c r="B13440" s="2" t="str">
        <f>RIGHT(DmartSalesData[[#This Row],[order_id]],6)</f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20"/>
        <v>1472.0276000000001</v>
      </c>
      <c r="H13440" s="2">
        <f t="shared" si="421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2" t="s">
        <v>39</v>
      </c>
    </row>
    <row r="13441" spans="1:16" ht="14.25" hidden="1" customHeight="1" x14ac:dyDescent="0.3">
      <c r="A13441" s="2" t="s">
        <v>13472</v>
      </c>
      <c r="B13441" s="2" t="str">
        <f>RIGHT(DmartSalesData[[#This Row],[order_id]],6)</f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20"/>
        <v>29.151499999999999</v>
      </c>
      <c r="H13441" s="2">
        <f t="shared" si="421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2" t="s">
        <v>28</v>
      </c>
    </row>
    <row r="13442" spans="1:16" ht="14.25" hidden="1" customHeight="1" x14ac:dyDescent="0.3">
      <c r="A13442" s="2" t="s">
        <v>13473</v>
      </c>
      <c r="B13442" s="2" t="str">
        <f>RIGHT(DmartSalesData[[#This Row],[order_id]],6)</f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20"/>
        <v>45.018299999999996</v>
      </c>
      <c r="H13442" s="2">
        <f t="shared" si="421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2" t="s">
        <v>28</v>
      </c>
    </row>
    <row r="13443" spans="1:16" ht="14.25" hidden="1" customHeight="1" x14ac:dyDescent="0.3">
      <c r="A13443" s="2" t="s">
        <v>13474</v>
      </c>
      <c r="B13443" s="2" t="str">
        <f>RIGHT(DmartSalesData[[#This Row],[order_id]],6)</f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si="420"/>
        <v>47.256599999999999</v>
      </c>
      <c r="H13443" s="2">
        <f t="shared" si="421"/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2" t="s">
        <v>48</v>
      </c>
    </row>
    <row r="13444" spans="1:16" ht="14.25" hidden="1" customHeight="1" x14ac:dyDescent="0.3">
      <c r="A13444" s="2" t="s">
        <v>13475</v>
      </c>
      <c r="B13444" s="2" t="str">
        <f>RIGHT(DmartSalesData[[#This Row],[order_id]],6)</f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2" t="s">
        <v>34</v>
      </c>
    </row>
    <row r="13445" spans="1:16" ht="14.25" hidden="1" customHeight="1" x14ac:dyDescent="0.3">
      <c r="A13445" s="2" t="s">
        <v>13476</v>
      </c>
      <c r="B13445" s="2" t="str">
        <f>RIGHT(DmartSalesData[[#This Row],[order_id]],6)</f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2" t="s">
        <v>23</v>
      </c>
    </row>
    <row r="13446" spans="1:16" ht="14.25" hidden="1" customHeight="1" x14ac:dyDescent="0.3">
      <c r="A13446" s="2" t="s">
        <v>13477</v>
      </c>
      <c r="B13446" s="2" t="str">
        <f>RIGHT(DmartSalesData[[#This Row],[order_id]],6)</f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2" t="s">
        <v>48</v>
      </c>
    </row>
    <row r="13447" spans="1:16" ht="14.25" hidden="1" customHeight="1" x14ac:dyDescent="0.3">
      <c r="A13447" s="2" t="s">
        <v>13478</v>
      </c>
      <c r="B13447" s="2" t="str">
        <f>RIGHT(DmartSalesData[[#This Row],[order_id]],6)</f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2" t="s">
        <v>28</v>
      </c>
    </row>
    <row r="13448" spans="1:16" ht="14.25" hidden="1" customHeight="1" x14ac:dyDescent="0.3">
      <c r="A13448" s="2" t="s">
        <v>13479</v>
      </c>
      <c r="B13448" s="2" t="str">
        <f>RIGHT(DmartSalesData[[#This Row],[order_id]],6)</f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2" t="s">
        <v>28</v>
      </c>
    </row>
    <row r="13449" spans="1:16" ht="14.25" hidden="1" customHeight="1" x14ac:dyDescent="0.3">
      <c r="A13449" s="2" t="s">
        <v>13480</v>
      </c>
      <c r="B13449" s="2" t="str">
        <f>RIGHT(DmartSalesData[[#This Row],[order_id]],6)</f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2" t="s">
        <v>23</v>
      </c>
    </row>
    <row r="13450" spans="1:16" ht="14.25" hidden="1" customHeight="1" x14ac:dyDescent="0.3">
      <c r="A13450" s="2" t="s">
        <v>13481</v>
      </c>
      <c r="B13450" s="2" t="str">
        <f>RIGHT(DmartSalesData[[#This Row],[order_id]],6)</f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2" t="s">
        <v>48</v>
      </c>
    </row>
    <row r="13451" spans="1:16" ht="14.25" hidden="1" customHeight="1" x14ac:dyDescent="0.3">
      <c r="A13451" s="2" t="s">
        <v>13482</v>
      </c>
      <c r="B13451" s="2" t="str">
        <f>RIGHT(DmartSalesData[[#This Row],[order_id]],6)</f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2" t="s">
        <v>39</v>
      </c>
    </row>
    <row r="13452" spans="1:16" ht="14.25" hidden="1" customHeight="1" x14ac:dyDescent="0.3">
      <c r="A13452" s="2" t="s">
        <v>13483</v>
      </c>
      <c r="B13452" s="2" t="str">
        <f>RIGHT(DmartSalesData[[#This Row],[order_id]],6)</f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2" t="s">
        <v>48</v>
      </c>
    </row>
    <row r="13453" spans="1:16" ht="14.25" hidden="1" customHeight="1" x14ac:dyDescent="0.3">
      <c r="A13453" s="2" t="s">
        <v>13484</v>
      </c>
      <c r="B13453" s="2" t="str">
        <f>RIGHT(DmartSalesData[[#This Row],[order_id]],6)</f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2" t="s">
        <v>17</v>
      </c>
    </row>
    <row r="13454" spans="1:16" ht="14.25" hidden="1" customHeight="1" x14ac:dyDescent="0.3">
      <c r="A13454" s="2" t="s">
        <v>13485</v>
      </c>
      <c r="B13454" s="2" t="str">
        <f>RIGHT(DmartSalesData[[#This Row],[order_id]],6)</f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2" t="s">
        <v>48</v>
      </c>
    </row>
    <row r="13455" spans="1:16" ht="14.25" hidden="1" customHeight="1" x14ac:dyDescent="0.3">
      <c r="A13455" s="2" t="s">
        <v>13486</v>
      </c>
      <c r="B13455" s="2" t="str">
        <f>RIGHT(DmartSalesData[[#This Row],[order_id]],6)</f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2" t="s">
        <v>28</v>
      </c>
    </row>
    <row r="13456" spans="1:16" ht="14.25" hidden="1" customHeight="1" x14ac:dyDescent="0.3">
      <c r="A13456" s="2" t="s">
        <v>13487</v>
      </c>
      <c r="B13456" s="2" t="str">
        <f>RIGHT(DmartSalesData[[#This Row],[order_id]],6)</f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2" t="s">
        <v>28</v>
      </c>
    </row>
    <row r="13457" spans="1:16" ht="14.25" hidden="1" customHeight="1" x14ac:dyDescent="0.3">
      <c r="A13457" s="2" t="s">
        <v>13488</v>
      </c>
      <c r="B13457" s="2" t="str">
        <f>RIGHT(DmartSalesData[[#This Row],[order_id]],6)</f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2" t="s">
        <v>28</v>
      </c>
    </row>
    <row r="13458" spans="1:16" ht="14.25" hidden="1" customHeight="1" x14ac:dyDescent="0.3">
      <c r="A13458" s="2" t="s">
        <v>13489</v>
      </c>
      <c r="B13458" s="2" t="str">
        <f>RIGHT(DmartSalesData[[#This Row],[order_id]],6)</f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2" t="s">
        <v>17</v>
      </c>
    </row>
    <row r="13459" spans="1:16" ht="14.25" hidden="1" customHeight="1" x14ac:dyDescent="0.3">
      <c r="A13459" s="2" t="s">
        <v>13490</v>
      </c>
      <c r="B13459" s="2" t="str">
        <f>RIGHT(DmartSalesData[[#This Row],[order_id]],6)</f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2" t="s">
        <v>34</v>
      </c>
    </row>
    <row r="13460" spans="1:16" ht="14.25" hidden="1" customHeight="1" x14ac:dyDescent="0.3">
      <c r="A13460" s="2" t="s">
        <v>13491</v>
      </c>
      <c r="B13460" s="2" t="str">
        <f>RIGHT(DmartSalesData[[#This Row],[order_id]],6)</f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2" t="s">
        <v>39</v>
      </c>
    </row>
    <row r="13461" spans="1:16" ht="14.25" hidden="1" customHeight="1" x14ac:dyDescent="0.3">
      <c r="A13461" s="2" t="s">
        <v>13492</v>
      </c>
      <c r="B13461" s="2" t="str">
        <f>RIGHT(DmartSalesData[[#This Row],[order_id]],6)</f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2" t="s">
        <v>48</v>
      </c>
    </row>
    <row r="13462" spans="1:16" ht="14.25" hidden="1" customHeight="1" x14ac:dyDescent="0.3">
      <c r="A13462" s="2" t="s">
        <v>13493</v>
      </c>
      <c r="B13462" s="2" t="str">
        <f>RIGHT(DmartSalesData[[#This Row],[order_id]],6)</f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2" t="s">
        <v>39</v>
      </c>
    </row>
    <row r="13463" spans="1:16" ht="14.25" hidden="1" customHeight="1" x14ac:dyDescent="0.3">
      <c r="A13463" s="2" t="s">
        <v>13494</v>
      </c>
      <c r="B13463" s="2" t="str">
        <f>RIGHT(DmartSalesData[[#This Row],[order_id]],6)</f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2" t="s">
        <v>17</v>
      </c>
    </row>
    <row r="13464" spans="1:16" ht="14.25" hidden="1" customHeight="1" x14ac:dyDescent="0.3">
      <c r="A13464" s="2" t="s">
        <v>13495</v>
      </c>
      <c r="B13464" s="2" t="str">
        <f>RIGHT(DmartSalesData[[#This Row],[order_id]],6)</f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2" t="s">
        <v>48</v>
      </c>
    </row>
    <row r="13465" spans="1:16" ht="14.25" hidden="1" customHeight="1" x14ac:dyDescent="0.3">
      <c r="A13465" s="2" t="s">
        <v>13496</v>
      </c>
      <c r="B13465" s="2" t="str">
        <f>RIGHT(DmartSalesData[[#This Row],[order_id]],6)</f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2" t="s">
        <v>34</v>
      </c>
    </row>
    <row r="13466" spans="1:16" ht="14.25" hidden="1" customHeight="1" x14ac:dyDescent="0.3">
      <c r="A13466" s="2" t="s">
        <v>13497</v>
      </c>
      <c r="B13466" s="2" t="str">
        <f>RIGHT(DmartSalesData[[#This Row],[order_id]],6)</f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2" t="s">
        <v>23</v>
      </c>
    </row>
    <row r="13467" spans="1:16" ht="14.25" hidden="1" customHeight="1" x14ac:dyDescent="0.3">
      <c r="A13467" s="2" t="s">
        <v>13498</v>
      </c>
      <c r="B13467" s="2" t="str">
        <f>RIGHT(DmartSalesData[[#This Row],[order_id]],6)</f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2" t="s">
        <v>28</v>
      </c>
    </row>
    <row r="13468" spans="1:16" ht="14.25" hidden="1" customHeight="1" x14ac:dyDescent="0.3">
      <c r="A13468" s="2" t="s">
        <v>13499</v>
      </c>
      <c r="B13468" s="2" t="str">
        <f>RIGHT(DmartSalesData[[#This Row],[order_id]],6)</f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2" t="s">
        <v>28</v>
      </c>
    </row>
    <row r="13469" spans="1:16" ht="14.25" hidden="1" customHeight="1" x14ac:dyDescent="0.3">
      <c r="A13469" s="2" t="s">
        <v>13500</v>
      </c>
      <c r="B13469" s="2" t="str">
        <f>RIGHT(DmartSalesData[[#This Row],[order_id]],6)</f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2" t="s">
        <v>23</v>
      </c>
    </row>
    <row r="13470" spans="1:16" ht="14.25" hidden="1" customHeight="1" x14ac:dyDescent="0.3">
      <c r="A13470" s="2" t="s">
        <v>13501</v>
      </c>
      <c r="B13470" s="2" t="str">
        <f>RIGHT(DmartSalesData[[#This Row],[order_id]],6)</f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2" t="s">
        <v>17</v>
      </c>
    </row>
    <row r="13471" spans="1:16" ht="14.25" hidden="1" customHeight="1" x14ac:dyDescent="0.3">
      <c r="A13471" s="2" t="s">
        <v>13502</v>
      </c>
      <c r="B13471" s="2" t="str">
        <f>RIGHT(DmartSalesData[[#This Row],[order_id]],6)</f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2" t="s">
        <v>48</v>
      </c>
    </row>
    <row r="13472" spans="1:16" ht="14.25" hidden="1" customHeight="1" x14ac:dyDescent="0.3">
      <c r="A13472" s="2" t="s">
        <v>13503</v>
      </c>
      <c r="B13472" s="2" t="str">
        <f>RIGHT(DmartSalesData[[#This Row],[order_id]],6)</f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2" t="s">
        <v>17</v>
      </c>
    </row>
    <row r="13473" spans="1:16" ht="14.25" hidden="1" customHeight="1" x14ac:dyDescent="0.3">
      <c r="A13473" s="2" t="s">
        <v>13504</v>
      </c>
      <c r="B13473" s="2" t="str">
        <f>RIGHT(DmartSalesData[[#This Row],[order_id]],6)</f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2" t="s">
        <v>28</v>
      </c>
    </row>
    <row r="13474" spans="1:16" ht="14.25" hidden="1" customHeight="1" x14ac:dyDescent="0.3">
      <c r="A13474" s="2" t="s">
        <v>13505</v>
      </c>
      <c r="B13474" s="2" t="str">
        <f>RIGHT(DmartSalesData[[#This Row],[order_id]],6)</f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2" t="s">
        <v>34</v>
      </c>
    </row>
    <row r="13475" spans="1:16" ht="14.25" hidden="1" customHeight="1" x14ac:dyDescent="0.3">
      <c r="A13475" s="2" t="s">
        <v>13506</v>
      </c>
      <c r="B13475" s="2" t="str">
        <f>RIGHT(DmartSalesData[[#This Row],[order_id]],6)</f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2" t="s">
        <v>48</v>
      </c>
    </row>
    <row r="13476" spans="1:16" ht="14.25" hidden="1" customHeight="1" x14ac:dyDescent="0.3">
      <c r="A13476" s="2" t="s">
        <v>13507</v>
      </c>
      <c r="B13476" s="2" t="str">
        <f>RIGHT(DmartSalesData[[#This Row],[order_id]],6)</f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2" t="s">
        <v>39</v>
      </c>
    </row>
    <row r="13477" spans="1:16" ht="14.25" hidden="1" customHeight="1" x14ac:dyDescent="0.3">
      <c r="A13477" s="2" t="s">
        <v>13508</v>
      </c>
      <c r="B13477" s="2" t="str">
        <f>RIGHT(DmartSalesData[[#This Row],[order_id]],6)</f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2" t="s">
        <v>34</v>
      </c>
    </row>
    <row r="13478" spans="1:16" ht="14.25" hidden="1" customHeight="1" x14ac:dyDescent="0.3">
      <c r="A13478" s="2" t="s">
        <v>13509</v>
      </c>
      <c r="B13478" s="2" t="str">
        <f>RIGHT(DmartSalesData[[#This Row],[order_id]],6)</f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2" t="s">
        <v>34</v>
      </c>
    </row>
    <row r="13479" spans="1:16" ht="14.25" hidden="1" customHeight="1" x14ac:dyDescent="0.3">
      <c r="A13479" s="2" t="s">
        <v>13510</v>
      </c>
      <c r="B13479" s="2" t="str">
        <f>RIGHT(DmartSalesData[[#This Row],[order_id]],6)</f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2" t="s">
        <v>17</v>
      </c>
    </row>
    <row r="13480" spans="1:16" ht="14.25" hidden="1" customHeight="1" x14ac:dyDescent="0.3">
      <c r="A13480" s="2" t="s">
        <v>13511</v>
      </c>
      <c r="B13480" s="2" t="str">
        <f>RIGHT(DmartSalesData[[#This Row],[order_id]],6)</f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2" t="s">
        <v>17</v>
      </c>
    </row>
    <row r="13481" spans="1:16" ht="14.25" hidden="1" customHeight="1" x14ac:dyDescent="0.3">
      <c r="A13481" s="2" t="s">
        <v>13512</v>
      </c>
      <c r="B13481" s="2" t="str">
        <f>RIGHT(DmartSalesData[[#This Row],[order_id]],6)</f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2" t="s">
        <v>39</v>
      </c>
    </row>
    <row r="13482" spans="1:16" ht="14.25" hidden="1" customHeight="1" x14ac:dyDescent="0.3">
      <c r="A13482" s="2" t="s">
        <v>13513</v>
      </c>
      <c r="B13482" s="2" t="str">
        <f>RIGHT(DmartSalesData[[#This Row],[order_id]],6)</f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2" t="s">
        <v>48</v>
      </c>
    </row>
    <row r="13483" spans="1:16" ht="14.25" hidden="1" customHeight="1" x14ac:dyDescent="0.3">
      <c r="A13483" s="2" t="s">
        <v>13514</v>
      </c>
      <c r="B13483" s="2" t="str">
        <f>RIGHT(DmartSalesData[[#This Row],[order_id]],6)</f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2" t="s">
        <v>28</v>
      </c>
    </row>
    <row r="13484" spans="1:16" ht="14.25" hidden="1" customHeight="1" x14ac:dyDescent="0.3">
      <c r="A13484" s="2" t="s">
        <v>13515</v>
      </c>
      <c r="B13484" s="2" t="str">
        <f>RIGHT(DmartSalesData[[#This Row],[order_id]],6)</f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2" t="s">
        <v>28</v>
      </c>
    </row>
    <row r="13485" spans="1:16" ht="14.25" hidden="1" customHeight="1" x14ac:dyDescent="0.3">
      <c r="A13485" s="2" t="s">
        <v>13516</v>
      </c>
      <c r="B13485" s="2" t="str">
        <f>RIGHT(DmartSalesData[[#This Row],[order_id]],6)</f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2" t="s">
        <v>17</v>
      </c>
    </row>
    <row r="13486" spans="1:16" ht="14.25" hidden="1" customHeight="1" x14ac:dyDescent="0.3">
      <c r="A13486" s="2" t="s">
        <v>13517</v>
      </c>
      <c r="B13486" s="2" t="str">
        <f>RIGHT(DmartSalesData[[#This Row],[order_id]],6)</f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2" t="s">
        <v>28</v>
      </c>
    </row>
    <row r="13487" spans="1:16" ht="14.25" hidden="1" customHeight="1" x14ac:dyDescent="0.3">
      <c r="A13487" s="2" t="s">
        <v>13518</v>
      </c>
      <c r="B13487" s="2" t="str">
        <f>RIGHT(DmartSalesData[[#This Row],[order_id]],6)</f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2" t="s">
        <v>34</v>
      </c>
    </row>
    <row r="13488" spans="1:16" ht="14.25" hidden="1" customHeight="1" x14ac:dyDescent="0.3">
      <c r="A13488" s="2" t="s">
        <v>13519</v>
      </c>
      <c r="B13488" s="2" t="str">
        <f>RIGHT(DmartSalesData[[#This Row],[order_id]],6)</f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2" t="s">
        <v>34</v>
      </c>
    </row>
    <row r="13489" spans="1:16" ht="14.25" hidden="1" customHeight="1" x14ac:dyDescent="0.3">
      <c r="A13489" s="2" t="s">
        <v>13520</v>
      </c>
      <c r="B13489" s="2" t="str">
        <f>RIGHT(DmartSalesData[[#This Row],[order_id]],6)</f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2" t="s">
        <v>48</v>
      </c>
    </row>
    <row r="13490" spans="1:16" ht="14.25" hidden="1" customHeight="1" x14ac:dyDescent="0.3">
      <c r="A13490" s="2" t="s">
        <v>13521</v>
      </c>
      <c r="B13490" s="2" t="str">
        <f>RIGHT(DmartSalesData[[#This Row],[order_id]],6)</f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2" t="s">
        <v>48</v>
      </c>
    </row>
    <row r="13491" spans="1:16" ht="14.25" hidden="1" customHeight="1" x14ac:dyDescent="0.3">
      <c r="A13491" s="2" t="s">
        <v>13522</v>
      </c>
      <c r="B13491" s="2" t="str">
        <f>RIGHT(DmartSalesData[[#This Row],[order_id]],6)</f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2" t="s">
        <v>34</v>
      </c>
    </row>
    <row r="13492" spans="1:16" ht="14.25" hidden="1" customHeight="1" x14ac:dyDescent="0.3">
      <c r="A13492" s="2" t="s">
        <v>13523</v>
      </c>
      <c r="B13492" s="2" t="str">
        <f>RIGHT(DmartSalesData[[#This Row],[order_id]],6)</f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2" t="s">
        <v>48</v>
      </c>
    </row>
    <row r="13493" spans="1:16" ht="14.25" hidden="1" customHeight="1" x14ac:dyDescent="0.3">
      <c r="A13493" s="2" t="s">
        <v>13524</v>
      </c>
      <c r="B13493" s="2" t="str">
        <f>RIGHT(DmartSalesData[[#This Row],[order_id]],6)</f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2" t="s">
        <v>28</v>
      </c>
    </row>
    <row r="13494" spans="1:16" ht="14.25" hidden="1" customHeight="1" x14ac:dyDescent="0.3">
      <c r="A13494" s="2" t="s">
        <v>13525</v>
      </c>
      <c r="B13494" s="2" t="str">
        <f>RIGHT(DmartSalesData[[#This Row],[order_id]],6)</f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2" t="s">
        <v>39</v>
      </c>
    </row>
    <row r="13495" spans="1:16" ht="14.25" hidden="1" customHeight="1" x14ac:dyDescent="0.3">
      <c r="A13495" s="2" t="s">
        <v>13526</v>
      </c>
      <c r="B13495" s="2" t="str">
        <f>RIGHT(DmartSalesData[[#This Row],[order_id]],6)</f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2" t="s">
        <v>34</v>
      </c>
    </row>
    <row r="13496" spans="1:16" ht="14.25" hidden="1" customHeight="1" x14ac:dyDescent="0.3">
      <c r="A13496" s="2" t="s">
        <v>13527</v>
      </c>
      <c r="B13496" s="2" t="str">
        <f>RIGHT(DmartSalesData[[#This Row],[order_id]],6)</f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2" t="s">
        <v>17</v>
      </c>
    </row>
    <row r="13497" spans="1:16" ht="14.25" hidden="1" customHeight="1" x14ac:dyDescent="0.3">
      <c r="A13497" s="2" t="s">
        <v>13528</v>
      </c>
      <c r="B13497" s="2" t="str">
        <f>RIGHT(DmartSalesData[[#This Row],[order_id]],6)</f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2" t="s">
        <v>23</v>
      </c>
    </row>
    <row r="13498" spans="1:16" ht="14.25" hidden="1" customHeight="1" x14ac:dyDescent="0.3">
      <c r="A13498" s="2" t="s">
        <v>13529</v>
      </c>
      <c r="B13498" s="2" t="str">
        <f>RIGHT(DmartSalesData[[#This Row],[order_id]],6)</f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2" t="s">
        <v>48</v>
      </c>
    </row>
    <row r="13499" spans="1:16" ht="14.25" hidden="1" customHeight="1" x14ac:dyDescent="0.3">
      <c r="A13499" s="2" t="s">
        <v>13530</v>
      </c>
      <c r="B13499" s="2" t="str">
        <f>RIGHT(DmartSalesData[[#This Row],[order_id]],6)</f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2" t="s">
        <v>34</v>
      </c>
    </row>
    <row r="13500" spans="1:16" ht="14.25" hidden="1" customHeight="1" x14ac:dyDescent="0.3">
      <c r="A13500" s="2" t="s">
        <v>13531</v>
      </c>
      <c r="B13500" s="2" t="str">
        <f>RIGHT(DmartSalesData[[#This Row],[order_id]],6)</f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2" t="s">
        <v>39</v>
      </c>
    </row>
    <row r="13501" spans="1:16" ht="14.25" hidden="1" customHeight="1" x14ac:dyDescent="0.3">
      <c r="A13501" s="2" t="s">
        <v>13532</v>
      </c>
      <c r="B13501" s="2" t="str">
        <f>RIGHT(DmartSalesData[[#This Row],[order_id]],6)</f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ref="G13501:G13564" si="422">E13501*F13501</f>
        <v>1213.0614</v>
      </c>
      <c r="H13501" s="2">
        <f t="shared" ref="H13501:H13564" si="423">E13501-G13501</f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2" t="s">
        <v>17</v>
      </c>
    </row>
    <row r="13502" spans="1:16" ht="14.25" hidden="1" customHeight="1" x14ac:dyDescent="0.3">
      <c r="A13502" s="2" t="s">
        <v>13533</v>
      </c>
      <c r="B13502" s="2" t="str">
        <f>RIGHT(DmartSalesData[[#This Row],[order_id]],6)</f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2"/>
        <v>917.37240000000008</v>
      </c>
      <c r="H13502" s="2">
        <f t="shared" si="423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2" t="s">
        <v>23</v>
      </c>
    </row>
    <row r="13503" spans="1:16" ht="14.25" hidden="1" customHeight="1" x14ac:dyDescent="0.3">
      <c r="A13503" s="2" t="s">
        <v>13534</v>
      </c>
      <c r="B13503" s="2" t="str">
        <f>RIGHT(DmartSalesData[[#This Row],[order_id]],6)</f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2"/>
        <v>576.98689999999999</v>
      </c>
      <c r="H13503" s="2">
        <f t="shared" si="423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2" t="s">
        <v>23</v>
      </c>
    </row>
    <row r="13504" spans="1:16" ht="14.25" hidden="1" customHeight="1" x14ac:dyDescent="0.3">
      <c r="A13504" s="2" t="s">
        <v>13535</v>
      </c>
      <c r="B13504" s="2" t="str">
        <f>RIGHT(DmartSalesData[[#This Row],[order_id]],6)</f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2"/>
        <v>39.71</v>
      </c>
      <c r="H13504" s="2">
        <f t="shared" si="423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2" t="s">
        <v>28</v>
      </c>
    </row>
    <row r="13505" spans="1:16" ht="14.25" hidden="1" customHeight="1" x14ac:dyDescent="0.3">
      <c r="A13505" s="2" t="s">
        <v>13536</v>
      </c>
      <c r="B13505" s="2" t="str">
        <f>RIGHT(DmartSalesData[[#This Row],[order_id]],6)</f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2"/>
        <v>556.58770000000004</v>
      </c>
      <c r="H13505" s="2">
        <f t="shared" si="423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2" t="s">
        <v>28</v>
      </c>
    </row>
    <row r="13506" spans="1:16" ht="14.25" hidden="1" customHeight="1" x14ac:dyDescent="0.3">
      <c r="A13506" s="2" t="s">
        <v>13537</v>
      </c>
      <c r="B13506" s="2" t="str">
        <f>RIGHT(DmartSalesData[[#This Row],[order_id]],6)</f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2"/>
        <v>123.82400000000001</v>
      </c>
      <c r="H13506" s="2">
        <f t="shared" si="423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2" t="s">
        <v>23</v>
      </c>
    </row>
    <row r="13507" spans="1:16" ht="14.25" hidden="1" customHeight="1" x14ac:dyDescent="0.3">
      <c r="A13507" s="2" t="s">
        <v>13538</v>
      </c>
      <c r="B13507" s="2" t="str">
        <f>RIGHT(DmartSalesData[[#This Row],[order_id]],6)</f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si="422"/>
        <v>780.49080000000004</v>
      </c>
      <c r="H13507" s="2">
        <f t="shared" si="423"/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2" t="s">
        <v>23</v>
      </c>
    </row>
    <row r="13508" spans="1:16" ht="14.25" hidden="1" customHeight="1" x14ac:dyDescent="0.3">
      <c r="A13508" s="2" t="s">
        <v>13539</v>
      </c>
      <c r="B13508" s="2" t="str">
        <f>RIGHT(DmartSalesData[[#This Row],[order_id]],6)</f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2" t="s">
        <v>28</v>
      </c>
    </row>
    <row r="13509" spans="1:16" ht="14.25" hidden="1" customHeight="1" x14ac:dyDescent="0.3">
      <c r="A13509" s="2" t="s">
        <v>13540</v>
      </c>
      <c r="B13509" s="2" t="str">
        <f>RIGHT(DmartSalesData[[#This Row],[order_id]],6)</f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2" t="s">
        <v>28</v>
      </c>
    </row>
    <row r="13510" spans="1:16" ht="14.25" hidden="1" customHeight="1" x14ac:dyDescent="0.3">
      <c r="A13510" s="2" t="s">
        <v>13541</v>
      </c>
      <c r="B13510" s="2" t="str">
        <f>RIGHT(DmartSalesData[[#This Row],[order_id]],6)</f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2" t="s">
        <v>17</v>
      </c>
    </row>
    <row r="13511" spans="1:16" ht="14.25" hidden="1" customHeight="1" x14ac:dyDescent="0.3">
      <c r="A13511" s="2" t="s">
        <v>13542</v>
      </c>
      <c r="B13511" s="2" t="str">
        <f>RIGHT(DmartSalesData[[#This Row],[order_id]],6)</f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2" t="s">
        <v>39</v>
      </c>
    </row>
    <row r="13512" spans="1:16" ht="14.25" hidden="1" customHeight="1" x14ac:dyDescent="0.3">
      <c r="A13512" s="2" t="s">
        <v>13543</v>
      </c>
      <c r="B13512" s="2" t="str">
        <f>RIGHT(DmartSalesData[[#This Row],[order_id]],6)</f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2" t="s">
        <v>48</v>
      </c>
    </row>
    <row r="13513" spans="1:16" ht="14.25" hidden="1" customHeight="1" x14ac:dyDescent="0.3">
      <c r="A13513" s="2" t="s">
        <v>13544</v>
      </c>
      <c r="B13513" s="2" t="str">
        <f>RIGHT(DmartSalesData[[#This Row],[order_id]],6)</f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2" t="s">
        <v>23</v>
      </c>
    </row>
    <row r="13514" spans="1:16" ht="14.25" hidden="1" customHeight="1" x14ac:dyDescent="0.3">
      <c r="A13514" s="2" t="s">
        <v>13545</v>
      </c>
      <c r="B13514" s="2" t="str">
        <f>RIGHT(DmartSalesData[[#This Row],[order_id]],6)</f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2" t="s">
        <v>39</v>
      </c>
    </row>
    <row r="13515" spans="1:16" ht="14.25" hidden="1" customHeight="1" x14ac:dyDescent="0.3">
      <c r="A13515" s="2" t="s">
        <v>13546</v>
      </c>
      <c r="B13515" s="2" t="str">
        <f>RIGHT(DmartSalesData[[#This Row],[order_id]],6)</f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2" t="s">
        <v>17</v>
      </c>
    </row>
    <row r="13516" spans="1:16" ht="14.25" hidden="1" customHeight="1" x14ac:dyDescent="0.3">
      <c r="A13516" s="2" t="s">
        <v>13547</v>
      </c>
      <c r="B13516" s="2" t="str">
        <f>RIGHT(DmartSalesData[[#This Row],[order_id]],6)</f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2" t="s">
        <v>17</v>
      </c>
    </row>
    <row r="13517" spans="1:16" ht="14.25" hidden="1" customHeight="1" x14ac:dyDescent="0.3">
      <c r="A13517" s="2" t="s">
        <v>13548</v>
      </c>
      <c r="B13517" s="2" t="str">
        <f>RIGHT(DmartSalesData[[#This Row],[order_id]],6)</f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2" t="s">
        <v>28</v>
      </c>
    </row>
    <row r="13518" spans="1:16" ht="14.25" hidden="1" customHeight="1" x14ac:dyDescent="0.3">
      <c r="A13518" s="2" t="s">
        <v>13549</v>
      </c>
      <c r="B13518" s="2" t="str">
        <f>RIGHT(DmartSalesData[[#This Row],[order_id]],6)</f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2" t="s">
        <v>28</v>
      </c>
    </row>
    <row r="13519" spans="1:16" ht="14.25" hidden="1" customHeight="1" x14ac:dyDescent="0.3">
      <c r="A13519" s="2" t="s">
        <v>13550</v>
      </c>
      <c r="B13519" s="2" t="str">
        <f>RIGHT(DmartSalesData[[#This Row],[order_id]],6)</f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2" t="s">
        <v>48</v>
      </c>
    </row>
    <row r="13520" spans="1:16" ht="14.25" hidden="1" customHeight="1" x14ac:dyDescent="0.3">
      <c r="A13520" s="2" t="s">
        <v>13551</v>
      </c>
      <c r="B13520" s="2" t="str">
        <f>RIGHT(DmartSalesData[[#This Row],[order_id]],6)</f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2" t="s">
        <v>39</v>
      </c>
    </row>
    <row r="13521" spans="1:16" ht="14.25" hidden="1" customHeight="1" x14ac:dyDescent="0.3">
      <c r="A13521" s="2" t="s">
        <v>13552</v>
      </c>
      <c r="B13521" s="2" t="str">
        <f>RIGHT(DmartSalesData[[#This Row],[order_id]],6)</f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2" t="s">
        <v>48</v>
      </c>
    </row>
    <row r="13522" spans="1:16" ht="14.25" hidden="1" customHeight="1" x14ac:dyDescent="0.3">
      <c r="A13522" s="2" t="s">
        <v>13553</v>
      </c>
      <c r="B13522" s="2" t="str">
        <f>RIGHT(DmartSalesData[[#This Row],[order_id]],6)</f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2" t="s">
        <v>48</v>
      </c>
    </row>
    <row r="13523" spans="1:16" ht="14.25" hidden="1" customHeight="1" x14ac:dyDescent="0.3">
      <c r="A13523" s="2" t="s">
        <v>13554</v>
      </c>
      <c r="B13523" s="2" t="str">
        <f>RIGHT(DmartSalesData[[#This Row],[order_id]],6)</f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2" t="s">
        <v>34</v>
      </c>
    </row>
    <row r="13524" spans="1:16" ht="14.25" hidden="1" customHeight="1" x14ac:dyDescent="0.3">
      <c r="A13524" s="2" t="s">
        <v>13555</v>
      </c>
      <c r="B13524" s="2" t="str">
        <f>RIGHT(DmartSalesData[[#This Row],[order_id]],6)</f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2" t="s">
        <v>34</v>
      </c>
    </row>
    <row r="13525" spans="1:16" ht="14.25" hidden="1" customHeight="1" x14ac:dyDescent="0.3">
      <c r="A13525" s="2" t="s">
        <v>13556</v>
      </c>
      <c r="B13525" s="2" t="str">
        <f>RIGHT(DmartSalesData[[#This Row],[order_id]],6)</f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2" t="s">
        <v>23</v>
      </c>
    </row>
    <row r="13526" spans="1:16" ht="14.25" hidden="1" customHeight="1" x14ac:dyDescent="0.3">
      <c r="A13526" s="2" t="s">
        <v>13557</v>
      </c>
      <c r="B13526" s="2" t="str">
        <f>RIGHT(DmartSalesData[[#This Row],[order_id]],6)</f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2" t="s">
        <v>34</v>
      </c>
    </row>
    <row r="13527" spans="1:16" ht="14.25" hidden="1" customHeight="1" x14ac:dyDescent="0.3">
      <c r="A13527" s="2" t="s">
        <v>13558</v>
      </c>
      <c r="B13527" s="2" t="str">
        <f>RIGHT(DmartSalesData[[#This Row],[order_id]],6)</f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2" t="s">
        <v>23</v>
      </c>
    </row>
    <row r="13528" spans="1:16" ht="14.25" hidden="1" customHeight="1" x14ac:dyDescent="0.3">
      <c r="A13528" s="2" t="s">
        <v>13559</v>
      </c>
      <c r="B13528" s="2" t="str">
        <f>RIGHT(DmartSalesData[[#This Row],[order_id]],6)</f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2" t="s">
        <v>39</v>
      </c>
    </row>
    <row r="13529" spans="1:16" ht="14.25" hidden="1" customHeight="1" x14ac:dyDescent="0.3">
      <c r="A13529" s="2" t="s">
        <v>13560</v>
      </c>
      <c r="B13529" s="2" t="str">
        <f>RIGHT(DmartSalesData[[#This Row],[order_id]],6)</f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2" t="s">
        <v>28</v>
      </c>
    </row>
    <row r="13530" spans="1:16" ht="14.25" hidden="1" customHeight="1" x14ac:dyDescent="0.3">
      <c r="A13530" s="2" t="s">
        <v>13561</v>
      </c>
      <c r="B13530" s="2" t="str">
        <f>RIGHT(DmartSalesData[[#This Row],[order_id]],6)</f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2" t="s">
        <v>39</v>
      </c>
    </row>
    <row r="13531" spans="1:16" ht="14.25" hidden="1" customHeight="1" x14ac:dyDescent="0.3">
      <c r="A13531" s="2" t="s">
        <v>13562</v>
      </c>
      <c r="B13531" s="2" t="str">
        <f>RIGHT(DmartSalesData[[#This Row],[order_id]],6)</f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2" t="s">
        <v>34</v>
      </c>
    </row>
    <row r="13532" spans="1:16" ht="14.25" hidden="1" customHeight="1" x14ac:dyDescent="0.3">
      <c r="A13532" s="2" t="s">
        <v>13563</v>
      </c>
      <c r="B13532" s="2" t="str">
        <f>RIGHT(DmartSalesData[[#This Row],[order_id]],6)</f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2" t="s">
        <v>17</v>
      </c>
    </row>
    <row r="13533" spans="1:16" ht="14.25" hidden="1" customHeight="1" x14ac:dyDescent="0.3">
      <c r="A13533" s="2" t="s">
        <v>13564</v>
      </c>
      <c r="B13533" s="2" t="str">
        <f>RIGHT(DmartSalesData[[#This Row],[order_id]],6)</f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2" t="s">
        <v>28</v>
      </c>
    </row>
    <row r="13534" spans="1:16" ht="14.25" hidden="1" customHeight="1" x14ac:dyDescent="0.3">
      <c r="A13534" s="2" t="s">
        <v>13565</v>
      </c>
      <c r="B13534" s="2" t="str">
        <f>RIGHT(DmartSalesData[[#This Row],[order_id]],6)</f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2" t="s">
        <v>39</v>
      </c>
    </row>
    <row r="13535" spans="1:16" ht="14.25" hidden="1" customHeight="1" x14ac:dyDescent="0.3">
      <c r="A13535" s="2" t="s">
        <v>13566</v>
      </c>
      <c r="B13535" s="2" t="str">
        <f>RIGHT(DmartSalesData[[#This Row],[order_id]],6)</f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2" t="s">
        <v>34</v>
      </c>
    </row>
    <row r="13536" spans="1:16" ht="14.25" hidden="1" customHeight="1" x14ac:dyDescent="0.3">
      <c r="A13536" s="2" t="s">
        <v>13567</v>
      </c>
      <c r="B13536" s="2" t="str">
        <f>RIGHT(DmartSalesData[[#This Row],[order_id]],6)</f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2" t="s">
        <v>34</v>
      </c>
    </row>
    <row r="13537" spans="1:16" ht="14.25" hidden="1" customHeight="1" x14ac:dyDescent="0.3">
      <c r="A13537" s="2" t="s">
        <v>13568</v>
      </c>
      <c r="B13537" s="2" t="str">
        <f>RIGHT(DmartSalesData[[#This Row],[order_id]],6)</f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2" t="s">
        <v>17</v>
      </c>
    </row>
    <row r="13538" spans="1:16" ht="14.25" hidden="1" customHeight="1" x14ac:dyDescent="0.3">
      <c r="A13538" s="2" t="s">
        <v>13569</v>
      </c>
      <c r="B13538" s="2" t="str">
        <f>RIGHT(DmartSalesData[[#This Row],[order_id]],6)</f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2" t="s">
        <v>23</v>
      </c>
    </row>
    <row r="13539" spans="1:16" ht="14.25" hidden="1" customHeight="1" x14ac:dyDescent="0.3">
      <c r="A13539" s="2" t="s">
        <v>13570</v>
      </c>
      <c r="B13539" s="2" t="str">
        <f>RIGHT(DmartSalesData[[#This Row],[order_id]],6)</f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2" t="s">
        <v>28</v>
      </c>
    </row>
    <row r="13540" spans="1:16" ht="14.25" hidden="1" customHeight="1" x14ac:dyDescent="0.3">
      <c r="A13540" s="2" t="s">
        <v>13571</v>
      </c>
      <c r="B13540" s="2" t="str">
        <f>RIGHT(DmartSalesData[[#This Row],[order_id]],6)</f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2" t="s">
        <v>34</v>
      </c>
    </row>
    <row r="13541" spans="1:16" ht="14.25" hidden="1" customHeight="1" x14ac:dyDescent="0.3">
      <c r="A13541" s="2" t="s">
        <v>13572</v>
      </c>
      <c r="B13541" s="2" t="str">
        <f>RIGHT(DmartSalesData[[#This Row],[order_id]],6)</f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2" t="s">
        <v>23</v>
      </c>
    </row>
    <row r="13542" spans="1:16" ht="14.25" hidden="1" customHeight="1" x14ac:dyDescent="0.3">
      <c r="A13542" s="2" t="s">
        <v>13573</v>
      </c>
      <c r="B13542" s="2" t="str">
        <f>RIGHT(DmartSalesData[[#This Row],[order_id]],6)</f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2" t="s">
        <v>17</v>
      </c>
    </row>
    <row r="13543" spans="1:16" ht="14.25" hidden="1" customHeight="1" x14ac:dyDescent="0.3">
      <c r="A13543" s="2" t="s">
        <v>13574</v>
      </c>
      <c r="B13543" s="2" t="str">
        <f>RIGHT(DmartSalesData[[#This Row],[order_id]],6)</f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2" t="s">
        <v>17</v>
      </c>
    </row>
    <row r="13544" spans="1:16" ht="14.25" hidden="1" customHeight="1" x14ac:dyDescent="0.3">
      <c r="A13544" s="2" t="s">
        <v>13575</v>
      </c>
      <c r="B13544" s="2" t="str">
        <f>RIGHT(DmartSalesData[[#This Row],[order_id]],6)</f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2" t="s">
        <v>28</v>
      </c>
    </row>
    <row r="13545" spans="1:16" ht="14.25" hidden="1" customHeight="1" x14ac:dyDescent="0.3">
      <c r="A13545" s="2" t="s">
        <v>13576</v>
      </c>
      <c r="B13545" s="2" t="str">
        <f>RIGHT(DmartSalesData[[#This Row],[order_id]],6)</f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2" t="s">
        <v>34</v>
      </c>
    </row>
    <row r="13546" spans="1:16" ht="14.25" hidden="1" customHeight="1" x14ac:dyDescent="0.3">
      <c r="A13546" s="2" t="s">
        <v>13577</v>
      </c>
      <c r="B13546" s="2" t="str">
        <f>RIGHT(DmartSalesData[[#This Row],[order_id]],6)</f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2" t="s">
        <v>34</v>
      </c>
    </row>
    <row r="13547" spans="1:16" ht="14.25" hidden="1" customHeight="1" x14ac:dyDescent="0.3">
      <c r="A13547" s="2" t="s">
        <v>13578</v>
      </c>
      <c r="B13547" s="2" t="str">
        <f>RIGHT(DmartSalesData[[#This Row],[order_id]],6)</f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2" t="s">
        <v>28</v>
      </c>
    </row>
    <row r="13548" spans="1:16" ht="14.25" hidden="1" customHeight="1" x14ac:dyDescent="0.3">
      <c r="A13548" s="2" t="s">
        <v>13579</v>
      </c>
      <c r="B13548" s="2" t="str">
        <f>RIGHT(DmartSalesData[[#This Row],[order_id]],6)</f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2" t="s">
        <v>28</v>
      </c>
    </row>
    <row r="13549" spans="1:16" ht="14.25" hidden="1" customHeight="1" x14ac:dyDescent="0.3">
      <c r="A13549" s="2" t="s">
        <v>13580</v>
      </c>
      <c r="B13549" s="2" t="str">
        <f>RIGHT(DmartSalesData[[#This Row],[order_id]],6)</f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2" t="s">
        <v>23</v>
      </c>
    </row>
    <row r="13550" spans="1:16" ht="14.25" hidden="1" customHeight="1" x14ac:dyDescent="0.3">
      <c r="A13550" s="2" t="s">
        <v>13581</v>
      </c>
      <c r="B13550" s="2" t="str">
        <f>RIGHT(DmartSalesData[[#This Row],[order_id]],6)</f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2" t="s">
        <v>48</v>
      </c>
    </row>
    <row r="13551" spans="1:16" ht="14.25" hidden="1" customHeight="1" x14ac:dyDescent="0.3">
      <c r="A13551" s="2" t="s">
        <v>13582</v>
      </c>
      <c r="B13551" s="2" t="str">
        <f>RIGHT(DmartSalesData[[#This Row],[order_id]],6)</f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2" t="s">
        <v>23</v>
      </c>
    </row>
    <row r="13552" spans="1:16" ht="14.25" hidden="1" customHeight="1" x14ac:dyDescent="0.3">
      <c r="A13552" s="2" t="s">
        <v>13583</v>
      </c>
      <c r="B13552" s="2" t="str">
        <f>RIGHT(DmartSalesData[[#This Row],[order_id]],6)</f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2" t="s">
        <v>17</v>
      </c>
    </row>
    <row r="13553" spans="1:16" ht="14.25" hidden="1" customHeight="1" x14ac:dyDescent="0.3">
      <c r="A13553" s="2" t="s">
        <v>13584</v>
      </c>
      <c r="B13553" s="2" t="str">
        <f>RIGHT(DmartSalesData[[#This Row],[order_id]],6)</f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2" t="s">
        <v>23</v>
      </c>
    </row>
    <row r="13554" spans="1:16" ht="14.25" hidden="1" customHeight="1" x14ac:dyDescent="0.3">
      <c r="A13554" s="2" t="s">
        <v>13585</v>
      </c>
      <c r="B13554" s="2" t="str">
        <f>RIGHT(DmartSalesData[[#This Row],[order_id]],6)</f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2" t="s">
        <v>28</v>
      </c>
    </row>
    <row r="13555" spans="1:16" ht="14.25" hidden="1" customHeight="1" x14ac:dyDescent="0.3">
      <c r="A13555" s="2" t="s">
        <v>13586</v>
      </c>
      <c r="B13555" s="2" t="str">
        <f>RIGHT(DmartSalesData[[#This Row],[order_id]],6)</f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2" t="s">
        <v>28</v>
      </c>
    </row>
    <row r="13556" spans="1:16" ht="14.25" hidden="1" customHeight="1" x14ac:dyDescent="0.3">
      <c r="A13556" s="2" t="s">
        <v>13587</v>
      </c>
      <c r="B13556" s="2" t="str">
        <f>RIGHT(DmartSalesData[[#This Row],[order_id]],6)</f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2" t="s">
        <v>28</v>
      </c>
    </row>
    <row r="13557" spans="1:16" ht="14.25" hidden="1" customHeight="1" x14ac:dyDescent="0.3">
      <c r="A13557" s="2" t="s">
        <v>13588</v>
      </c>
      <c r="B13557" s="2" t="str">
        <f>RIGHT(DmartSalesData[[#This Row],[order_id]],6)</f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2" t="s">
        <v>17</v>
      </c>
    </row>
    <row r="13558" spans="1:16" ht="14.25" hidden="1" customHeight="1" x14ac:dyDescent="0.3">
      <c r="A13558" s="2" t="s">
        <v>13589</v>
      </c>
      <c r="B13558" s="2" t="str">
        <f>RIGHT(DmartSalesData[[#This Row],[order_id]],6)</f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2" t="s">
        <v>28</v>
      </c>
    </row>
    <row r="13559" spans="1:16" ht="14.25" hidden="1" customHeight="1" x14ac:dyDescent="0.3">
      <c r="A13559" s="2" t="s">
        <v>13590</v>
      </c>
      <c r="B13559" s="2" t="str">
        <f>RIGHT(DmartSalesData[[#This Row],[order_id]],6)</f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2" t="s">
        <v>17</v>
      </c>
    </row>
    <row r="13560" spans="1:16" ht="14.25" hidden="1" customHeight="1" x14ac:dyDescent="0.3">
      <c r="A13560" s="2" t="s">
        <v>13591</v>
      </c>
      <c r="B13560" s="2" t="str">
        <f>RIGHT(DmartSalesData[[#This Row],[order_id]],6)</f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2" t="s">
        <v>23</v>
      </c>
    </row>
    <row r="13561" spans="1:16" ht="14.25" hidden="1" customHeight="1" x14ac:dyDescent="0.3">
      <c r="A13561" s="2" t="s">
        <v>13592</v>
      </c>
      <c r="B13561" s="2" t="str">
        <f>RIGHT(DmartSalesData[[#This Row],[order_id]],6)</f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2" t="s">
        <v>17</v>
      </c>
    </row>
    <row r="13562" spans="1:16" ht="14.25" hidden="1" customHeight="1" x14ac:dyDescent="0.3">
      <c r="A13562" s="2" t="s">
        <v>13593</v>
      </c>
      <c r="B13562" s="2" t="str">
        <f>RIGHT(DmartSalesData[[#This Row],[order_id]],6)</f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2" t="s">
        <v>39</v>
      </c>
    </row>
    <row r="13563" spans="1:16" ht="14.25" hidden="1" customHeight="1" x14ac:dyDescent="0.3">
      <c r="A13563" s="2" t="s">
        <v>13594</v>
      </c>
      <c r="B13563" s="2" t="str">
        <f>RIGHT(DmartSalesData[[#This Row],[order_id]],6)</f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2" t="s">
        <v>48</v>
      </c>
    </row>
    <row r="13564" spans="1:16" ht="14.25" hidden="1" customHeight="1" x14ac:dyDescent="0.3">
      <c r="A13564" s="2" t="s">
        <v>13595</v>
      </c>
      <c r="B13564" s="2" t="str">
        <f>RIGHT(DmartSalesData[[#This Row],[order_id]],6)</f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2" t="s">
        <v>48</v>
      </c>
    </row>
    <row r="13565" spans="1:16" ht="14.25" hidden="1" customHeight="1" x14ac:dyDescent="0.3">
      <c r="A13565" s="2" t="s">
        <v>13596</v>
      </c>
      <c r="B13565" s="2" t="str">
        <f>RIGHT(DmartSalesData[[#This Row],[order_id]],6)</f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ref="G13565:G13628" si="424">E13565*F13565</f>
        <v>1468.1566</v>
      </c>
      <c r="H13565" s="2">
        <f t="shared" ref="H13565:H13628" si="425">E13565-G13565</f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2" t="s">
        <v>48</v>
      </c>
    </row>
    <row r="13566" spans="1:16" ht="14.25" hidden="1" customHeight="1" x14ac:dyDescent="0.3">
      <c r="A13566" s="2" t="s">
        <v>13597</v>
      </c>
      <c r="B13566" s="2" t="str">
        <f>RIGHT(DmartSalesData[[#This Row],[order_id]],6)</f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4"/>
        <v>1338.3524000000002</v>
      </c>
      <c r="H13566" s="2">
        <f t="shared" si="425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2" t="s">
        <v>28</v>
      </c>
    </row>
    <row r="13567" spans="1:16" ht="14.25" hidden="1" customHeight="1" x14ac:dyDescent="0.3">
      <c r="A13567" s="2" t="s">
        <v>13598</v>
      </c>
      <c r="B13567" s="2" t="str">
        <f>RIGHT(DmartSalesData[[#This Row],[order_id]],6)</f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4"/>
        <v>1116.8675000000001</v>
      </c>
      <c r="H13567" s="2">
        <f t="shared" si="425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2" t="s">
        <v>48</v>
      </c>
    </row>
    <row r="13568" spans="1:16" ht="14.25" hidden="1" customHeight="1" x14ac:dyDescent="0.3">
      <c r="A13568" s="2" t="s">
        <v>13599</v>
      </c>
      <c r="B13568" s="2" t="str">
        <f>RIGHT(DmartSalesData[[#This Row],[order_id]],6)</f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4"/>
        <v>444.93900000000002</v>
      </c>
      <c r="H13568" s="2">
        <f t="shared" si="425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2" t="s">
        <v>39</v>
      </c>
    </row>
    <row r="13569" spans="1:16" ht="14.25" hidden="1" customHeight="1" x14ac:dyDescent="0.3">
      <c r="A13569" s="2" t="s">
        <v>13600</v>
      </c>
      <c r="B13569" s="2" t="str">
        <f>RIGHT(DmartSalesData[[#This Row],[order_id]],6)</f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4"/>
        <v>232.85700000000003</v>
      </c>
      <c r="H13569" s="2">
        <f t="shared" si="425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2" t="s">
        <v>17</v>
      </c>
    </row>
    <row r="13570" spans="1:16" ht="14.25" hidden="1" customHeight="1" x14ac:dyDescent="0.3">
      <c r="A13570" s="2" t="s">
        <v>13601</v>
      </c>
      <c r="B13570" s="2" t="str">
        <f>RIGHT(DmartSalesData[[#This Row],[order_id]],6)</f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4"/>
        <v>484.72640000000001</v>
      </c>
      <c r="H13570" s="2">
        <f t="shared" si="425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2" t="s">
        <v>23</v>
      </c>
    </row>
    <row r="13571" spans="1:16" ht="14.25" hidden="1" customHeight="1" x14ac:dyDescent="0.3">
      <c r="A13571" s="2" t="s">
        <v>13602</v>
      </c>
      <c r="B13571" s="2" t="str">
        <f>RIGHT(DmartSalesData[[#This Row],[order_id]],6)</f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si="424"/>
        <v>874.5594000000001</v>
      </c>
      <c r="H13571" s="2">
        <f t="shared" si="425"/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2" t="s">
        <v>28</v>
      </c>
    </row>
    <row r="13572" spans="1:16" ht="14.25" hidden="1" customHeight="1" x14ac:dyDescent="0.3">
      <c r="A13572" s="2" t="s">
        <v>13603</v>
      </c>
      <c r="B13572" s="2" t="str">
        <f>RIGHT(DmartSalesData[[#This Row],[order_id]],6)</f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2" t="s">
        <v>28</v>
      </c>
    </row>
    <row r="13573" spans="1:16" ht="14.25" hidden="1" customHeight="1" x14ac:dyDescent="0.3">
      <c r="A13573" s="2" t="s">
        <v>13604</v>
      </c>
      <c r="B13573" s="2" t="str">
        <f>RIGHT(DmartSalesData[[#This Row],[order_id]],6)</f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2" t="s">
        <v>39</v>
      </c>
    </row>
    <row r="13574" spans="1:16" ht="14.25" hidden="1" customHeight="1" x14ac:dyDescent="0.3">
      <c r="A13574" s="2" t="s">
        <v>13605</v>
      </c>
      <c r="B13574" s="2" t="str">
        <f>RIGHT(DmartSalesData[[#This Row],[order_id]],6)</f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2" t="s">
        <v>17</v>
      </c>
    </row>
    <row r="13575" spans="1:16" ht="14.25" hidden="1" customHeight="1" x14ac:dyDescent="0.3">
      <c r="A13575" s="2" t="s">
        <v>13606</v>
      </c>
      <c r="B13575" s="2" t="str">
        <f>RIGHT(DmartSalesData[[#This Row],[order_id]],6)</f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2" t="s">
        <v>48</v>
      </c>
    </row>
    <row r="13576" spans="1:16" ht="14.25" hidden="1" customHeight="1" x14ac:dyDescent="0.3">
      <c r="A13576" s="2" t="s">
        <v>13607</v>
      </c>
      <c r="B13576" s="2" t="str">
        <f>RIGHT(DmartSalesData[[#This Row],[order_id]],6)</f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2" t="s">
        <v>17</v>
      </c>
    </row>
    <row r="13577" spans="1:16" ht="14.25" hidden="1" customHeight="1" x14ac:dyDescent="0.3">
      <c r="A13577" s="2" t="s">
        <v>13608</v>
      </c>
      <c r="B13577" s="2" t="str">
        <f>RIGHT(DmartSalesData[[#This Row],[order_id]],6)</f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2" t="s">
        <v>17</v>
      </c>
    </row>
    <row r="13578" spans="1:16" ht="14.25" hidden="1" customHeight="1" x14ac:dyDescent="0.3">
      <c r="A13578" s="2" t="s">
        <v>13609</v>
      </c>
      <c r="B13578" s="2" t="str">
        <f>RIGHT(DmartSalesData[[#This Row],[order_id]],6)</f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2" t="s">
        <v>34</v>
      </c>
    </row>
    <row r="13579" spans="1:16" ht="14.25" hidden="1" customHeight="1" x14ac:dyDescent="0.3">
      <c r="A13579" s="2" t="s">
        <v>13610</v>
      </c>
      <c r="B13579" s="2" t="str">
        <f>RIGHT(DmartSalesData[[#This Row],[order_id]],6)</f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2" t="s">
        <v>48</v>
      </c>
    </row>
    <row r="13580" spans="1:16" ht="14.25" hidden="1" customHeight="1" x14ac:dyDescent="0.3">
      <c r="A13580" s="2" t="s">
        <v>13611</v>
      </c>
      <c r="B13580" s="2" t="str">
        <f>RIGHT(DmartSalesData[[#This Row],[order_id]],6)</f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2" t="s">
        <v>28</v>
      </c>
    </row>
    <row r="13581" spans="1:16" ht="14.25" hidden="1" customHeight="1" x14ac:dyDescent="0.3">
      <c r="A13581" s="2" t="s">
        <v>13612</v>
      </c>
      <c r="B13581" s="2" t="str">
        <f>RIGHT(DmartSalesData[[#This Row],[order_id]],6)</f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2" t="s">
        <v>39</v>
      </c>
    </row>
    <row r="13582" spans="1:16" ht="14.25" hidden="1" customHeight="1" x14ac:dyDescent="0.3">
      <c r="A13582" s="2" t="s">
        <v>13613</v>
      </c>
      <c r="B13582" s="2" t="str">
        <f>RIGHT(DmartSalesData[[#This Row],[order_id]],6)</f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2" t="s">
        <v>17</v>
      </c>
    </row>
    <row r="13583" spans="1:16" ht="14.25" hidden="1" customHeight="1" x14ac:dyDescent="0.3">
      <c r="A13583" s="2" t="s">
        <v>13614</v>
      </c>
      <c r="B13583" s="2" t="str">
        <f>RIGHT(DmartSalesData[[#This Row],[order_id]],6)</f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2" t="s">
        <v>34</v>
      </c>
    </row>
    <row r="13584" spans="1:16" ht="14.25" hidden="1" customHeight="1" x14ac:dyDescent="0.3">
      <c r="A13584" s="2" t="s">
        <v>13615</v>
      </c>
      <c r="B13584" s="2" t="str">
        <f>RIGHT(DmartSalesData[[#This Row],[order_id]],6)</f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2" t="s">
        <v>28</v>
      </c>
    </row>
    <row r="13585" spans="1:16" ht="14.25" hidden="1" customHeight="1" x14ac:dyDescent="0.3">
      <c r="A13585" s="2" t="s">
        <v>13616</v>
      </c>
      <c r="B13585" s="2" t="str">
        <f>RIGHT(DmartSalesData[[#This Row],[order_id]],6)</f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2" t="s">
        <v>39</v>
      </c>
    </row>
    <row r="13586" spans="1:16" ht="14.25" hidden="1" customHeight="1" x14ac:dyDescent="0.3">
      <c r="A13586" s="2" t="s">
        <v>13617</v>
      </c>
      <c r="B13586" s="2" t="str">
        <f>RIGHT(DmartSalesData[[#This Row],[order_id]],6)</f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2" t="s">
        <v>23</v>
      </c>
    </row>
    <row r="13587" spans="1:16" ht="14.25" hidden="1" customHeight="1" x14ac:dyDescent="0.3">
      <c r="A13587" s="2" t="s">
        <v>13618</v>
      </c>
      <c r="B13587" s="2" t="str">
        <f>RIGHT(DmartSalesData[[#This Row],[order_id]],6)</f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2" t="s">
        <v>23</v>
      </c>
    </row>
    <row r="13588" spans="1:16" ht="14.25" hidden="1" customHeight="1" x14ac:dyDescent="0.3">
      <c r="A13588" s="2" t="s">
        <v>13619</v>
      </c>
      <c r="B13588" s="2" t="str">
        <f>RIGHT(DmartSalesData[[#This Row],[order_id]],6)</f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2" t="s">
        <v>48</v>
      </c>
    </row>
    <row r="13589" spans="1:16" ht="14.25" hidden="1" customHeight="1" x14ac:dyDescent="0.3">
      <c r="A13589" s="2" t="s">
        <v>13620</v>
      </c>
      <c r="B13589" s="2" t="str">
        <f>RIGHT(DmartSalesData[[#This Row],[order_id]],6)</f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2" t="s">
        <v>28</v>
      </c>
    </row>
    <row r="13590" spans="1:16" ht="14.25" hidden="1" customHeight="1" x14ac:dyDescent="0.3">
      <c r="A13590" s="2" t="s">
        <v>13621</v>
      </c>
      <c r="B13590" s="2" t="str">
        <f>RIGHT(DmartSalesData[[#This Row],[order_id]],6)</f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2" t="s">
        <v>48</v>
      </c>
    </row>
    <row r="13591" spans="1:16" ht="14.25" hidden="1" customHeight="1" x14ac:dyDescent="0.3">
      <c r="A13591" s="2" t="s">
        <v>13622</v>
      </c>
      <c r="B13591" s="2" t="str">
        <f>RIGHT(DmartSalesData[[#This Row],[order_id]],6)</f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2" t="s">
        <v>48</v>
      </c>
    </row>
    <row r="13592" spans="1:16" ht="14.25" hidden="1" customHeight="1" x14ac:dyDescent="0.3">
      <c r="A13592" s="2" t="s">
        <v>13623</v>
      </c>
      <c r="B13592" s="2" t="str">
        <f>RIGHT(DmartSalesData[[#This Row],[order_id]],6)</f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2" t="s">
        <v>34</v>
      </c>
    </row>
    <row r="13593" spans="1:16" ht="14.25" hidden="1" customHeight="1" x14ac:dyDescent="0.3">
      <c r="A13593" s="2" t="s">
        <v>13624</v>
      </c>
      <c r="B13593" s="2" t="str">
        <f>RIGHT(DmartSalesData[[#This Row],[order_id]],6)</f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2" t="s">
        <v>17</v>
      </c>
    </row>
    <row r="13594" spans="1:16" ht="14.25" hidden="1" customHeight="1" x14ac:dyDescent="0.3">
      <c r="A13594" s="2" t="s">
        <v>13625</v>
      </c>
      <c r="B13594" s="2" t="str">
        <f>RIGHT(DmartSalesData[[#This Row],[order_id]],6)</f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2" t="s">
        <v>48</v>
      </c>
    </row>
    <row r="13595" spans="1:16" ht="14.25" hidden="1" customHeight="1" x14ac:dyDescent="0.3">
      <c r="A13595" s="2" t="s">
        <v>13626</v>
      </c>
      <c r="B13595" s="2" t="str">
        <f>RIGHT(DmartSalesData[[#This Row],[order_id]],6)</f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2" t="s">
        <v>34</v>
      </c>
    </row>
    <row r="13596" spans="1:16" ht="14.25" hidden="1" customHeight="1" x14ac:dyDescent="0.3">
      <c r="A13596" s="2" t="s">
        <v>13627</v>
      </c>
      <c r="B13596" s="2" t="str">
        <f>RIGHT(DmartSalesData[[#This Row],[order_id]],6)</f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2" t="s">
        <v>34</v>
      </c>
    </row>
    <row r="13597" spans="1:16" ht="14.25" hidden="1" customHeight="1" x14ac:dyDescent="0.3">
      <c r="A13597" s="2" t="s">
        <v>13628</v>
      </c>
      <c r="B13597" s="2" t="str">
        <f>RIGHT(DmartSalesData[[#This Row],[order_id]],6)</f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2" t="s">
        <v>39</v>
      </c>
    </row>
    <row r="13598" spans="1:16" ht="14.25" hidden="1" customHeight="1" x14ac:dyDescent="0.3">
      <c r="A13598" s="2" t="s">
        <v>13629</v>
      </c>
      <c r="B13598" s="2" t="str">
        <f>RIGHT(DmartSalesData[[#This Row],[order_id]],6)</f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2" t="s">
        <v>34</v>
      </c>
    </row>
    <row r="13599" spans="1:16" ht="14.25" hidden="1" customHeight="1" x14ac:dyDescent="0.3">
      <c r="A13599" s="2" t="s">
        <v>13630</v>
      </c>
      <c r="B13599" s="2" t="str">
        <f>RIGHT(DmartSalesData[[#This Row],[order_id]],6)</f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2" t="s">
        <v>28</v>
      </c>
    </row>
    <row r="13600" spans="1:16" ht="14.25" hidden="1" customHeight="1" x14ac:dyDescent="0.3">
      <c r="A13600" s="2" t="s">
        <v>13631</v>
      </c>
      <c r="B13600" s="2" t="str">
        <f>RIGHT(DmartSalesData[[#This Row],[order_id]],6)</f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2" t="s">
        <v>48</v>
      </c>
    </row>
    <row r="13601" spans="1:16" ht="14.25" hidden="1" customHeight="1" x14ac:dyDescent="0.3">
      <c r="A13601" s="2" t="s">
        <v>13632</v>
      </c>
      <c r="B13601" s="2" t="str">
        <f>RIGHT(DmartSalesData[[#This Row],[order_id]],6)</f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2" t="s">
        <v>23</v>
      </c>
    </row>
    <row r="13602" spans="1:16" ht="14.25" hidden="1" customHeight="1" x14ac:dyDescent="0.3">
      <c r="A13602" s="2" t="s">
        <v>13633</v>
      </c>
      <c r="B13602" s="2" t="str">
        <f>RIGHT(DmartSalesData[[#This Row],[order_id]],6)</f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2" t="s">
        <v>34</v>
      </c>
    </row>
    <row r="13603" spans="1:16" ht="14.25" hidden="1" customHeight="1" x14ac:dyDescent="0.3">
      <c r="A13603" s="2" t="s">
        <v>13634</v>
      </c>
      <c r="B13603" s="2" t="str">
        <f>RIGHT(DmartSalesData[[#This Row],[order_id]],6)</f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2" t="s">
        <v>48</v>
      </c>
    </row>
    <row r="13604" spans="1:16" ht="14.25" hidden="1" customHeight="1" x14ac:dyDescent="0.3">
      <c r="A13604" s="2" t="s">
        <v>13635</v>
      </c>
      <c r="B13604" s="2" t="str">
        <f>RIGHT(DmartSalesData[[#This Row],[order_id]],6)</f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2" t="s">
        <v>48</v>
      </c>
    </row>
    <row r="13605" spans="1:16" ht="14.25" hidden="1" customHeight="1" x14ac:dyDescent="0.3">
      <c r="A13605" s="2" t="s">
        <v>13636</v>
      </c>
      <c r="B13605" s="2" t="str">
        <f>RIGHT(DmartSalesData[[#This Row],[order_id]],6)</f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2" t="s">
        <v>17</v>
      </c>
    </row>
    <row r="13606" spans="1:16" ht="14.25" hidden="1" customHeight="1" x14ac:dyDescent="0.3">
      <c r="A13606" s="2" t="s">
        <v>13637</v>
      </c>
      <c r="B13606" s="2" t="str">
        <f>RIGHT(DmartSalesData[[#This Row],[order_id]],6)</f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2" t="s">
        <v>28</v>
      </c>
    </row>
    <row r="13607" spans="1:16" ht="14.25" hidden="1" customHeight="1" x14ac:dyDescent="0.3">
      <c r="A13607" s="2" t="s">
        <v>13638</v>
      </c>
      <c r="B13607" s="2" t="str">
        <f>RIGHT(DmartSalesData[[#This Row],[order_id]],6)</f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2" t="s">
        <v>34</v>
      </c>
    </row>
    <row r="13608" spans="1:16" ht="14.25" hidden="1" customHeight="1" x14ac:dyDescent="0.3">
      <c r="A13608" s="2" t="s">
        <v>13639</v>
      </c>
      <c r="B13608" s="2" t="str">
        <f>RIGHT(DmartSalesData[[#This Row],[order_id]],6)</f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2" t="s">
        <v>23</v>
      </c>
    </row>
    <row r="13609" spans="1:16" ht="14.25" hidden="1" customHeight="1" x14ac:dyDescent="0.3">
      <c r="A13609" s="2" t="s">
        <v>13640</v>
      </c>
      <c r="B13609" s="2" t="str">
        <f>RIGHT(DmartSalesData[[#This Row],[order_id]],6)</f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2" t="s">
        <v>48</v>
      </c>
    </row>
    <row r="13610" spans="1:16" ht="14.25" hidden="1" customHeight="1" x14ac:dyDescent="0.3">
      <c r="A13610" s="2" t="s">
        <v>13641</v>
      </c>
      <c r="B13610" s="2" t="str">
        <f>RIGHT(DmartSalesData[[#This Row],[order_id]],6)</f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2" t="s">
        <v>28</v>
      </c>
    </row>
    <row r="13611" spans="1:16" ht="14.25" hidden="1" customHeight="1" x14ac:dyDescent="0.3">
      <c r="A13611" s="2" t="s">
        <v>13642</v>
      </c>
      <c r="B13611" s="2" t="str">
        <f>RIGHT(DmartSalesData[[#This Row],[order_id]],6)</f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2" t="s">
        <v>23</v>
      </c>
    </row>
    <row r="13612" spans="1:16" ht="14.25" hidden="1" customHeight="1" x14ac:dyDescent="0.3">
      <c r="A13612" s="2" t="s">
        <v>13643</v>
      </c>
      <c r="B13612" s="2" t="str">
        <f>RIGHT(DmartSalesData[[#This Row],[order_id]],6)</f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2" t="s">
        <v>17</v>
      </c>
    </row>
    <row r="13613" spans="1:16" ht="14.25" hidden="1" customHeight="1" x14ac:dyDescent="0.3">
      <c r="A13613" s="2" t="s">
        <v>13644</v>
      </c>
      <c r="B13613" s="2" t="str">
        <f>RIGHT(DmartSalesData[[#This Row],[order_id]],6)</f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2" t="s">
        <v>23</v>
      </c>
    </row>
    <row r="13614" spans="1:16" ht="14.25" hidden="1" customHeight="1" x14ac:dyDescent="0.3">
      <c r="A13614" s="2" t="s">
        <v>13645</v>
      </c>
      <c r="B13614" s="2" t="str">
        <f>RIGHT(DmartSalesData[[#This Row],[order_id]],6)</f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2" t="s">
        <v>39</v>
      </c>
    </row>
    <row r="13615" spans="1:16" ht="14.25" hidden="1" customHeight="1" x14ac:dyDescent="0.3">
      <c r="A13615" s="2" t="s">
        <v>13646</v>
      </c>
      <c r="B13615" s="2" t="str">
        <f>RIGHT(DmartSalesData[[#This Row],[order_id]],6)</f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2" t="s">
        <v>17</v>
      </c>
    </row>
    <row r="13616" spans="1:16" ht="14.25" hidden="1" customHeight="1" x14ac:dyDescent="0.3">
      <c r="A13616" s="2" t="s">
        <v>13647</v>
      </c>
      <c r="B13616" s="2" t="str">
        <f>RIGHT(DmartSalesData[[#This Row],[order_id]],6)</f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2" t="s">
        <v>34</v>
      </c>
    </row>
    <row r="13617" spans="1:16" ht="14.25" hidden="1" customHeight="1" x14ac:dyDescent="0.3">
      <c r="A13617" s="2" t="s">
        <v>13648</v>
      </c>
      <c r="B13617" s="2" t="str">
        <f>RIGHT(DmartSalesData[[#This Row],[order_id]],6)</f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2" t="s">
        <v>34</v>
      </c>
    </row>
    <row r="13618" spans="1:16" ht="14.25" hidden="1" customHeight="1" x14ac:dyDescent="0.3">
      <c r="A13618" s="2" t="s">
        <v>13649</v>
      </c>
      <c r="B13618" s="2" t="str">
        <f>RIGHT(DmartSalesData[[#This Row],[order_id]],6)</f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2" t="s">
        <v>48</v>
      </c>
    </row>
    <row r="13619" spans="1:16" ht="14.25" hidden="1" customHeight="1" x14ac:dyDescent="0.3">
      <c r="A13619" s="2" t="s">
        <v>13650</v>
      </c>
      <c r="B13619" s="2" t="str">
        <f>RIGHT(DmartSalesData[[#This Row],[order_id]],6)</f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2" t="s">
        <v>28</v>
      </c>
    </row>
    <row r="13620" spans="1:16" ht="14.25" hidden="1" customHeight="1" x14ac:dyDescent="0.3">
      <c r="A13620" s="2" t="s">
        <v>13651</v>
      </c>
      <c r="B13620" s="2" t="str">
        <f>RIGHT(DmartSalesData[[#This Row],[order_id]],6)</f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2" t="s">
        <v>17</v>
      </c>
    </row>
    <row r="13621" spans="1:16" ht="14.25" hidden="1" customHeight="1" x14ac:dyDescent="0.3">
      <c r="A13621" s="2" t="s">
        <v>13652</v>
      </c>
      <c r="B13621" s="2" t="str">
        <f>RIGHT(DmartSalesData[[#This Row],[order_id]],6)</f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2" t="s">
        <v>28</v>
      </c>
    </row>
    <row r="13622" spans="1:16" ht="14.25" hidden="1" customHeight="1" x14ac:dyDescent="0.3">
      <c r="A13622" s="2" t="s">
        <v>13653</v>
      </c>
      <c r="B13622" s="2" t="str">
        <f>RIGHT(DmartSalesData[[#This Row],[order_id]],6)</f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2" t="s">
        <v>48</v>
      </c>
    </row>
    <row r="13623" spans="1:16" ht="14.25" hidden="1" customHeight="1" x14ac:dyDescent="0.3">
      <c r="A13623" s="2" t="s">
        <v>13654</v>
      </c>
      <c r="B13623" s="2" t="str">
        <f>RIGHT(DmartSalesData[[#This Row],[order_id]],6)</f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2" t="s">
        <v>39</v>
      </c>
    </row>
    <row r="13624" spans="1:16" ht="14.25" hidden="1" customHeight="1" x14ac:dyDescent="0.3">
      <c r="A13624" s="2" t="s">
        <v>13655</v>
      </c>
      <c r="B13624" s="2" t="str">
        <f>RIGHT(DmartSalesData[[#This Row],[order_id]],6)</f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2" t="s">
        <v>34</v>
      </c>
    </row>
    <row r="13625" spans="1:16" ht="14.25" hidden="1" customHeight="1" x14ac:dyDescent="0.3">
      <c r="A13625" s="2" t="s">
        <v>13656</v>
      </c>
      <c r="B13625" s="2" t="str">
        <f>RIGHT(DmartSalesData[[#This Row],[order_id]],6)</f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2" t="s">
        <v>28</v>
      </c>
    </row>
    <row r="13626" spans="1:16" ht="14.25" hidden="1" customHeight="1" x14ac:dyDescent="0.3">
      <c r="A13626" s="2" t="s">
        <v>13657</v>
      </c>
      <c r="B13626" s="2" t="str">
        <f>RIGHT(DmartSalesData[[#This Row],[order_id]],6)</f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2" t="s">
        <v>34</v>
      </c>
    </row>
    <row r="13627" spans="1:16" ht="14.25" hidden="1" customHeight="1" x14ac:dyDescent="0.3">
      <c r="A13627" s="2" t="s">
        <v>13658</v>
      </c>
      <c r="B13627" s="2" t="str">
        <f>RIGHT(DmartSalesData[[#This Row],[order_id]],6)</f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2" t="s">
        <v>48</v>
      </c>
    </row>
    <row r="13628" spans="1:16" ht="14.25" hidden="1" customHeight="1" x14ac:dyDescent="0.3">
      <c r="A13628" s="2" t="s">
        <v>13659</v>
      </c>
      <c r="B13628" s="2" t="str">
        <f>RIGHT(DmartSalesData[[#This Row],[order_id]],6)</f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2" t="s">
        <v>23</v>
      </c>
    </row>
    <row r="13629" spans="1:16" ht="14.25" hidden="1" customHeight="1" x14ac:dyDescent="0.3">
      <c r="A13629" s="2" t="s">
        <v>13660</v>
      </c>
      <c r="B13629" s="2" t="str">
        <f>RIGHT(DmartSalesData[[#This Row],[order_id]],6)</f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ref="G13629:G13692" si="426">E13629*F13629</f>
        <v>1096.6590999999999</v>
      </c>
      <c r="H13629" s="2">
        <f t="shared" ref="H13629:H13692" si="427">E13629-G13629</f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2" t="s">
        <v>39</v>
      </c>
    </row>
    <row r="13630" spans="1:16" ht="14.25" hidden="1" customHeight="1" x14ac:dyDescent="0.3">
      <c r="A13630" s="2" t="s">
        <v>13661</v>
      </c>
      <c r="B13630" s="2" t="str">
        <f>RIGHT(DmartSalesData[[#This Row],[order_id]],6)</f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6"/>
        <v>263.75200000000001</v>
      </c>
      <c r="H13630" s="2">
        <f t="shared" si="427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2" t="s">
        <v>17</v>
      </c>
    </row>
    <row r="13631" spans="1:16" ht="14.25" hidden="1" customHeight="1" x14ac:dyDescent="0.3">
      <c r="A13631" s="2" t="s">
        <v>13662</v>
      </c>
      <c r="B13631" s="2" t="str">
        <f>RIGHT(DmartSalesData[[#This Row],[order_id]],6)</f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6"/>
        <v>812.62360000000001</v>
      </c>
      <c r="H13631" s="2">
        <f t="shared" si="427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2" t="s">
        <v>28</v>
      </c>
    </row>
    <row r="13632" spans="1:16" ht="14.25" hidden="1" customHeight="1" x14ac:dyDescent="0.3">
      <c r="A13632" s="2" t="s">
        <v>13663</v>
      </c>
      <c r="B13632" s="2" t="str">
        <f>RIGHT(DmartSalesData[[#This Row],[order_id]],6)</f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6"/>
        <v>1272.0047999999999</v>
      </c>
      <c r="H13632" s="2">
        <f t="shared" si="427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2" t="s">
        <v>34</v>
      </c>
    </row>
    <row r="13633" spans="1:16" ht="14.25" hidden="1" customHeight="1" x14ac:dyDescent="0.3">
      <c r="A13633" s="2" t="s">
        <v>13664</v>
      </c>
      <c r="B13633" s="2" t="str">
        <f>RIGHT(DmartSalesData[[#This Row],[order_id]],6)</f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6"/>
        <v>99.08</v>
      </c>
      <c r="H13633" s="2">
        <f t="shared" si="427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2" t="s">
        <v>39</v>
      </c>
    </row>
    <row r="13634" spans="1:16" ht="14.25" hidden="1" customHeight="1" x14ac:dyDescent="0.3">
      <c r="A13634" s="2" t="s">
        <v>13665</v>
      </c>
      <c r="B13634" s="2" t="str">
        <f>RIGHT(DmartSalesData[[#This Row],[order_id]],6)</f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6"/>
        <v>65.254799999999989</v>
      </c>
      <c r="H13634" s="2">
        <f t="shared" si="427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2" t="s">
        <v>34</v>
      </c>
    </row>
    <row r="13635" spans="1:16" ht="14.25" hidden="1" customHeight="1" x14ac:dyDescent="0.3">
      <c r="A13635" s="2" t="s">
        <v>13666</v>
      </c>
      <c r="B13635" s="2" t="str">
        <f>RIGHT(DmartSalesData[[#This Row],[order_id]],6)</f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si="426"/>
        <v>202.09139999999999</v>
      </c>
      <c r="H13635" s="2">
        <f t="shared" si="427"/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2" t="s">
        <v>34</v>
      </c>
    </row>
    <row r="13636" spans="1:16" ht="14.25" hidden="1" customHeight="1" x14ac:dyDescent="0.3">
      <c r="A13636" s="2" t="s">
        <v>13667</v>
      </c>
      <c r="B13636" s="2" t="str">
        <f>RIGHT(DmartSalesData[[#This Row],[order_id]],6)</f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2" t="s">
        <v>48</v>
      </c>
    </row>
    <row r="13637" spans="1:16" ht="14.25" hidden="1" customHeight="1" x14ac:dyDescent="0.3">
      <c r="A13637" s="2" t="s">
        <v>13668</v>
      </c>
      <c r="B13637" s="2" t="str">
        <f>RIGHT(DmartSalesData[[#This Row],[order_id]],6)</f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2" t="s">
        <v>39</v>
      </c>
    </row>
    <row r="13638" spans="1:16" ht="14.25" hidden="1" customHeight="1" x14ac:dyDescent="0.3">
      <c r="A13638" s="2" t="s">
        <v>13669</v>
      </c>
      <c r="B13638" s="2" t="str">
        <f>RIGHT(DmartSalesData[[#This Row],[order_id]],6)</f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2" t="s">
        <v>48</v>
      </c>
    </row>
    <row r="13639" spans="1:16" ht="14.25" hidden="1" customHeight="1" x14ac:dyDescent="0.3">
      <c r="A13639" s="2" t="s">
        <v>13670</v>
      </c>
      <c r="B13639" s="2" t="str">
        <f>RIGHT(DmartSalesData[[#This Row],[order_id]],6)</f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2" t="s">
        <v>48</v>
      </c>
    </row>
    <row r="13640" spans="1:16" ht="14.25" hidden="1" customHeight="1" x14ac:dyDescent="0.3">
      <c r="A13640" s="2" t="s">
        <v>13671</v>
      </c>
      <c r="B13640" s="2" t="str">
        <f>RIGHT(DmartSalesData[[#This Row],[order_id]],6)</f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2" t="s">
        <v>28</v>
      </c>
    </row>
    <row r="13641" spans="1:16" ht="14.25" hidden="1" customHeight="1" x14ac:dyDescent="0.3">
      <c r="A13641" s="2" t="s">
        <v>13672</v>
      </c>
      <c r="B13641" s="2" t="str">
        <f>RIGHT(DmartSalesData[[#This Row],[order_id]],6)</f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2" t="s">
        <v>23</v>
      </c>
    </row>
    <row r="13642" spans="1:16" ht="14.25" hidden="1" customHeight="1" x14ac:dyDescent="0.3">
      <c r="A13642" s="2" t="s">
        <v>13673</v>
      </c>
      <c r="B13642" s="2" t="str">
        <f>RIGHT(DmartSalesData[[#This Row],[order_id]],6)</f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2" t="s">
        <v>23</v>
      </c>
    </row>
    <row r="13643" spans="1:16" ht="14.25" hidden="1" customHeight="1" x14ac:dyDescent="0.3">
      <c r="A13643" s="2" t="s">
        <v>13674</v>
      </c>
      <c r="B13643" s="2" t="str">
        <f>RIGHT(DmartSalesData[[#This Row],[order_id]],6)</f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2" t="s">
        <v>17</v>
      </c>
    </row>
    <row r="13644" spans="1:16" ht="14.25" hidden="1" customHeight="1" x14ac:dyDescent="0.3">
      <c r="A13644" s="2" t="s">
        <v>13675</v>
      </c>
      <c r="B13644" s="2" t="str">
        <f>RIGHT(DmartSalesData[[#This Row],[order_id]],6)</f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2" t="s">
        <v>17</v>
      </c>
    </row>
    <row r="13645" spans="1:16" ht="14.25" hidden="1" customHeight="1" x14ac:dyDescent="0.3">
      <c r="A13645" s="2" t="s">
        <v>13676</v>
      </c>
      <c r="B13645" s="2" t="str">
        <f>RIGHT(DmartSalesData[[#This Row],[order_id]],6)</f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2" t="s">
        <v>48</v>
      </c>
    </row>
    <row r="13646" spans="1:16" ht="14.25" hidden="1" customHeight="1" x14ac:dyDescent="0.3">
      <c r="A13646" s="2" t="s">
        <v>13677</v>
      </c>
      <c r="B13646" s="2" t="str">
        <f>RIGHT(DmartSalesData[[#This Row],[order_id]],6)</f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2" t="s">
        <v>48</v>
      </c>
    </row>
    <row r="13647" spans="1:16" ht="14.25" hidden="1" customHeight="1" x14ac:dyDescent="0.3">
      <c r="A13647" s="2" t="s">
        <v>13678</v>
      </c>
      <c r="B13647" s="2" t="str">
        <f>RIGHT(DmartSalesData[[#This Row],[order_id]],6)</f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2" t="s">
        <v>34</v>
      </c>
    </row>
    <row r="13648" spans="1:16" ht="14.25" hidden="1" customHeight="1" x14ac:dyDescent="0.3">
      <c r="A13648" s="2" t="s">
        <v>13679</v>
      </c>
      <c r="B13648" s="2" t="str">
        <f>RIGHT(DmartSalesData[[#This Row],[order_id]],6)</f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2" t="s">
        <v>34</v>
      </c>
    </row>
    <row r="13649" spans="1:16" ht="14.25" hidden="1" customHeight="1" x14ac:dyDescent="0.3">
      <c r="A13649" s="2" t="s">
        <v>13680</v>
      </c>
      <c r="B13649" s="2" t="str">
        <f>RIGHT(DmartSalesData[[#This Row],[order_id]],6)</f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2" t="s">
        <v>39</v>
      </c>
    </row>
    <row r="13650" spans="1:16" ht="14.25" hidden="1" customHeight="1" x14ac:dyDescent="0.3">
      <c r="A13650" s="2" t="s">
        <v>13681</v>
      </c>
      <c r="B13650" s="2" t="str">
        <f>RIGHT(DmartSalesData[[#This Row],[order_id]],6)</f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2" t="s">
        <v>28</v>
      </c>
    </row>
    <row r="13651" spans="1:16" ht="14.25" hidden="1" customHeight="1" x14ac:dyDescent="0.3">
      <c r="A13651" s="2" t="s">
        <v>13682</v>
      </c>
      <c r="B13651" s="2" t="str">
        <f>RIGHT(DmartSalesData[[#This Row],[order_id]],6)</f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2" t="s">
        <v>48</v>
      </c>
    </row>
    <row r="13652" spans="1:16" ht="14.25" hidden="1" customHeight="1" x14ac:dyDescent="0.3">
      <c r="A13652" s="2" t="s">
        <v>13683</v>
      </c>
      <c r="B13652" s="2" t="str">
        <f>RIGHT(DmartSalesData[[#This Row],[order_id]],6)</f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2" t="s">
        <v>34</v>
      </c>
    </row>
    <row r="13653" spans="1:16" ht="14.25" hidden="1" customHeight="1" x14ac:dyDescent="0.3">
      <c r="A13653" s="2" t="s">
        <v>13684</v>
      </c>
      <c r="B13653" s="2" t="str">
        <f>RIGHT(DmartSalesData[[#This Row],[order_id]],6)</f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2" t="s">
        <v>23</v>
      </c>
    </row>
    <row r="13654" spans="1:16" ht="14.25" hidden="1" customHeight="1" x14ac:dyDescent="0.3">
      <c r="A13654" s="2" t="s">
        <v>13685</v>
      </c>
      <c r="B13654" s="2" t="str">
        <f>RIGHT(DmartSalesData[[#This Row],[order_id]],6)</f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2" t="s">
        <v>17</v>
      </c>
    </row>
    <row r="13655" spans="1:16" ht="14.25" hidden="1" customHeight="1" x14ac:dyDescent="0.3">
      <c r="A13655" s="2" t="s">
        <v>13686</v>
      </c>
      <c r="B13655" s="2" t="str">
        <f>RIGHT(DmartSalesData[[#This Row],[order_id]],6)</f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2" t="s">
        <v>48</v>
      </c>
    </row>
    <row r="13656" spans="1:16" ht="14.25" hidden="1" customHeight="1" x14ac:dyDescent="0.3">
      <c r="A13656" s="2" t="s">
        <v>13687</v>
      </c>
      <c r="B13656" s="2" t="str">
        <f>RIGHT(DmartSalesData[[#This Row],[order_id]],6)</f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2" t="s">
        <v>28</v>
      </c>
    </row>
    <row r="13657" spans="1:16" ht="14.25" hidden="1" customHeight="1" x14ac:dyDescent="0.3">
      <c r="A13657" s="2" t="s">
        <v>13688</v>
      </c>
      <c r="B13657" s="2" t="str">
        <f>RIGHT(DmartSalesData[[#This Row],[order_id]],6)</f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2" t="s">
        <v>28</v>
      </c>
    </row>
    <row r="13658" spans="1:16" ht="14.25" hidden="1" customHeight="1" x14ac:dyDescent="0.3">
      <c r="A13658" s="2" t="s">
        <v>13689</v>
      </c>
      <c r="B13658" s="2" t="str">
        <f>RIGHT(DmartSalesData[[#This Row],[order_id]],6)</f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2" t="s">
        <v>48</v>
      </c>
    </row>
    <row r="13659" spans="1:16" ht="14.25" hidden="1" customHeight="1" x14ac:dyDescent="0.3">
      <c r="A13659" s="2" t="s">
        <v>13690</v>
      </c>
      <c r="B13659" s="2" t="str">
        <f>RIGHT(DmartSalesData[[#This Row],[order_id]],6)</f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2" t="s">
        <v>23</v>
      </c>
    </row>
    <row r="13660" spans="1:16" ht="14.25" hidden="1" customHeight="1" x14ac:dyDescent="0.3">
      <c r="A13660" s="2" t="s">
        <v>13691</v>
      </c>
      <c r="B13660" s="2" t="str">
        <f>RIGHT(DmartSalesData[[#This Row],[order_id]],6)</f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2" t="s">
        <v>34</v>
      </c>
    </row>
    <row r="13661" spans="1:16" ht="14.25" hidden="1" customHeight="1" x14ac:dyDescent="0.3">
      <c r="A13661" s="2" t="s">
        <v>13692</v>
      </c>
      <c r="B13661" s="2" t="str">
        <f>RIGHT(DmartSalesData[[#This Row],[order_id]],6)</f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2" t="s">
        <v>17</v>
      </c>
    </row>
    <row r="13662" spans="1:16" ht="14.25" hidden="1" customHeight="1" x14ac:dyDescent="0.3">
      <c r="A13662" s="2" t="s">
        <v>13693</v>
      </c>
      <c r="B13662" s="2" t="str">
        <f>RIGHT(DmartSalesData[[#This Row],[order_id]],6)</f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2" t="s">
        <v>34</v>
      </c>
    </row>
    <row r="13663" spans="1:16" ht="14.25" hidden="1" customHeight="1" x14ac:dyDescent="0.3">
      <c r="A13663" s="2" t="s">
        <v>13694</v>
      </c>
      <c r="B13663" s="2" t="str">
        <f>RIGHT(DmartSalesData[[#This Row],[order_id]],6)</f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2" t="s">
        <v>48</v>
      </c>
    </row>
    <row r="13664" spans="1:16" ht="14.25" hidden="1" customHeight="1" x14ac:dyDescent="0.3">
      <c r="A13664" s="2" t="s">
        <v>13695</v>
      </c>
      <c r="B13664" s="2" t="str">
        <f>RIGHT(DmartSalesData[[#This Row],[order_id]],6)</f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2" t="s">
        <v>34</v>
      </c>
    </row>
    <row r="13665" spans="1:16" ht="14.25" hidden="1" customHeight="1" x14ac:dyDescent="0.3">
      <c r="A13665" s="2" t="s">
        <v>13696</v>
      </c>
      <c r="B13665" s="2" t="str">
        <f>RIGHT(DmartSalesData[[#This Row],[order_id]],6)</f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2" t="s">
        <v>39</v>
      </c>
    </row>
    <row r="13666" spans="1:16" ht="14.25" hidden="1" customHeight="1" x14ac:dyDescent="0.3">
      <c r="A13666" s="2" t="s">
        <v>13697</v>
      </c>
      <c r="B13666" s="2" t="str">
        <f>RIGHT(DmartSalesData[[#This Row],[order_id]],6)</f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2" t="s">
        <v>39</v>
      </c>
    </row>
    <row r="13667" spans="1:16" ht="14.25" hidden="1" customHeight="1" x14ac:dyDescent="0.3">
      <c r="A13667" s="2" t="s">
        <v>13698</v>
      </c>
      <c r="B13667" s="2" t="str">
        <f>RIGHT(DmartSalesData[[#This Row],[order_id]],6)</f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2" t="s">
        <v>34</v>
      </c>
    </row>
    <row r="13668" spans="1:16" ht="14.25" hidden="1" customHeight="1" x14ac:dyDescent="0.3">
      <c r="A13668" s="2" t="s">
        <v>13699</v>
      </c>
      <c r="B13668" s="2" t="str">
        <f>RIGHT(DmartSalesData[[#This Row],[order_id]],6)</f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2" t="s">
        <v>39</v>
      </c>
    </row>
    <row r="13669" spans="1:16" ht="14.25" hidden="1" customHeight="1" x14ac:dyDescent="0.3">
      <c r="A13669" s="2" t="s">
        <v>13700</v>
      </c>
      <c r="B13669" s="2" t="str">
        <f>RIGHT(DmartSalesData[[#This Row],[order_id]],6)</f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2" t="s">
        <v>34</v>
      </c>
    </row>
    <row r="13670" spans="1:16" ht="14.25" hidden="1" customHeight="1" x14ac:dyDescent="0.3">
      <c r="A13670" s="2" t="s">
        <v>13701</v>
      </c>
      <c r="B13670" s="2" t="str">
        <f>RIGHT(DmartSalesData[[#This Row],[order_id]],6)</f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2" t="s">
        <v>39</v>
      </c>
    </row>
    <row r="13671" spans="1:16" ht="14.25" hidden="1" customHeight="1" x14ac:dyDescent="0.3">
      <c r="A13671" s="2" t="s">
        <v>13702</v>
      </c>
      <c r="B13671" s="2" t="str">
        <f>RIGHT(DmartSalesData[[#This Row],[order_id]],6)</f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2" t="s">
        <v>28</v>
      </c>
    </row>
    <row r="13672" spans="1:16" ht="14.25" hidden="1" customHeight="1" x14ac:dyDescent="0.3">
      <c r="A13672" s="2" t="s">
        <v>13703</v>
      </c>
      <c r="B13672" s="2" t="str">
        <f>RIGHT(DmartSalesData[[#This Row],[order_id]],6)</f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2" t="s">
        <v>17</v>
      </c>
    </row>
    <row r="13673" spans="1:16" ht="14.25" hidden="1" customHeight="1" x14ac:dyDescent="0.3">
      <c r="A13673" s="2" t="s">
        <v>13704</v>
      </c>
      <c r="B13673" s="2" t="str">
        <f>RIGHT(DmartSalesData[[#This Row],[order_id]],6)</f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2" t="s">
        <v>39</v>
      </c>
    </row>
    <row r="13674" spans="1:16" ht="14.25" hidden="1" customHeight="1" x14ac:dyDescent="0.3">
      <c r="A13674" s="2" t="s">
        <v>13705</v>
      </c>
      <c r="B13674" s="2" t="str">
        <f>RIGHT(DmartSalesData[[#This Row],[order_id]],6)</f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2" t="s">
        <v>17</v>
      </c>
    </row>
    <row r="13675" spans="1:16" ht="14.25" hidden="1" customHeight="1" x14ac:dyDescent="0.3">
      <c r="A13675" s="2" t="s">
        <v>13706</v>
      </c>
      <c r="B13675" s="2" t="str">
        <f>RIGHT(DmartSalesData[[#This Row],[order_id]],6)</f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2" t="s">
        <v>28</v>
      </c>
    </row>
    <row r="13676" spans="1:16" ht="14.25" hidden="1" customHeight="1" x14ac:dyDescent="0.3">
      <c r="A13676" s="2" t="s">
        <v>13707</v>
      </c>
      <c r="B13676" s="2" t="str">
        <f>RIGHT(DmartSalesData[[#This Row],[order_id]],6)</f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2" t="s">
        <v>17</v>
      </c>
    </row>
    <row r="13677" spans="1:16" ht="14.25" hidden="1" customHeight="1" x14ac:dyDescent="0.3">
      <c r="A13677" s="2" t="s">
        <v>13708</v>
      </c>
      <c r="B13677" s="2" t="str">
        <f>RIGHT(DmartSalesData[[#This Row],[order_id]],6)</f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2" t="s">
        <v>23</v>
      </c>
    </row>
    <row r="13678" spans="1:16" ht="14.25" hidden="1" customHeight="1" x14ac:dyDescent="0.3">
      <c r="A13678" s="2" t="s">
        <v>13709</v>
      </c>
      <c r="B13678" s="2" t="str">
        <f>RIGHT(DmartSalesData[[#This Row],[order_id]],6)</f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2" t="s">
        <v>34</v>
      </c>
    </row>
    <row r="13679" spans="1:16" ht="14.25" hidden="1" customHeight="1" x14ac:dyDescent="0.3">
      <c r="A13679" s="2" t="s">
        <v>13710</v>
      </c>
      <c r="B13679" s="2" t="str">
        <f>RIGHT(DmartSalesData[[#This Row],[order_id]],6)</f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2" t="s">
        <v>28</v>
      </c>
    </row>
    <row r="13680" spans="1:16" ht="14.25" hidden="1" customHeight="1" x14ac:dyDescent="0.3">
      <c r="A13680" s="2" t="s">
        <v>13711</v>
      </c>
      <c r="B13680" s="2" t="str">
        <f>RIGHT(DmartSalesData[[#This Row],[order_id]],6)</f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2" t="s">
        <v>28</v>
      </c>
    </row>
    <row r="13681" spans="1:16" ht="14.25" hidden="1" customHeight="1" x14ac:dyDescent="0.3">
      <c r="A13681" s="2" t="s">
        <v>13712</v>
      </c>
      <c r="B13681" s="2" t="str">
        <f>RIGHT(DmartSalesData[[#This Row],[order_id]],6)</f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2" t="s">
        <v>48</v>
      </c>
    </row>
    <row r="13682" spans="1:16" ht="14.25" hidden="1" customHeight="1" x14ac:dyDescent="0.3">
      <c r="A13682" s="2" t="s">
        <v>13713</v>
      </c>
      <c r="B13682" s="2" t="str">
        <f>RIGHT(DmartSalesData[[#This Row],[order_id]],6)</f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2" t="s">
        <v>23</v>
      </c>
    </row>
    <row r="13683" spans="1:16" ht="14.25" hidden="1" customHeight="1" x14ac:dyDescent="0.3">
      <c r="A13683" s="2" t="s">
        <v>13714</v>
      </c>
      <c r="B13683" s="2" t="str">
        <f>RIGHT(DmartSalesData[[#This Row],[order_id]],6)</f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2" t="s">
        <v>34</v>
      </c>
    </row>
    <row r="13684" spans="1:16" ht="14.25" hidden="1" customHeight="1" x14ac:dyDescent="0.3">
      <c r="A13684" s="2" t="s">
        <v>13715</v>
      </c>
      <c r="B13684" s="2" t="str">
        <f>RIGHT(DmartSalesData[[#This Row],[order_id]],6)</f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2" t="s">
        <v>23</v>
      </c>
    </row>
    <row r="13685" spans="1:16" ht="14.25" hidden="1" customHeight="1" x14ac:dyDescent="0.3">
      <c r="A13685" s="2" t="s">
        <v>13716</v>
      </c>
      <c r="B13685" s="2" t="str">
        <f>RIGHT(DmartSalesData[[#This Row],[order_id]],6)</f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2" t="s">
        <v>34</v>
      </c>
    </row>
    <row r="13686" spans="1:16" ht="14.25" hidden="1" customHeight="1" x14ac:dyDescent="0.3">
      <c r="A13686" s="2" t="s">
        <v>13717</v>
      </c>
      <c r="B13686" s="2" t="str">
        <f>RIGHT(DmartSalesData[[#This Row],[order_id]],6)</f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2" t="s">
        <v>39</v>
      </c>
    </row>
    <row r="13687" spans="1:16" ht="14.25" hidden="1" customHeight="1" x14ac:dyDescent="0.3">
      <c r="A13687" s="2" t="s">
        <v>13718</v>
      </c>
      <c r="B13687" s="2" t="str">
        <f>RIGHT(DmartSalesData[[#This Row],[order_id]],6)</f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2" t="s">
        <v>17</v>
      </c>
    </row>
    <row r="13688" spans="1:16" ht="14.25" hidden="1" customHeight="1" x14ac:dyDescent="0.3">
      <c r="A13688" s="2" t="s">
        <v>13719</v>
      </c>
      <c r="B13688" s="2" t="str">
        <f>RIGHT(DmartSalesData[[#This Row],[order_id]],6)</f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2" t="s">
        <v>17</v>
      </c>
    </row>
    <row r="13689" spans="1:16" ht="14.25" hidden="1" customHeight="1" x14ac:dyDescent="0.3">
      <c r="A13689" s="2" t="s">
        <v>13720</v>
      </c>
      <c r="B13689" s="2" t="str">
        <f>RIGHT(DmartSalesData[[#This Row],[order_id]],6)</f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2" t="s">
        <v>23</v>
      </c>
    </row>
    <row r="13690" spans="1:16" ht="14.25" hidden="1" customHeight="1" x14ac:dyDescent="0.3">
      <c r="A13690" s="2" t="s">
        <v>13721</v>
      </c>
      <c r="B13690" s="2" t="str">
        <f>RIGHT(DmartSalesData[[#This Row],[order_id]],6)</f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2" t="s">
        <v>39</v>
      </c>
    </row>
    <row r="13691" spans="1:16" ht="14.25" hidden="1" customHeight="1" x14ac:dyDescent="0.3">
      <c r="A13691" s="2" t="s">
        <v>13722</v>
      </c>
      <c r="B13691" s="2" t="str">
        <f>RIGHT(DmartSalesData[[#This Row],[order_id]],6)</f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2" t="s">
        <v>17</v>
      </c>
    </row>
    <row r="13692" spans="1:16" ht="14.25" hidden="1" customHeight="1" x14ac:dyDescent="0.3">
      <c r="A13692" s="2" t="s">
        <v>13723</v>
      </c>
      <c r="B13692" s="2" t="str">
        <f>RIGHT(DmartSalesData[[#This Row],[order_id]],6)</f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2" t="s">
        <v>39</v>
      </c>
    </row>
    <row r="13693" spans="1:16" ht="14.25" hidden="1" customHeight="1" x14ac:dyDescent="0.3">
      <c r="A13693" s="2" t="s">
        <v>13724</v>
      </c>
      <c r="B13693" s="2" t="str">
        <f>RIGHT(DmartSalesData[[#This Row],[order_id]],6)</f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ref="G13693:G13756" si="428">E13693*F13693</f>
        <v>1821.7280000000001</v>
      </c>
      <c r="H13693" s="2">
        <f t="shared" ref="H13693:H13756" si="429">E13693-G13693</f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2" t="s">
        <v>28</v>
      </c>
    </row>
    <row r="13694" spans="1:16" ht="14.25" hidden="1" customHeight="1" x14ac:dyDescent="0.3">
      <c r="A13694" s="2" t="s">
        <v>13725</v>
      </c>
      <c r="B13694" s="2" t="str">
        <f>RIGHT(DmartSalesData[[#This Row],[order_id]],6)</f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8"/>
        <v>348.55380000000002</v>
      </c>
      <c r="H13694" s="2">
        <f t="shared" si="429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2" t="s">
        <v>28</v>
      </c>
    </row>
    <row r="13695" spans="1:16" ht="14.25" hidden="1" customHeight="1" x14ac:dyDescent="0.3">
      <c r="A13695" s="2" t="s">
        <v>13726</v>
      </c>
      <c r="B13695" s="2" t="str">
        <f>RIGHT(DmartSalesData[[#This Row],[order_id]],6)</f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8"/>
        <v>20.645700000000001</v>
      </c>
      <c r="H13695" s="2">
        <f t="shared" si="429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2" t="s">
        <v>39</v>
      </c>
    </row>
    <row r="13696" spans="1:16" ht="14.25" hidden="1" customHeight="1" x14ac:dyDescent="0.3">
      <c r="A13696" s="2" t="s">
        <v>13727</v>
      </c>
      <c r="B13696" s="2" t="str">
        <f>RIGHT(DmartSalesData[[#This Row],[order_id]],6)</f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8"/>
        <v>683.98749999999995</v>
      </c>
      <c r="H13696" s="2">
        <f t="shared" si="429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2" t="s">
        <v>48</v>
      </c>
    </row>
    <row r="13697" spans="1:16" ht="14.25" hidden="1" customHeight="1" x14ac:dyDescent="0.3">
      <c r="A13697" s="2" t="s">
        <v>13728</v>
      </c>
      <c r="B13697" s="2" t="str">
        <f>RIGHT(DmartSalesData[[#This Row],[order_id]],6)</f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8"/>
        <v>628.99349999999993</v>
      </c>
      <c r="H13697" s="2">
        <f t="shared" si="429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2" t="s">
        <v>34</v>
      </c>
    </row>
    <row r="13698" spans="1:16" ht="14.25" hidden="1" customHeight="1" x14ac:dyDescent="0.3">
      <c r="A13698" s="2" t="s">
        <v>13729</v>
      </c>
      <c r="B13698" s="2" t="str">
        <f>RIGHT(DmartSalesData[[#This Row],[order_id]],6)</f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8"/>
        <v>838.82680000000005</v>
      </c>
      <c r="H13698" s="2">
        <f t="shared" si="429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2" t="s">
        <v>28</v>
      </c>
    </row>
    <row r="13699" spans="1:16" ht="14.25" hidden="1" customHeight="1" x14ac:dyDescent="0.3">
      <c r="A13699" s="2" t="s">
        <v>13730</v>
      </c>
      <c r="B13699" s="2" t="str">
        <f>RIGHT(DmartSalesData[[#This Row],[order_id]],6)</f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si="428"/>
        <v>1104.4060999999999</v>
      </c>
      <c r="H13699" s="2">
        <f t="shared" si="429"/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2" t="s">
        <v>23</v>
      </c>
    </row>
    <row r="13700" spans="1:16" ht="14.25" hidden="1" customHeight="1" x14ac:dyDescent="0.3">
      <c r="A13700" s="2" t="s">
        <v>13731</v>
      </c>
      <c r="B13700" s="2" t="str">
        <f>RIGHT(DmartSalesData[[#This Row],[order_id]],6)</f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2" t="s">
        <v>34</v>
      </c>
    </row>
    <row r="13701" spans="1:16" ht="14.25" hidden="1" customHeight="1" x14ac:dyDescent="0.3">
      <c r="A13701" s="2" t="s">
        <v>13732</v>
      </c>
      <c r="B13701" s="2" t="str">
        <f>RIGHT(DmartSalesData[[#This Row],[order_id]],6)</f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2" t="s">
        <v>48</v>
      </c>
    </row>
    <row r="13702" spans="1:16" ht="14.25" hidden="1" customHeight="1" x14ac:dyDescent="0.3">
      <c r="A13702" s="2" t="s">
        <v>13733</v>
      </c>
      <c r="B13702" s="2" t="str">
        <f>RIGHT(DmartSalesData[[#This Row],[order_id]],6)</f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2" t="s">
        <v>28</v>
      </c>
    </row>
    <row r="13703" spans="1:16" ht="14.25" hidden="1" customHeight="1" x14ac:dyDescent="0.3">
      <c r="A13703" s="2" t="s">
        <v>13734</v>
      </c>
      <c r="B13703" s="2" t="str">
        <f>RIGHT(DmartSalesData[[#This Row],[order_id]],6)</f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2" t="s">
        <v>34</v>
      </c>
    </row>
    <row r="13704" spans="1:16" ht="14.25" hidden="1" customHeight="1" x14ac:dyDescent="0.3">
      <c r="A13704" s="2" t="s">
        <v>13735</v>
      </c>
      <c r="B13704" s="2" t="str">
        <f>RIGHT(DmartSalesData[[#This Row],[order_id]],6)</f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2" t="s">
        <v>23</v>
      </c>
    </row>
    <row r="13705" spans="1:16" ht="14.25" hidden="1" customHeight="1" x14ac:dyDescent="0.3">
      <c r="A13705" s="2" t="s">
        <v>13736</v>
      </c>
      <c r="B13705" s="2" t="str">
        <f>RIGHT(DmartSalesData[[#This Row],[order_id]],6)</f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2" t="s">
        <v>39</v>
      </c>
    </row>
    <row r="13706" spans="1:16" ht="14.25" hidden="1" customHeight="1" x14ac:dyDescent="0.3">
      <c r="A13706" s="2" t="s">
        <v>13737</v>
      </c>
      <c r="B13706" s="2" t="str">
        <f>RIGHT(DmartSalesData[[#This Row],[order_id]],6)</f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2" t="s">
        <v>39</v>
      </c>
    </row>
    <row r="13707" spans="1:16" ht="14.25" hidden="1" customHeight="1" x14ac:dyDescent="0.3">
      <c r="A13707" s="2" t="s">
        <v>13738</v>
      </c>
      <c r="B13707" s="2" t="str">
        <f>RIGHT(DmartSalesData[[#This Row],[order_id]],6)</f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2" t="s">
        <v>23</v>
      </c>
    </row>
    <row r="13708" spans="1:16" ht="14.25" hidden="1" customHeight="1" x14ac:dyDescent="0.3">
      <c r="A13708" s="2" t="s">
        <v>13739</v>
      </c>
      <c r="B13708" s="2" t="str">
        <f>RIGHT(DmartSalesData[[#This Row],[order_id]],6)</f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2" t="s">
        <v>28</v>
      </c>
    </row>
    <row r="13709" spans="1:16" ht="14.25" hidden="1" customHeight="1" x14ac:dyDescent="0.3">
      <c r="A13709" s="2" t="s">
        <v>13740</v>
      </c>
      <c r="B13709" s="2" t="str">
        <f>RIGHT(DmartSalesData[[#This Row],[order_id]],6)</f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2" t="s">
        <v>17</v>
      </c>
    </row>
    <row r="13710" spans="1:16" ht="14.25" hidden="1" customHeight="1" x14ac:dyDescent="0.3">
      <c r="A13710" s="2" t="s">
        <v>13741</v>
      </c>
      <c r="B13710" s="2" t="str">
        <f>RIGHT(DmartSalesData[[#This Row],[order_id]],6)</f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2" t="s">
        <v>48</v>
      </c>
    </row>
    <row r="13711" spans="1:16" ht="14.25" hidden="1" customHeight="1" x14ac:dyDescent="0.3">
      <c r="A13711" s="2" t="s">
        <v>13742</v>
      </c>
      <c r="B13711" s="2" t="str">
        <f>RIGHT(DmartSalesData[[#This Row],[order_id]],6)</f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2" t="s">
        <v>48</v>
      </c>
    </row>
    <row r="13712" spans="1:16" ht="14.25" hidden="1" customHeight="1" x14ac:dyDescent="0.3">
      <c r="A13712" s="2" t="s">
        <v>13743</v>
      </c>
      <c r="B13712" s="2" t="str">
        <f>RIGHT(DmartSalesData[[#This Row],[order_id]],6)</f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2" t="s">
        <v>28</v>
      </c>
    </row>
    <row r="13713" spans="1:16" ht="14.25" hidden="1" customHeight="1" x14ac:dyDescent="0.3">
      <c r="A13713" s="2" t="s">
        <v>13744</v>
      </c>
      <c r="B13713" s="2" t="str">
        <f>RIGHT(DmartSalesData[[#This Row],[order_id]],6)</f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2" t="s">
        <v>23</v>
      </c>
    </row>
    <row r="13714" spans="1:16" ht="14.25" hidden="1" customHeight="1" x14ac:dyDescent="0.3">
      <c r="A13714" s="2" t="s">
        <v>13745</v>
      </c>
      <c r="B13714" s="2" t="str">
        <f>RIGHT(DmartSalesData[[#This Row],[order_id]],6)</f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2" t="s">
        <v>17</v>
      </c>
    </row>
    <row r="13715" spans="1:16" ht="14.25" hidden="1" customHeight="1" x14ac:dyDescent="0.3">
      <c r="A13715" s="2" t="s">
        <v>13746</v>
      </c>
      <c r="B13715" s="2" t="str">
        <f>RIGHT(DmartSalesData[[#This Row],[order_id]],6)</f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2" t="s">
        <v>48</v>
      </c>
    </row>
    <row r="13716" spans="1:16" ht="14.25" hidden="1" customHeight="1" x14ac:dyDescent="0.3">
      <c r="A13716" s="2" t="s">
        <v>13747</v>
      </c>
      <c r="B13716" s="2" t="str">
        <f>RIGHT(DmartSalesData[[#This Row],[order_id]],6)</f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2" t="s">
        <v>23</v>
      </c>
    </row>
    <row r="13717" spans="1:16" ht="14.25" hidden="1" customHeight="1" x14ac:dyDescent="0.3">
      <c r="A13717" s="2" t="s">
        <v>13748</v>
      </c>
      <c r="B13717" s="2" t="str">
        <f>RIGHT(DmartSalesData[[#This Row],[order_id]],6)</f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2" t="s">
        <v>23</v>
      </c>
    </row>
    <row r="13718" spans="1:16" ht="14.25" hidden="1" customHeight="1" x14ac:dyDescent="0.3">
      <c r="A13718" s="2" t="s">
        <v>13749</v>
      </c>
      <c r="B13718" s="2" t="str">
        <f>RIGHT(DmartSalesData[[#This Row],[order_id]],6)</f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2" t="s">
        <v>17</v>
      </c>
    </row>
    <row r="13719" spans="1:16" ht="14.25" hidden="1" customHeight="1" x14ac:dyDescent="0.3">
      <c r="A13719" s="2" t="s">
        <v>13750</v>
      </c>
      <c r="B13719" s="2" t="str">
        <f>RIGHT(DmartSalesData[[#This Row],[order_id]],6)</f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2" t="s">
        <v>17</v>
      </c>
    </row>
    <row r="13720" spans="1:16" ht="14.25" hidden="1" customHeight="1" x14ac:dyDescent="0.3">
      <c r="A13720" s="2" t="s">
        <v>13751</v>
      </c>
      <c r="B13720" s="2" t="str">
        <f>RIGHT(DmartSalesData[[#This Row],[order_id]],6)</f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2" t="s">
        <v>23</v>
      </c>
    </row>
    <row r="13721" spans="1:16" ht="14.25" hidden="1" customHeight="1" x14ac:dyDescent="0.3">
      <c r="A13721" s="2" t="s">
        <v>13752</v>
      </c>
      <c r="B13721" s="2" t="str">
        <f>RIGHT(DmartSalesData[[#This Row],[order_id]],6)</f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2" t="s">
        <v>28</v>
      </c>
    </row>
    <row r="13722" spans="1:16" ht="14.25" hidden="1" customHeight="1" x14ac:dyDescent="0.3">
      <c r="A13722" s="2" t="s">
        <v>13753</v>
      </c>
      <c r="B13722" s="2" t="str">
        <f>RIGHT(DmartSalesData[[#This Row],[order_id]],6)</f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2" t="s">
        <v>34</v>
      </c>
    </row>
    <row r="13723" spans="1:16" ht="14.25" hidden="1" customHeight="1" x14ac:dyDescent="0.3">
      <c r="A13723" s="2" t="s">
        <v>13754</v>
      </c>
      <c r="B13723" s="2" t="str">
        <f>RIGHT(DmartSalesData[[#This Row],[order_id]],6)</f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2" t="s">
        <v>23</v>
      </c>
    </row>
    <row r="13724" spans="1:16" ht="14.25" hidden="1" customHeight="1" x14ac:dyDescent="0.3">
      <c r="A13724" s="2" t="s">
        <v>13755</v>
      </c>
      <c r="B13724" s="2" t="str">
        <f>RIGHT(DmartSalesData[[#This Row],[order_id]],6)</f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2" t="s">
        <v>48</v>
      </c>
    </row>
    <row r="13725" spans="1:16" ht="14.25" hidden="1" customHeight="1" x14ac:dyDescent="0.3">
      <c r="A13725" s="2" t="s">
        <v>13756</v>
      </c>
      <c r="B13725" s="2" t="str">
        <f>RIGHT(DmartSalesData[[#This Row],[order_id]],6)</f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2" t="s">
        <v>17</v>
      </c>
    </row>
    <row r="13726" spans="1:16" ht="14.25" hidden="1" customHeight="1" x14ac:dyDescent="0.3">
      <c r="A13726" s="2" t="s">
        <v>13757</v>
      </c>
      <c r="B13726" s="2" t="str">
        <f>RIGHT(DmartSalesData[[#This Row],[order_id]],6)</f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2" t="s">
        <v>39</v>
      </c>
    </row>
    <row r="13727" spans="1:16" ht="14.25" hidden="1" customHeight="1" x14ac:dyDescent="0.3">
      <c r="A13727" s="2" t="s">
        <v>13758</v>
      </c>
      <c r="B13727" s="2" t="str">
        <f>RIGHT(DmartSalesData[[#This Row],[order_id]],6)</f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2" t="s">
        <v>48</v>
      </c>
    </row>
    <row r="13728" spans="1:16" ht="14.25" hidden="1" customHeight="1" x14ac:dyDescent="0.3">
      <c r="A13728" s="2" t="s">
        <v>13759</v>
      </c>
      <c r="B13728" s="2" t="str">
        <f>RIGHT(DmartSalesData[[#This Row],[order_id]],6)</f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2" t="s">
        <v>28</v>
      </c>
    </row>
    <row r="13729" spans="1:16" ht="14.25" hidden="1" customHeight="1" x14ac:dyDescent="0.3">
      <c r="A13729" s="2" t="s">
        <v>13760</v>
      </c>
      <c r="B13729" s="2" t="str">
        <f>RIGHT(DmartSalesData[[#This Row],[order_id]],6)</f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2" t="s">
        <v>48</v>
      </c>
    </row>
    <row r="13730" spans="1:16" ht="14.25" hidden="1" customHeight="1" x14ac:dyDescent="0.3">
      <c r="A13730" s="2" t="s">
        <v>13761</v>
      </c>
      <c r="B13730" s="2" t="str">
        <f>RIGHT(DmartSalesData[[#This Row],[order_id]],6)</f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2" t="s">
        <v>28</v>
      </c>
    </row>
    <row r="13731" spans="1:16" ht="14.25" hidden="1" customHeight="1" x14ac:dyDescent="0.3">
      <c r="A13731" s="2" t="s">
        <v>13762</v>
      </c>
      <c r="B13731" s="2" t="str">
        <f>RIGHT(DmartSalesData[[#This Row],[order_id]],6)</f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2" t="s">
        <v>48</v>
      </c>
    </row>
    <row r="13732" spans="1:16" ht="14.25" hidden="1" customHeight="1" x14ac:dyDescent="0.3">
      <c r="A13732" s="2" t="s">
        <v>13763</v>
      </c>
      <c r="B13732" s="2" t="str">
        <f>RIGHT(DmartSalesData[[#This Row],[order_id]],6)</f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2" t="s">
        <v>39</v>
      </c>
    </row>
    <row r="13733" spans="1:16" ht="14.25" hidden="1" customHeight="1" x14ac:dyDescent="0.3">
      <c r="A13733" s="2" t="s">
        <v>13764</v>
      </c>
      <c r="B13733" s="2" t="str">
        <f>RIGHT(DmartSalesData[[#This Row],[order_id]],6)</f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2" t="s">
        <v>34</v>
      </c>
    </row>
    <row r="13734" spans="1:16" ht="14.25" hidden="1" customHeight="1" x14ac:dyDescent="0.3">
      <c r="A13734" s="2" t="s">
        <v>13765</v>
      </c>
      <c r="B13734" s="2" t="str">
        <f>RIGHT(DmartSalesData[[#This Row],[order_id]],6)</f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2" t="s">
        <v>23</v>
      </c>
    </row>
    <row r="13735" spans="1:16" ht="14.25" hidden="1" customHeight="1" x14ac:dyDescent="0.3">
      <c r="A13735" s="2" t="s">
        <v>13766</v>
      </c>
      <c r="B13735" s="2" t="str">
        <f>RIGHT(DmartSalesData[[#This Row],[order_id]],6)</f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2" t="s">
        <v>28</v>
      </c>
    </row>
    <row r="13736" spans="1:16" ht="14.25" hidden="1" customHeight="1" x14ac:dyDescent="0.3">
      <c r="A13736" s="2" t="s">
        <v>13767</v>
      </c>
      <c r="B13736" s="2" t="str">
        <f>RIGHT(DmartSalesData[[#This Row],[order_id]],6)</f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2" t="s">
        <v>48</v>
      </c>
    </row>
    <row r="13737" spans="1:16" ht="14.25" hidden="1" customHeight="1" x14ac:dyDescent="0.3">
      <c r="A13737" s="2" t="s">
        <v>13768</v>
      </c>
      <c r="B13737" s="2" t="str">
        <f>RIGHT(DmartSalesData[[#This Row],[order_id]],6)</f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2" t="s">
        <v>28</v>
      </c>
    </row>
    <row r="13738" spans="1:16" ht="14.25" hidden="1" customHeight="1" x14ac:dyDescent="0.3">
      <c r="A13738" s="2" t="s">
        <v>13769</v>
      </c>
      <c r="B13738" s="2" t="str">
        <f>RIGHT(DmartSalesData[[#This Row],[order_id]],6)</f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2" t="s">
        <v>23</v>
      </c>
    </row>
    <row r="13739" spans="1:16" ht="14.25" hidden="1" customHeight="1" x14ac:dyDescent="0.3">
      <c r="A13739" s="2" t="s">
        <v>13770</v>
      </c>
      <c r="B13739" s="2" t="str">
        <f>RIGHT(DmartSalesData[[#This Row],[order_id]],6)</f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2" t="s">
        <v>39</v>
      </c>
    </row>
    <row r="13740" spans="1:16" ht="14.25" hidden="1" customHeight="1" x14ac:dyDescent="0.3">
      <c r="A13740" s="2" t="s">
        <v>13771</v>
      </c>
      <c r="B13740" s="2" t="str">
        <f>RIGHT(DmartSalesData[[#This Row],[order_id]],6)</f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2" t="s">
        <v>17</v>
      </c>
    </row>
    <row r="13741" spans="1:16" ht="14.25" hidden="1" customHeight="1" x14ac:dyDescent="0.3">
      <c r="A13741" s="2" t="s">
        <v>13772</v>
      </c>
      <c r="B13741" s="2" t="str">
        <f>RIGHT(DmartSalesData[[#This Row],[order_id]],6)</f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2" t="s">
        <v>48</v>
      </c>
    </row>
    <row r="13742" spans="1:16" ht="14.25" hidden="1" customHeight="1" x14ac:dyDescent="0.3">
      <c r="A13742" s="2" t="s">
        <v>13773</v>
      </c>
      <c r="B13742" s="2" t="str">
        <f>RIGHT(DmartSalesData[[#This Row],[order_id]],6)</f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2" t="s">
        <v>17</v>
      </c>
    </row>
    <row r="13743" spans="1:16" ht="14.25" hidden="1" customHeight="1" x14ac:dyDescent="0.3">
      <c r="A13743" s="2" t="s">
        <v>13774</v>
      </c>
      <c r="B13743" s="2" t="str">
        <f>RIGHT(DmartSalesData[[#This Row],[order_id]],6)</f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2" t="s">
        <v>28</v>
      </c>
    </row>
    <row r="13744" spans="1:16" ht="14.25" hidden="1" customHeight="1" x14ac:dyDescent="0.3">
      <c r="A13744" s="2" t="s">
        <v>13775</v>
      </c>
      <c r="B13744" s="2" t="str">
        <f>RIGHT(DmartSalesData[[#This Row],[order_id]],6)</f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2" t="s">
        <v>34</v>
      </c>
    </row>
    <row r="13745" spans="1:16" ht="14.25" hidden="1" customHeight="1" x14ac:dyDescent="0.3">
      <c r="A13745" s="2" t="s">
        <v>13776</v>
      </c>
      <c r="B13745" s="2" t="str">
        <f>RIGHT(DmartSalesData[[#This Row],[order_id]],6)</f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2" t="s">
        <v>34</v>
      </c>
    </row>
    <row r="13746" spans="1:16" ht="14.25" hidden="1" customHeight="1" x14ac:dyDescent="0.3">
      <c r="A13746" s="2" t="s">
        <v>13777</v>
      </c>
      <c r="B13746" s="2" t="str">
        <f>RIGHT(DmartSalesData[[#This Row],[order_id]],6)</f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2" t="s">
        <v>34</v>
      </c>
    </row>
    <row r="13747" spans="1:16" ht="14.25" hidden="1" customHeight="1" x14ac:dyDescent="0.3">
      <c r="A13747" s="2" t="s">
        <v>13778</v>
      </c>
      <c r="B13747" s="2" t="str">
        <f>RIGHT(DmartSalesData[[#This Row],[order_id]],6)</f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2" t="s">
        <v>28</v>
      </c>
    </row>
    <row r="13748" spans="1:16" ht="14.25" hidden="1" customHeight="1" x14ac:dyDescent="0.3">
      <c r="A13748" s="2" t="s">
        <v>13779</v>
      </c>
      <c r="B13748" s="2" t="str">
        <f>RIGHT(DmartSalesData[[#This Row],[order_id]],6)</f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2" t="s">
        <v>48</v>
      </c>
    </row>
    <row r="13749" spans="1:16" ht="14.25" hidden="1" customHeight="1" x14ac:dyDescent="0.3">
      <c r="A13749" s="2" t="s">
        <v>13780</v>
      </c>
      <c r="B13749" s="2" t="str">
        <f>RIGHT(DmartSalesData[[#This Row],[order_id]],6)</f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2" t="s">
        <v>39</v>
      </c>
    </row>
    <row r="13750" spans="1:16" ht="14.25" hidden="1" customHeight="1" x14ac:dyDescent="0.3">
      <c r="A13750" s="2" t="s">
        <v>13781</v>
      </c>
      <c r="B13750" s="2" t="str">
        <f>RIGHT(DmartSalesData[[#This Row],[order_id]],6)</f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2" t="s">
        <v>34</v>
      </c>
    </row>
    <row r="13751" spans="1:16" ht="14.25" hidden="1" customHeight="1" x14ac:dyDescent="0.3">
      <c r="A13751" s="2" t="s">
        <v>13782</v>
      </c>
      <c r="B13751" s="2" t="str">
        <f>RIGHT(DmartSalesData[[#This Row],[order_id]],6)</f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2" t="s">
        <v>48</v>
      </c>
    </row>
    <row r="13752" spans="1:16" ht="14.25" hidden="1" customHeight="1" x14ac:dyDescent="0.3">
      <c r="A13752" s="2" t="s">
        <v>13783</v>
      </c>
      <c r="B13752" s="2" t="str">
        <f>RIGHT(DmartSalesData[[#This Row],[order_id]],6)</f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2" t="s">
        <v>39</v>
      </c>
    </row>
    <row r="13753" spans="1:16" ht="14.25" hidden="1" customHeight="1" x14ac:dyDescent="0.3">
      <c r="A13753" s="2" t="s">
        <v>13784</v>
      </c>
      <c r="B13753" s="2" t="str">
        <f>RIGHT(DmartSalesData[[#This Row],[order_id]],6)</f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2" t="s">
        <v>23</v>
      </c>
    </row>
    <row r="13754" spans="1:16" ht="14.25" hidden="1" customHeight="1" x14ac:dyDescent="0.3">
      <c r="A13754" s="2" t="s">
        <v>13785</v>
      </c>
      <c r="B13754" s="2" t="str">
        <f>RIGHT(DmartSalesData[[#This Row],[order_id]],6)</f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2" t="s">
        <v>39</v>
      </c>
    </row>
    <row r="13755" spans="1:16" ht="14.25" hidden="1" customHeight="1" x14ac:dyDescent="0.3">
      <c r="A13755" s="2" t="s">
        <v>13786</v>
      </c>
      <c r="B13755" s="2" t="str">
        <f>RIGHT(DmartSalesData[[#This Row],[order_id]],6)</f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2" t="s">
        <v>23</v>
      </c>
    </row>
    <row r="13756" spans="1:16" ht="14.25" hidden="1" customHeight="1" x14ac:dyDescent="0.3">
      <c r="A13756" s="2" t="s">
        <v>13787</v>
      </c>
      <c r="B13756" s="2" t="str">
        <f>RIGHT(DmartSalesData[[#This Row],[order_id]],6)</f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2" t="s">
        <v>17</v>
      </c>
    </row>
    <row r="13757" spans="1:16" ht="14.25" hidden="1" customHeight="1" x14ac:dyDescent="0.3">
      <c r="A13757" s="2" t="s">
        <v>13788</v>
      </c>
      <c r="B13757" s="2" t="str">
        <f>RIGHT(DmartSalesData[[#This Row],[order_id]],6)</f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ref="G13757:G13820" si="430">E13757*F13757</f>
        <v>890.1046</v>
      </c>
      <c r="H13757" s="2">
        <f t="shared" ref="H13757:H13820" si="431">E13757-G13757</f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2" t="s">
        <v>39</v>
      </c>
    </row>
    <row r="13758" spans="1:16" ht="14.25" hidden="1" customHeight="1" x14ac:dyDescent="0.3">
      <c r="A13758" s="2" t="s">
        <v>13789</v>
      </c>
      <c r="B13758" s="2" t="str">
        <f>RIGHT(DmartSalesData[[#This Row],[order_id]],6)</f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30"/>
        <v>1697.9644000000001</v>
      </c>
      <c r="H13758" s="2">
        <f t="shared" si="431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2" t="s">
        <v>48</v>
      </c>
    </row>
    <row r="13759" spans="1:16" ht="14.25" hidden="1" customHeight="1" x14ac:dyDescent="0.3">
      <c r="A13759" s="2" t="s">
        <v>13790</v>
      </c>
      <c r="B13759" s="2" t="str">
        <f>RIGHT(DmartSalesData[[#This Row],[order_id]],6)</f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30"/>
        <v>328.20959999999997</v>
      </c>
      <c r="H13759" s="2">
        <f t="shared" si="431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2" t="s">
        <v>39</v>
      </c>
    </row>
    <row r="13760" spans="1:16" ht="14.25" hidden="1" customHeight="1" x14ac:dyDescent="0.3">
      <c r="A13760" s="2" t="s">
        <v>13791</v>
      </c>
      <c r="B13760" s="2" t="str">
        <f>RIGHT(DmartSalesData[[#This Row],[order_id]],6)</f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30"/>
        <v>23.296000000000003</v>
      </c>
      <c r="H13760" s="2">
        <f t="shared" si="431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2" t="s">
        <v>28</v>
      </c>
    </row>
    <row r="13761" spans="1:16" ht="14.25" hidden="1" customHeight="1" x14ac:dyDescent="0.3">
      <c r="A13761" s="2" t="s">
        <v>13792</v>
      </c>
      <c r="B13761" s="2" t="str">
        <f>RIGHT(DmartSalesData[[#This Row],[order_id]],6)</f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30"/>
        <v>325.98180000000002</v>
      </c>
      <c r="H13761" s="2">
        <f t="shared" si="431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2" t="s">
        <v>17</v>
      </c>
    </row>
    <row r="13762" spans="1:16" ht="14.25" hidden="1" customHeight="1" x14ac:dyDescent="0.3">
      <c r="A13762" s="2" t="s">
        <v>13793</v>
      </c>
      <c r="B13762" s="2" t="str">
        <f>RIGHT(DmartSalesData[[#This Row],[order_id]],6)</f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30"/>
        <v>1588.008</v>
      </c>
      <c r="H13762" s="2">
        <f t="shared" si="431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2" t="s">
        <v>39</v>
      </c>
    </row>
    <row r="13763" spans="1:16" ht="14.25" hidden="1" customHeight="1" x14ac:dyDescent="0.3">
      <c r="A13763" s="2" t="s">
        <v>13794</v>
      </c>
      <c r="B13763" s="2" t="str">
        <f>RIGHT(DmartSalesData[[#This Row],[order_id]],6)</f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si="430"/>
        <v>68.824799999999996</v>
      </c>
      <c r="H13763" s="2">
        <f t="shared" si="431"/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2" t="s">
        <v>23</v>
      </c>
    </row>
    <row r="13764" spans="1:16" ht="14.25" hidden="1" customHeight="1" x14ac:dyDescent="0.3">
      <c r="A13764" s="2" t="s">
        <v>13795</v>
      </c>
      <c r="B13764" s="2" t="str">
        <f>RIGHT(DmartSalesData[[#This Row],[order_id]],6)</f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2" t="s">
        <v>23</v>
      </c>
    </row>
    <row r="13765" spans="1:16" ht="14.25" hidden="1" customHeight="1" x14ac:dyDescent="0.3">
      <c r="A13765" s="2" t="s">
        <v>13796</v>
      </c>
      <c r="B13765" s="2" t="str">
        <f>RIGHT(DmartSalesData[[#This Row],[order_id]],6)</f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2" t="s">
        <v>39</v>
      </c>
    </row>
    <row r="13766" spans="1:16" ht="14.25" hidden="1" customHeight="1" x14ac:dyDescent="0.3">
      <c r="A13766" s="2" t="s">
        <v>13797</v>
      </c>
      <c r="B13766" s="2" t="str">
        <f>RIGHT(DmartSalesData[[#This Row],[order_id]],6)</f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2" t="s">
        <v>23</v>
      </c>
    </row>
    <row r="13767" spans="1:16" ht="14.25" hidden="1" customHeight="1" x14ac:dyDescent="0.3">
      <c r="A13767" s="2" t="s">
        <v>13798</v>
      </c>
      <c r="B13767" s="2" t="str">
        <f>RIGHT(DmartSalesData[[#This Row],[order_id]],6)</f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2" t="s">
        <v>34</v>
      </c>
    </row>
    <row r="13768" spans="1:16" ht="14.25" hidden="1" customHeight="1" x14ac:dyDescent="0.3">
      <c r="A13768" s="2" t="s">
        <v>13799</v>
      </c>
      <c r="B13768" s="2" t="str">
        <f>RIGHT(DmartSalesData[[#This Row],[order_id]],6)</f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2" t="s">
        <v>17</v>
      </c>
    </row>
    <row r="13769" spans="1:16" ht="14.25" hidden="1" customHeight="1" x14ac:dyDescent="0.3">
      <c r="A13769" s="2" t="s">
        <v>13800</v>
      </c>
      <c r="B13769" s="2" t="str">
        <f>RIGHT(DmartSalesData[[#This Row],[order_id]],6)</f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2" t="s">
        <v>39</v>
      </c>
    </row>
    <row r="13770" spans="1:16" ht="14.25" hidden="1" customHeight="1" x14ac:dyDescent="0.3">
      <c r="A13770" s="2" t="s">
        <v>13801</v>
      </c>
      <c r="B13770" s="2" t="str">
        <f>RIGHT(DmartSalesData[[#This Row],[order_id]],6)</f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2" t="s">
        <v>34</v>
      </c>
    </row>
    <row r="13771" spans="1:16" ht="14.25" hidden="1" customHeight="1" x14ac:dyDescent="0.3">
      <c r="A13771" s="2" t="s">
        <v>13802</v>
      </c>
      <c r="B13771" s="2" t="str">
        <f>RIGHT(DmartSalesData[[#This Row],[order_id]],6)</f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2" t="s">
        <v>17</v>
      </c>
    </row>
    <row r="13772" spans="1:16" ht="14.25" hidden="1" customHeight="1" x14ac:dyDescent="0.3">
      <c r="A13772" s="2" t="s">
        <v>13803</v>
      </c>
      <c r="B13772" s="2" t="str">
        <f>RIGHT(DmartSalesData[[#This Row],[order_id]],6)</f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2" t="s">
        <v>28</v>
      </c>
    </row>
    <row r="13773" spans="1:16" ht="14.25" hidden="1" customHeight="1" x14ac:dyDescent="0.3">
      <c r="A13773" s="2" t="s">
        <v>13804</v>
      </c>
      <c r="B13773" s="2" t="str">
        <f>RIGHT(DmartSalesData[[#This Row],[order_id]],6)</f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2" t="s">
        <v>39</v>
      </c>
    </row>
    <row r="13774" spans="1:16" ht="14.25" hidden="1" customHeight="1" x14ac:dyDescent="0.3">
      <c r="A13774" s="2" t="s">
        <v>13805</v>
      </c>
      <c r="B13774" s="2" t="str">
        <f>RIGHT(DmartSalesData[[#This Row],[order_id]],6)</f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2" t="s">
        <v>34</v>
      </c>
    </row>
    <row r="13775" spans="1:16" ht="14.25" hidden="1" customHeight="1" x14ac:dyDescent="0.3">
      <c r="A13775" s="2" t="s">
        <v>13806</v>
      </c>
      <c r="B13775" s="2" t="str">
        <f>RIGHT(DmartSalesData[[#This Row],[order_id]],6)</f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2" t="s">
        <v>48</v>
      </c>
    </row>
    <row r="13776" spans="1:16" ht="14.25" hidden="1" customHeight="1" x14ac:dyDescent="0.3">
      <c r="A13776" s="2" t="s">
        <v>13807</v>
      </c>
      <c r="B13776" s="2" t="str">
        <f>RIGHT(DmartSalesData[[#This Row],[order_id]],6)</f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2" t="s">
        <v>23</v>
      </c>
    </row>
    <row r="13777" spans="1:16" ht="14.25" hidden="1" customHeight="1" x14ac:dyDescent="0.3">
      <c r="A13777" s="2" t="s">
        <v>13808</v>
      </c>
      <c r="B13777" s="2" t="str">
        <f>RIGHT(DmartSalesData[[#This Row],[order_id]],6)</f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2" t="s">
        <v>28</v>
      </c>
    </row>
    <row r="13778" spans="1:16" ht="14.25" hidden="1" customHeight="1" x14ac:dyDescent="0.3">
      <c r="A13778" s="2" t="s">
        <v>13809</v>
      </c>
      <c r="B13778" s="2" t="str">
        <f>RIGHT(DmartSalesData[[#This Row],[order_id]],6)</f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2" t="s">
        <v>39</v>
      </c>
    </row>
    <row r="13779" spans="1:16" ht="14.25" hidden="1" customHeight="1" x14ac:dyDescent="0.3">
      <c r="A13779" s="2" t="s">
        <v>13810</v>
      </c>
      <c r="B13779" s="2" t="str">
        <f>RIGHT(DmartSalesData[[#This Row],[order_id]],6)</f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2" t="s">
        <v>17</v>
      </c>
    </row>
    <row r="13780" spans="1:16" ht="14.25" hidden="1" customHeight="1" x14ac:dyDescent="0.3">
      <c r="A13780" s="2" t="s">
        <v>13811</v>
      </c>
      <c r="B13780" s="2" t="str">
        <f>RIGHT(DmartSalesData[[#This Row],[order_id]],6)</f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2" t="s">
        <v>23</v>
      </c>
    </row>
    <row r="13781" spans="1:16" ht="14.25" hidden="1" customHeight="1" x14ac:dyDescent="0.3">
      <c r="A13781" s="2" t="s">
        <v>13812</v>
      </c>
      <c r="B13781" s="2" t="str">
        <f>RIGHT(DmartSalesData[[#This Row],[order_id]],6)</f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2" t="s">
        <v>17</v>
      </c>
    </row>
    <row r="13782" spans="1:16" ht="14.25" hidden="1" customHeight="1" x14ac:dyDescent="0.3">
      <c r="A13782" s="2" t="s">
        <v>13813</v>
      </c>
      <c r="B13782" s="2" t="str">
        <f>RIGHT(DmartSalesData[[#This Row],[order_id]],6)</f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2" t="s">
        <v>23</v>
      </c>
    </row>
    <row r="13783" spans="1:16" ht="14.25" hidden="1" customHeight="1" x14ac:dyDescent="0.3">
      <c r="A13783" s="2" t="s">
        <v>13814</v>
      </c>
      <c r="B13783" s="2" t="str">
        <f>RIGHT(DmartSalesData[[#This Row],[order_id]],6)</f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2" t="s">
        <v>34</v>
      </c>
    </row>
    <row r="13784" spans="1:16" ht="14.25" hidden="1" customHeight="1" x14ac:dyDescent="0.3">
      <c r="A13784" s="2" t="s">
        <v>13815</v>
      </c>
      <c r="B13784" s="2" t="str">
        <f>RIGHT(DmartSalesData[[#This Row],[order_id]],6)</f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2" t="s">
        <v>17</v>
      </c>
    </row>
    <row r="13785" spans="1:16" ht="14.25" hidden="1" customHeight="1" x14ac:dyDescent="0.3">
      <c r="A13785" s="2" t="s">
        <v>13816</v>
      </c>
      <c r="B13785" s="2" t="str">
        <f>RIGHT(DmartSalesData[[#This Row],[order_id]],6)</f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2" t="s">
        <v>39</v>
      </c>
    </row>
    <row r="13786" spans="1:16" ht="14.25" hidden="1" customHeight="1" x14ac:dyDescent="0.3">
      <c r="A13786" s="2" t="s">
        <v>13817</v>
      </c>
      <c r="B13786" s="2" t="str">
        <f>RIGHT(DmartSalesData[[#This Row],[order_id]],6)</f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2" t="s">
        <v>34</v>
      </c>
    </row>
    <row r="13787" spans="1:16" ht="14.25" hidden="1" customHeight="1" x14ac:dyDescent="0.3">
      <c r="A13787" s="2" t="s">
        <v>13818</v>
      </c>
      <c r="B13787" s="2" t="str">
        <f>RIGHT(DmartSalesData[[#This Row],[order_id]],6)</f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2" t="s">
        <v>23</v>
      </c>
    </row>
    <row r="13788" spans="1:16" ht="14.25" hidden="1" customHeight="1" x14ac:dyDescent="0.3">
      <c r="A13788" s="2" t="s">
        <v>13819</v>
      </c>
      <c r="B13788" s="2" t="str">
        <f>RIGHT(DmartSalesData[[#This Row],[order_id]],6)</f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2" t="s">
        <v>48</v>
      </c>
    </row>
    <row r="13789" spans="1:16" ht="14.25" hidden="1" customHeight="1" x14ac:dyDescent="0.3">
      <c r="A13789" s="2" t="s">
        <v>13820</v>
      </c>
      <c r="B13789" s="2" t="str">
        <f>RIGHT(DmartSalesData[[#This Row],[order_id]],6)</f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2" t="s">
        <v>34</v>
      </c>
    </row>
    <row r="13790" spans="1:16" ht="14.25" hidden="1" customHeight="1" x14ac:dyDescent="0.3">
      <c r="A13790" s="2" t="s">
        <v>13821</v>
      </c>
      <c r="B13790" s="2" t="str">
        <f>RIGHT(DmartSalesData[[#This Row],[order_id]],6)</f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2" t="s">
        <v>39</v>
      </c>
    </row>
    <row r="13791" spans="1:16" ht="14.25" hidden="1" customHeight="1" x14ac:dyDescent="0.3">
      <c r="A13791" s="2" t="s">
        <v>13822</v>
      </c>
      <c r="B13791" s="2" t="str">
        <f>RIGHT(DmartSalesData[[#This Row],[order_id]],6)</f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2" t="s">
        <v>39</v>
      </c>
    </row>
    <row r="13792" spans="1:16" ht="14.25" hidden="1" customHeight="1" x14ac:dyDescent="0.3">
      <c r="A13792" s="2" t="s">
        <v>13823</v>
      </c>
      <c r="B13792" s="2" t="str">
        <f>RIGHT(DmartSalesData[[#This Row],[order_id]],6)</f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2" t="s">
        <v>17</v>
      </c>
    </row>
    <row r="13793" spans="1:16" ht="14.25" hidden="1" customHeight="1" x14ac:dyDescent="0.3">
      <c r="A13793" s="2" t="s">
        <v>13824</v>
      </c>
      <c r="B13793" s="2" t="str">
        <f>RIGHT(DmartSalesData[[#This Row],[order_id]],6)</f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2" t="s">
        <v>23</v>
      </c>
    </row>
    <row r="13794" spans="1:16" ht="14.25" hidden="1" customHeight="1" x14ac:dyDescent="0.3">
      <c r="A13794" s="2" t="s">
        <v>13825</v>
      </c>
      <c r="B13794" s="2" t="str">
        <f>RIGHT(DmartSalesData[[#This Row],[order_id]],6)</f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2" t="s">
        <v>28</v>
      </c>
    </row>
    <row r="13795" spans="1:16" ht="14.25" hidden="1" customHeight="1" x14ac:dyDescent="0.3">
      <c r="A13795" s="2" t="s">
        <v>13826</v>
      </c>
      <c r="B13795" s="2" t="str">
        <f>RIGHT(DmartSalesData[[#This Row],[order_id]],6)</f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2" t="s">
        <v>34</v>
      </c>
    </row>
    <row r="13796" spans="1:16" ht="14.25" hidden="1" customHeight="1" x14ac:dyDescent="0.3">
      <c r="A13796" s="2" t="s">
        <v>13827</v>
      </c>
      <c r="B13796" s="2" t="str">
        <f>RIGHT(DmartSalesData[[#This Row],[order_id]],6)</f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2" t="s">
        <v>34</v>
      </c>
    </row>
    <row r="13797" spans="1:16" ht="14.25" hidden="1" customHeight="1" x14ac:dyDescent="0.3">
      <c r="A13797" s="2" t="s">
        <v>13828</v>
      </c>
      <c r="B13797" s="2" t="str">
        <f>RIGHT(DmartSalesData[[#This Row],[order_id]],6)</f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2" t="s">
        <v>28</v>
      </c>
    </row>
    <row r="13798" spans="1:16" ht="14.25" hidden="1" customHeight="1" x14ac:dyDescent="0.3">
      <c r="A13798" s="2" t="s">
        <v>13829</v>
      </c>
      <c r="B13798" s="2" t="str">
        <f>RIGHT(DmartSalesData[[#This Row],[order_id]],6)</f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2" t="s">
        <v>23</v>
      </c>
    </row>
    <row r="13799" spans="1:16" ht="14.25" hidden="1" customHeight="1" x14ac:dyDescent="0.3">
      <c r="A13799" s="2" t="s">
        <v>13830</v>
      </c>
      <c r="B13799" s="2" t="str">
        <f>RIGHT(DmartSalesData[[#This Row],[order_id]],6)</f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2" t="s">
        <v>28</v>
      </c>
    </row>
    <row r="13800" spans="1:16" ht="14.25" hidden="1" customHeight="1" x14ac:dyDescent="0.3">
      <c r="A13800" s="2" t="s">
        <v>13831</v>
      </c>
      <c r="B13800" s="2" t="str">
        <f>RIGHT(DmartSalesData[[#This Row],[order_id]],6)</f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2" t="s">
        <v>17</v>
      </c>
    </row>
    <row r="13801" spans="1:16" ht="14.25" hidden="1" customHeight="1" x14ac:dyDescent="0.3">
      <c r="A13801" s="2" t="s">
        <v>13832</v>
      </c>
      <c r="B13801" s="2" t="str">
        <f>RIGHT(DmartSalesData[[#This Row],[order_id]],6)</f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2" t="s">
        <v>39</v>
      </c>
    </row>
    <row r="13802" spans="1:16" ht="14.25" hidden="1" customHeight="1" x14ac:dyDescent="0.3">
      <c r="A13802" s="2" t="s">
        <v>13833</v>
      </c>
      <c r="B13802" s="2" t="str">
        <f>RIGHT(DmartSalesData[[#This Row],[order_id]],6)</f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2" t="s">
        <v>48</v>
      </c>
    </row>
    <row r="13803" spans="1:16" ht="14.25" hidden="1" customHeight="1" x14ac:dyDescent="0.3">
      <c r="A13803" s="2" t="s">
        <v>13834</v>
      </c>
      <c r="B13803" s="2" t="str">
        <f>RIGHT(DmartSalesData[[#This Row],[order_id]],6)</f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2" t="s">
        <v>48</v>
      </c>
    </row>
    <row r="13804" spans="1:16" ht="14.25" hidden="1" customHeight="1" x14ac:dyDescent="0.3">
      <c r="A13804" s="2" t="s">
        <v>13835</v>
      </c>
      <c r="B13804" s="2" t="str">
        <f>RIGHT(DmartSalesData[[#This Row],[order_id]],6)</f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2" t="s">
        <v>48</v>
      </c>
    </row>
    <row r="13805" spans="1:16" ht="14.25" hidden="1" customHeight="1" x14ac:dyDescent="0.3">
      <c r="A13805" s="2" t="s">
        <v>13836</v>
      </c>
      <c r="B13805" s="2" t="str">
        <f>RIGHT(DmartSalesData[[#This Row],[order_id]],6)</f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2" t="s">
        <v>23</v>
      </c>
    </row>
    <row r="13806" spans="1:16" ht="14.25" hidden="1" customHeight="1" x14ac:dyDescent="0.3">
      <c r="A13806" s="2" t="s">
        <v>13837</v>
      </c>
      <c r="B13806" s="2" t="str">
        <f>RIGHT(DmartSalesData[[#This Row],[order_id]],6)</f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2" t="s">
        <v>23</v>
      </c>
    </row>
    <row r="13807" spans="1:16" ht="14.25" hidden="1" customHeight="1" x14ac:dyDescent="0.3">
      <c r="A13807" s="2" t="s">
        <v>13838</v>
      </c>
      <c r="B13807" s="2" t="str">
        <f>RIGHT(DmartSalesData[[#This Row],[order_id]],6)</f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2" t="s">
        <v>23</v>
      </c>
    </row>
    <row r="13808" spans="1:16" ht="14.25" hidden="1" customHeight="1" x14ac:dyDescent="0.3">
      <c r="A13808" s="2" t="s">
        <v>13839</v>
      </c>
      <c r="B13808" s="2" t="str">
        <f>RIGHT(DmartSalesData[[#This Row],[order_id]],6)</f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2" t="s">
        <v>39</v>
      </c>
    </row>
    <row r="13809" spans="1:16" ht="14.25" hidden="1" customHeight="1" x14ac:dyDescent="0.3">
      <c r="A13809" s="2" t="s">
        <v>13840</v>
      </c>
      <c r="B13809" s="2" t="str">
        <f>RIGHT(DmartSalesData[[#This Row],[order_id]],6)</f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2" t="s">
        <v>28</v>
      </c>
    </row>
    <row r="13810" spans="1:16" ht="14.25" hidden="1" customHeight="1" x14ac:dyDescent="0.3">
      <c r="A13810" s="2" t="s">
        <v>13841</v>
      </c>
      <c r="B13810" s="2" t="str">
        <f>RIGHT(DmartSalesData[[#This Row],[order_id]],6)</f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2" t="s">
        <v>39</v>
      </c>
    </row>
    <row r="13811" spans="1:16" ht="14.25" hidden="1" customHeight="1" x14ac:dyDescent="0.3">
      <c r="A13811" s="2" t="s">
        <v>13842</v>
      </c>
      <c r="B13811" s="2" t="str">
        <f>RIGHT(DmartSalesData[[#This Row],[order_id]],6)</f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2" t="s">
        <v>28</v>
      </c>
    </row>
    <row r="13812" spans="1:16" ht="14.25" hidden="1" customHeight="1" x14ac:dyDescent="0.3">
      <c r="A13812" s="2" t="s">
        <v>13843</v>
      </c>
      <c r="B13812" s="2" t="str">
        <f>RIGHT(DmartSalesData[[#This Row],[order_id]],6)</f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2" t="s">
        <v>23</v>
      </c>
    </row>
    <row r="13813" spans="1:16" ht="14.25" hidden="1" customHeight="1" x14ac:dyDescent="0.3">
      <c r="A13813" s="2" t="s">
        <v>13844</v>
      </c>
      <c r="B13813" s="2" t="str">
        <f>RIGHT(DmartSalesData[[#This Row],[order_id]],6)</f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2" t="s">
        <v>23</v>
      </c>
    </row>
    <row r="13814" spans="1:16" ht="14.25" hidden="1" customHeight="1" x14ac:dyDescent="0.3">
      <c r="A13814" s="2" t="s">
        <v>13845</v>
      </c>
      <c r="B13814" s="2" t="str">
        <f>RIGHT(DmartSalesData[[#This Row],[order_id]],6)</f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2" t="s">
        <v>48</v>
      </c>
    </row>
    <row r="13815" spans="1:16" ht="14.25" hidden="1" customHeight="1" x14ac:dyDescent="0.3">
      <c r="A13815" s="2" t="s">
        <v>13846</v>
      </c>
      <c r="B13815" s="2" t="str">
        <f>RIGHT(DmartSalesData[[#This Row],[order_id]],6)</f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2" t="s">
        <v>34</v>
      </c>
    </row>
    <row r="13816" spans="1:16" ht="14.25" hidden="1" customHeight="1" x14ac:dyDescent="0.3">
      <c r="A13816" s="2" t="s">
        <v>13847</v>
      </c>
      <c r="B13816" s="2" t="str">
        <f>RIGHT(DmartSalesData[[#This Row],[order_id]],6)</f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2" t="s">
        <v>23</v>
      </c>
    </row>
    <row r="13817" spans="1:16" ht="14.25" hidden="1" customHeight="1" x14ac:dyDescent="0.3">
      <c r="A13817" s="2" t="s">
        <v>13848</v>
      </c>
      <c r="B13817" s="2" t="str">
        <f>RIGHT(DmartSalesData[[#This Row],[order_id]],6)</f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2" t="s">
        <v>34</v>
      </c>
    </row>
    <row r="13818" spans="1:16" ht="14.25" hidden="1" customHeight="1" x14ac:dyDescent="0.3">
      <c r="A13818" s="2" t="s">
        <v>13849</v>
      </c>
      <c r="B13818" s="2" t="str">
        <f>RIGHT(DmartSalesData[[#This Row],[order_id]],6)</f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2" t="s">
        <v>34</v>
      </c>
    </row>
    <row r="13819" spans="1:16" ht="14.25" hidden="1" customHeight="1" x14ac:dyDescent="0.3">
      <c r="A13819" s="2" t="s">
        <v>13850</v>
      </c>
      <c r="B13819" s="2" t="str">
        <f>RIGHT(DmartSalesData[[#This Row],[order_id]],6)</f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2" t="s">
        <v>34</v>
      </c>
    </row>
    <row r="13820" spans="1:16" ht="14.25" hidden="1" customHeight="1" x14ac:dyDescent="0.3">
      <c r="A13820" s="2" t="s">
        <v>13851</v>
      </c>
      <c r="B13820" s="2" t="str">
        <f>RIGHT(DmartSalesData[[#This Row],[order_id]],6)</f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2" t="s">
        <v>34</v>
      </c>
    </row>
    <row r="13821" spans="1:16" ht="14.25" hidden="1" customHeight="1" x14ac:dyDescent="0.3">
      <c r="A13821" s="2" t="s">
        <v>13852</v>
      </c>
      <c r="B13821" s="2" t="str">
        <f>RIGHT(DmartSalesData[[#This Row],[order_id]],6)</f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ref="G13821:G13884" si="432">E13821*F13821</f>
        <v>8.3777999999999988</v>
      </c>
      <c r="H13821" s="2">
        <f t="shared" ref="H13821:H13884" si="433">E13821-G13821</f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2" t="s">
        <v>39</v>
      </c>
    </row>
    <row r="13822" spans="1:16" ht="14.25" hidden="1" customHeight="1" x14ac:dyDescent="0.3">
      <c r="A13822" s="2" t="s">
        <v>13853</v>
      </c>
      <c r="B13822" s="2" t="str">
        <f>RIGHT(DmartSalesData[[#This Row],[order_id]],6)</f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2"/>
        <v>131.4726</v>
      </c>
      <c r="H13822" s="2">
        <f t="shared" si="433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2" t="s">
        <v>17</v>
      </c>
    </row>
    <row r="13823" spans="1:16" ht="14.25" hidden="1" customHeight="1" x14ac:dyDescent="0.3">
      <c r="A13823" s="2" t="s">
        <v>13854</v>
      </c>
      <c r="B13823" s="2" t="str">
        <f>RIGHT(DmartSalesData[[#This Row],[order_id]],6)</f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2"/>
        <v>68.968599999999995</v>
      </c>
      <c r="H13823" s="2">
        <f t="shared" si="433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2" t="s">
        <v>28</v>
      </c>
    </row>
    <row r="13824" spans="1:16" ht="14.25" hidden="1" customHeight="1" x14ac:dyDescent="0.3">
      <c r="A13824" s="2" t="s">
        <v>13855</v>
      </c>
      <c r="B13824" s="2" t="str">
        <f>RIGHT(DmartSalesData[[#This Row],[order_id]],6)</f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2"/>
        <v>621.53550000000007</v>
      </c>
      <c r="H13824" s="2">
        <f t="shared" si="433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2" t="s">
        <v>48</v>
      </c>
    </row>
    <row r="13825" spans="1:16" ht="14.25" hidden="1" customHeight="1" x14ac:dyDescent="0.3">
      <c r="A13825" s="2" t="s">
        <v>13856</v>
      </c>
      <c r="B13825" s="2" t="str">
        <f>RIGHT(DmartSalesData[[#This Row],[order_id]],6)</f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2"/>
        <v>44.0139</v>
      </c>
      <c r="H13825" s="2">
        <f t="shared" si="433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2" t="s">
        <v>34</v>
      </c>
    </row>
    <row r="13826" spans="1:16" ht="14.25" hidden="1" customHeight="1" x14ac:dyDescent="0.3">
      <c r="A13826" s="2" t="s">
        <v>13857</v>
      </c>
      <c r="B13826" s="2" t="str">
        <f>RIGHT(DmartSalesData[[#This Row],[order_id]],6)</f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2"/>
        <v>684.1640000000001</v>
      </c>
      <c r="H13826" s="2">
        <f t="shared" si="433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2" t="s">
        <v>23</v>
      </c>
    </row>
    <row r="13827" spans="1:16" ht="14.25" hidden="1" customHeight="1" x14ac:dyDescent="0.3">
      <c r="A13827" s="2" t="s">
        <v>13858</v>
      </c>
      <c r="B13827" s="2" t="str">
        <f>RIGHT(DmartSalesData[[#This Row],[order_id]],6)</f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si="432"/>
        <v>619.60160000000008</v>
      </c>
      <c r="H13827" s="2">
        <f t="shared" si="433"/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2" t="s">
        <v>23</v>
      </c>
    </row>
    <row r="13828" spans="1:16" ht="14.25" hidden="1" customHeight="1" x14ac:dyDescent="0.3">
      <c r="A13828" s="2" t="s">
        <v>13859</v>
      </c>
      <c r="B13828" s="2" t="str">
        <f>RIGHT(DmartSalesData[[#This Row],[order_id]],6)</f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2" t="s">
        <v>48</v>
      </c>
    </row>
    <row r="13829" spans="1:16" ht="14.25" hidden="1" customHeight="1" x14ac:dyDescent="0.3">
      <c r="A13829" s="2" t="s">
        <v>13860</v>
      </c>
      <c r="B13829" s="2" t="str">
        <f>RIGHT(DmartSalesData[[#This Row],[order_id]],6)</f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2" t="s">
        <v>23</v>
      </c>
    </row>
    <row r="13830" spans="1:16" ht="14.25" hidden="1" customHeight="1" x14ac:dyDescent="0.3">
      <c r="A13830" s="2" t="s">
        <v>13861</v>
      </c>
      <c r="B13830" s="2" t="str">
        <f>RIGHT(DmartSalesData[[#This Row],[order_id]],6)</f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2" t="s">
        <v>23</v>
      </c>
    </row>
    <row r="13831" spans="1:16" ht="14.25" customHeight="1" x14ac:dyDescent="0.3">
      <c r="A13831" s="2" t="s">
        <v>10875</v>
      </c>
      <c r="B13831" s="2" t="str">
        <f>RIGHT(DmartSalesData[[#This Row],[order_id]],6)</f>
        <v>110842</v>
      </c>
      <c r="C13831" s="2" t="s">
        <v>41</v>
      </c>
      <c r="D13831" s="2" t="s">
        <v>33</v>
      </c>
      <c r="E13831" s="2">
        <v>104.53</v>
      </c>
      <c r="F13831" s="2">
        <v>0.09</v>
      </c>
      <c r="G13831" s="2">
        <f t="shared" si="432"/>
        <v>9.4077000000000002</v>
      </c>
      <c r="H13831" s="2">
        <f t="shared" si="433"/>
        <v>95.122299999999996</v>
      </c>
      <c r="I13831" s="2">
        <v>3</v>
      </c>
      <c r="J13831" s="3">
        <v>45563</v>
      </c>
      <c r="K13831" s="3">
        <v>45564</v>
      </c>
      <c r="L13831" s="2" t="s">
        <v>31</v>
      </c>
      <c r="M13831" s="2" t="s">
        <v>22</v>
      </c>
      <c r="N13831" s="2">
        <v>7.37</v>
      </c>
      <c r="O13831" s="2" t="s">
        <v>23</v>
      </c>
      <c r="P13831" s="2" t="s">
        <v>23</v>
      </c>
    </row>
    <row r="13832" spans="1:16" ht="14.25" hidden="1" customHeight="1" x14ac:dyDescent="0.3">
      <c r="A13832" s="2" t="s">
        <v>13863</v>
      </c>
      <c r="B13832" s="2" t="str">
        <f>RIGHT(DmartSalesData[[#This Row],[order_id]],6)</f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2" t="s">
        <v>23</v>
      </c>
    </row>
    <row r="13833" spans="1:16" ht="14.25" hidden="1" customHeight="1" x14ac:dyDescent="0.3">
      <c r="A13833" s="2" t="s">
        <v>13864</v>
      </c>
      <c r="B13833" s="2" t="str">
        <f>RIGHT(DmartSalesData[[#This Row],[order_id]],6)</f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2" t="s">
        <v>28</v>
      </c>
    </row>
    <row r="13834" spans="1:16" ht="14.25" hidden="1" customHeight="1" x14ac:dyDescent="0.3">
      <c r="A13834" s="2" t="s">
        <v>13865</v>
      </c>
      <c r="B13834" s="2" t="str">
        <f>RIGHT(DmartSalesData[[#This Row],[order_id]],6)</f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2" t="s">
        <v>23</v>
      </c>
    </row>
    <row r="13835" spans="1:16" ht="14.25" hidden="1" customHeight="1" x14ac:dyDescent="0.3">
      <c r="A13835" s="2" t="s">
        <v>13866</v>
      </c>
      <c r="B13835" s="2" t="str">
        <f>RIGHT(DmartSalesData[[#This Row],[order_id]],6)</f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2" t="s">
        <v>17</v>
      </c>
    </row>
    <row r="13836" spans="1:16" ht="14.25" hidden="1" customHeight="1" x14ac:dyDescent="0.3">
      <c r="A13836" s="2" t="s">
        <v>13867</v>
      </c>
      <c r="B13836" s="2" t="str">
        <f>RIGHT(DmartSalesData[[#This Row],[order_id]],6)</f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2" t="s">
        <v>34</v>
      </c>
    </row>
    <row r="13837" spans="1:16" ht="14.25" hidden="1" customHeight="1" x14ac:dyDescent="0.3">
      <c r="A13837" s="2" t="s">
        <v>13868</v>
      </c>
      <c r="B13837" s="2" t="str">
        <f>RIGHT(DmartSalesData[[#This Row],[order_id]],6)</f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2" t="s">
        <v>28</v>
      </c>
    </row>
    <row r="13838" spans="1:16" ht="14.25" hidden="1" customHeight="1" x14ac:dyDescent="0.3">
      <c r="A13838" s="2" t="s">
        <v>13869</v>
      </c>
      <c r="B13838" s="2" t="str">
        <f>RIGHT(DmartSalesData[[#This Row],[order_id]],6)</f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2" t="s">
        <v>17</v>
      </c>
    </row>
    <row r="13839" spans="1:16" ht="14.25" hidden="1" customHeight="1" x14ac:dyDescent="0.3">
      <c r="A13839" s="2" t="s">
        <v>13870</v>
      </c>
      <c r="B13839" s="2" t="str">
        <f>RIGHT(DmartSalesData[[#This Row],[order_id]],6)</f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2" t="s">
        <v>28</v>
      </c>
    </row>
    <row r="13840" spans="1:16" ht="14.25" hidden="1" customHeight="1" x14ac:dyDescent="0.3">
      <c r="A13840" s="2" t="s">
        <v>13871</v>
      </c>
      <c r="B13840" s="2" t="str">
        <f>RIGHT(DmartSalesData[[#This Row],[order_id]],6)</f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2" t="s">
        <v>28</v>
      </c>
    </row>
    <row r="13841" spans="1:16" ht="14.25" hidden="1" customHeight="1" x14ac:dyDescent="0.3">
      <c r="A13841" s="2" t="s">
        <v>13872</v>
      </c>
      <c r="B13841" s="2" t="str">
        <f>RIGHT(DmartSalesData[[#This Row],[order_id]],6)</f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2" t="s">
        <v>48</v>
      </c>
    </row>
    <row r="13842" spans="1:16" ht="14.25" hidden="1" customHeight="1" x14ac:dyDescent="0.3">
      <c r="A13842" s="2" t="s">
        <v>13873</v>
      </c>
      <c r="B13842" s="2" t="str">
        <f>RIGHT(DmartSalesData[[#This Row],[order_id]],6)</f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2" t="s">
        <v>34</v>
      </c>
    </row>
    <row r="13843" spans="1:16" ht="14.25" hidden="1" customHeight="1" x14ac:dyDescent="0.3">
      <c r="A13843" s="2" t="s">
        <v>13874</v>
      </c>
      <c r="B13843" s="2" t="str">
        <f>RIGHT(DmartSalesData[[#This Row],[order_id]],6)</f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2" t="s">
        <v>39</v>
      </c>
    </row>
    <row r="13844" spans="1:16" ht="14.25" hidden="1" customHeight="1" x14ac:dyDescent="0.3">
      <c r="A13844" s="2" t="s">
        <v>13875</v>
      </c>
      <c r="B13844" s="2" t="str">
        <f>RIGHT(DmartSalesData[[#This Row],[order_id]],6)</f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2" t="s">
        <v>39</v>
      </c>
    </row>
    <row r="13845" spans="1:16" ht="14.25" hidden="1" customHeight="1" x14ac:dyDescent="0.3">
      <c r="A13845" s="2" t="s">
        <v>13876</v>
      </c>
      <c r="B13845" s="2" t="str">
        <f>RIGHT(DmartSalesData[[#This Row],[order_id]],6)</f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2" t="s">
        <v>23</v>
      </c>
    </row>
    <row r="13846" spans="1:16" ht="14.25" hidden="1" customHeight="1" x14ac:dyDescent="0.3">
      <c r="A13846" s="2" t="s">
        <v>13877</v>
      </c>
      <c r="B13846" s="2" t="str">
        <f>RIGHT(DmartSalesData[[#This Row],[order_id]],6)</f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2" t="s">
        <v>34</v>
      </c>
    </row>
    <row r="13847" spans="1:16" ht="14.25" hidden="1" customHeight="1" x14ac:dyDescent="0.3">
      <c r="A13847" s="2" t="s">
        <v>13878</v>
      </c>
      <c r="B13847" s="2" t="str">
        <f>RIGHT(DmartSalesData[[#This Row],[order_id]],6)</f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2" t="s">
        <v>28</v>
      </c>
    </row>
    <row r="13848" spans="1:16" ht="14.25" hidden="1" customHeight="1" x14ac:dyDescent="0.3">
      <c r="A13848" s="2" t="s">
        <v>13879</v>
      </c>
      <c r="B13848" s="2" t="str">
        <f>RIGHT(DmartSalesData[[#This Row],[order_id]],6)</f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2" t="s">
        <v>34</v>
      </c>
    </row>
    <row r="13849" spans="1:16" ht="14.25" hidden="1" customHeight="1" x14ac:dyDescent="0.3">
      <c r="A13849" s="2" t="s">
        <v>13880</v>
      </c>
      <c r="B13849" s="2" t="str">
        <f>RIGHT(DmartSalesData[[#This Row],[order_id]],6)</f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2" t="s">
        <v>34</v>
      </c>
    </row>
    <row r="13850" spans="1:16" ht="14.25" hidden="1" customHeight="1" x14ac:dyDescent="0.3">
      <c r="A13850" s="2" t="s">
        <v>13881</v>
      </c>
      <c r="B13850" s="2" t="str">
        <f>RIGHT(DmartSalesData[[#This Row],[order_id]],6)</f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2" t="s">
        <v>17</v>
      </c>
    </row>
    <row r="13851" spans="1:16" ht="14.25" hidden="1" customHeight="1" x14ac:dyDescent="0.3">
      <c r="A13851" s="2" t="s">
        <v>13882</v>
      </c>
      <c r="B13851" s="2" t="str">
        <f>RIGHT(DmartSalesData[[#This Row],[order_id]],6)</f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2" t="s">
        <v>23</v>
      </c>
    </row>
    <row r="13852" spans="1:16" ht="14.25" hidden="1" customHeight="1" x14ac:dyDescent="0.3">
      <c r="A13852" s="2" t="s">
        <v>13883</v>
      </c>
      <c r="B13852" s="2" t="str">
        <f>RIGHT(DmartSalesData[[#This Row],[order_id]],6)</f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2" t="s">
        <v>23</v>
      </c>
    </row>
    <row r="13853" spans="1:16" ht="14.25" hidden="1" customHeight="1" x14ac:dyDescent="0.3">
      <c r="A13853" s="2" t="s">
        <v>13884</v>
      </c>
      <c r="B13853" s="2" t="str">
        <f>RIGHT(DmartSalesData[[#This Row],[order_id]],6)</f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2" t="s">
        <v>17</v>
      </c>
    </row>
    <row r="13854" spans="1:16" ht="14.25" hidden="1" customHeight="1" x14ac:dyDescent="0.3">
      <c r="A13854" s="2" t="s">
        <v>13885</v>
      </c>
      <c r="B13854" s="2" t="str">
        <f>RIGHT(DmartSalesData[[#This Row],[order_id]],6)</f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2" t="s">
        <v>34</v>
      </c>
    </row>
    <row r="13855" spans="1:16" ht="14.25" hidden="1" customHeight="1" x14ac:dyDescent="0.3">
      <c r="A13855" s="2" t="s">
        <v>13886</v>
      </c>
      <c r="B13855" s="2" t="str">
        <f>RIGHT(DmartSalesData[[#This Row],[order_id]],6)</f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2" t="s">
        <v>48</v>
      </c>
    </row>
    <row r="13856" spans="1:16" ht="14.25" hidden="1" customHeight="1" x14ac:dyDescent="0.3">
      <c r="A13856" s="2" t="s">
        <v>13887</v>
      </c>
      <c r="B13856" s="2" t="str">
        <f>RIGHT(DmartSalesData[[#This Row],[order_id]],6)</f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2" t="s">
        <v>48</v>
      </c>
    </row>
    <row r="13857" spans="1:16" ht="14.25" hidden="1" customHeight="1" x14ac:dyDescent="0.3">
      <c r="A13857" s="2" t="s">
        <v>13888</v>
      </c>
      <c r="B13857" s="2" t="str">
        <f>RIGHT(DmartSalesData[[#This Row],[order_id]],6)</f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2" t="s">
        <v>17</v>
      </c>
    </row>
    <row r="13858" spans="1:16" ht="14.25" hidden="1" customHeight="1" x14ac:dyDescent="0.3">
      <c r="A13858" s="2" t="s">
        <v>13889</v>
      </c>
      <c r="B13858" s="2" t="str">
        <f>RIGHT(DmartSalesData[[#This Row],[order_id]],6)</f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2" t="s">
        <v>23</v>
      </c>
    </row>
    <row r="13859" spans="1:16" ht="14.25" hidden="1" customHeight="1" x14ac:dyDescent="0.3">
      <c r="A13859" s="2" t="s">
        <v>13890</v>
      </c>
      <c r="B13859" s="2" t="str">
        <f>RIGHT(DmartSalesData[[#This Row],[order_id]],6)</f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2" t="s">
        <v>23</v>
      </c>
    </row>
    <row r="13860" spans="1:16" ht="14.25" hidden="1" customHeight="1" x14ac:dyDescent="0.3">
      <c r="A13860" s="2" t="s">
        <v>13891</v>
      </c>
      <c r="B13860" s="2" t="str">
        <f>RIGHT(DmartSalesData[[#This Row],[order_id]],6)</f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2" t="s">
        <v>28</v>
      </c>
    </row>
    <row r="13861" spans="1:16" ht="14.25" hidden="1" customHeight="1" x14ac:dyDescent="0.3">
      <c r="A13861" s="2" t="s">
        <v>13892</v>
      </c>
      <c r="B13861" s="2" t="str">
        <f>RIGHT(DmartSalesData[[#This Row],[order_id]],6)</f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2" t="s">
        <v>17</v>
      </c>
    </row>
    <row r="13862" spans="1:16" ht="14.25" hidden="1" customHeight="1" x14ac:dyDescent="0.3">
      <c r="A13862" s="2" t="s">
        <v>13893</v>
      </c>
      <c r="B13862" s="2" t="str">
        <f>RIGHT(DmartSalesData[[#This Row],[order_id]],6)</f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2" t="s">
        <v>23</v>
      </c>
    </row>
    <row r="13863" spans="1:16" ht="14.25" hidden="1" customHeight="1" x14ac:dyDescent="0.3">
      <c r="A13863" s="2" t="s">
        <v>13894</v>
      </c>
      <c r="B13863" s="2" t="str">
        <f>RIGHT(DmartSalesData[[#This Row],[order_id]],6)</f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2" t="s">
        <v>48</v>
      </c>
    </row>
    <row r="13864" spans="1:16" ht="14.25" hidden="1" customHeight="1" x14ac:dyDescent="0.3">
      <c r="A13864" s="2" t="s">
        <v>13895</v>
      </c>
      <c r="B13864" s="2" t="str">
        <f>RIGHT(DmartSalesData[[#This Row],[order_id]],6)</f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2" t="s">
        <v>39</v>
      </c>
    </row>
    <row r="13865" spans="1:16" ht="14.25" hidden="1" customHeight="1" x14ac:dyDescent="0.3">
      <c r="A13865" s="2" t="s">
        <v>13896</v>
      </c>
      <c r="B13865" s="2" t="str">
        <f>RIGHT(DmartSalesData[[#This Row],[order_id]],6)</f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2" t="s">
        <v>48</v>
      </c>
    </row>
    <row r="13866" spans="1:16" ht="14.25" hidden="1" customHeight="1" x14ac:dyDescent="0.3">
      <c r="A13866" s="2" t="s">
        <v>13897</v>
      </c>
      <c r="B13866" s="2" t="str">
        <f>RIGHT(DmartSalesData[[#This Row],[order_id]],6)</f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2" t="s">
        <v>23</v>
      </c>
    </row>
    <row r="13867" spans="1:16" ht="14.25" hidden="1" customHeight="1" x14ac:dyDescent="0.3">
      <c r="A13867" s="2" t="s">
        <v>13898</v>
      </c>
      <c r="B13867" s="2" t="str">
        <f>RIGHT(DmartSalesData[[#This Row],[order_id]],6)</f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2" t="s">
        <v>34</v>
      </c>
    </row>
    <row r="13868" spans="1:16" ht="14.25" hidden="1" customHeight="1" x14ac:dyDescent="0.3">
      <c r="A13868" s="2" t="s">
        <v>13899</v>
      </c>
      <c r="B13868" s="2" t="str">
        <f>RIGHT(DmartSalesData[[#This Row],[order_id]],6)</f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2" t="s">
        <v>23</v>
      </c>
    </row>
    <row r="13869" spans="1:16" ht="14.25" hidden="1" customHeight="1" x14ac:dyDescent="0.3">
      <c r="A13869" s="2" t="s">
        <v>13900</v>
      </c>
      <c r="B13869" s="2" t="str">
        <f>RIGHT(DmartSalesData[[#This Row],[order_id]],6)</f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2" t="s">
        <v>34</v>
      </c>
    </row>
    <row r="13870" spans="1:16" ht="14.25" hidden="1" customHeight="1" x14ac:dyDescent="0.3">
      <c r="A13870" s="2" t="s">
        <v>13901</v>
      </c>
      <c r="B13870" s="2" t="str">
        <f>RIGHT(DmartSalesData[[#This Row],[order_id]],6)</f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2" t="s">
        <v>28</v>
      </c>
    </row>
    <row r="13871" spans="1:16" ht="14.25" hidden="1" customHeight="1" x14ac:dyDescent="0.3">
      <c r="A13871" s="2" t="s">
        <v>13902</v>
      </c>
      <c r="B13871" s="2" t="str">
        <f>RIGHT(DmartSalesData[[#This Row],[order_id]],6)</f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2" t="s">
        <v>39</v>
      </c>
    </row>
    <row r="13872" spans="1:16" ht="14.25" hidden="1" customHeight="1" x14ac:dyDescent="0.3">
      <c r="A13872" s="2" t="s">
        <v>13903</v>
      </c>
      <c r="B13872" s="2" t="str">
        <f>RIGHT(DmartSalesData[[#This Row],[order_id]],6)</f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2" t="s">
        <v>34</v>
      </c>
    </row>
    <row r="13873" spans="1:16" ht="14.25" hidden="1" customHeight="1" x14ac:dyDescent="0.3">
      <c r="A13873" s="2" t="s">
        <v>13904</v>
      </c>
      <c r="B13873" s="2" t="str">
        <f>RIGHT(DmartSalesData[[#This Row],[order_id]],6)</f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2" t="s">
        <v>48</v>
      </c>
    </row>
    <row r="13874" spans="1:16" ht="14.25" hidden="1" customHeight="1" x14ac:dyDescent="0.3">
      <c r="A13874" s="2" t="s">
        <v>13905</v>
      </c>
      <c r="B13874" s="2" t="str">
        <f>RIGHT(DmartSalesData[[#This Row],[order_id]],6)</f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2" t="s">
        <v>39</v>
      </c>
    </row>
    <row r="13875" spans="1:16" ht="14.25" hidden="1" customHeight="1" x14ac:dyDescent="0.3">
      <c r="A13875" s="2" t="s">
        <v>13906</v>
      </c>
      <c r="B13875" s="2" t="str">
        <f>RIGHT(DmartSalesData[[#This Row],[order_id]],6)</f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2" t="s">
        <v>23</v>
      </c>
    </row>
    <row r="13876" spans="1:16" ht="14.25" hidden="1" customHeight="1" x14ac:dyDescent="0.3">
      <c r="A13876" s="2" t="s">
        <v>13907</v>
      </c>
      <c r="B13876" s="2" t="str">
        <f>RIGHT(DmartSalesData[[#This Row],[order_id]],6)</f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2" t="s">
        <v>34</v>
      </c>
    </row>
    <row r="13877" spans="1:16" ht="14.25" hidden="1" customHeight="1" x14ac:dyDescent="0.3">
      <c r="A13877" s="2" t="s">
        <v>13908</v>
      </c>
      <c r="B13877" s="2" t="str">
        <f>RIGHT(DmartSalesData[[#This Row],[order_id]],6)</f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2" t="s">
        <v>39</v>
      </c>
    </row>
    <row r="13878" spans="1:16" ht="14.25" hidden="1" customHeight="1" x14ac:dyDescent="0.3">
      <c r="A13878" s="2" t="s">
        <v>13909</v>
      </c>
      <c r="B13878" s="2" t="str">
        <f>RIGHT(DmartSalesData[[#This Row],[order_id]],6)</f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2" t="s">
        <v>17</v>
      </c>
    </row>
    <row r="13879" spans="1:16" ht="14.25" hidden="1" customHeight="1" x14ac:dyDescent="0.3">
      <c r="A13879" s="2" t="s">
        <v>13910</v>
      </c>
      <c r="B13879" s="2" t="str">
        <f>RIGHT(DmartSalesData[[#This Row],[order_id]],6)</f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2" t="s">
        <v>23</v>
      </c>
    </row>
    <row r="13880" spans="1:16" ht="14.25" hidden="1" customHeight="1" x14ac:dyDescent="0.3">
      <c r="A13880" s="2" t="s">
        <v>13911</v>
      </c>
      <c r="B13880" s="2" t="str">
        <f>RIGHT(DmartSalesData[[#This Row],[order_id]],6)</f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2" t="s">
        <v>39</v>
      </c>
    </row>
    <row r="13881" spans="1:16" ht="14.25" hidden="1" customHeight="1" x14ac:dyDescent="0.3">
      <c r="A13881" s="2" t="s">
        <v>13912</v>
      </c>
      <c r="B13881" s="2" t="str">
        <f>RIGHT(DmartSalesData[[#This Row],[order_id]],6)</f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2" t="s">
        <v>39</v>
      </c>
    </row>
    <row r="13882" spans="1:16" ht="14.25" hidden="1" customHeight="1" x14ac:dyDescent="0.3">
      <c r="A13882" s="2" t="s">
        <v>13913</v>
      </c>
      <c r="B13882" s="2" t="str">
        <f>RIGHT(DmartSalesData[[#This Row],[order_id]],6)</f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2" t="s">
        <v>48</v>
      </c>
    </row>
    <row r="13883" spans="1:16" ht="14.25" hidden="1" customHeight="1" x14ac:dyDescent="0.3">
      <c r="A13883" s="2" t="s">
        <v>13914</v>
      </c>
      <c r="B13883" s="2" t="str">
        <f>RIGHT(DmartSalesData[[#This Row],[order_id]],6)</f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2" t="s">
        <v>48</v>
      </c>
    </row>
    <row r="13884" spans="1:16" ht="14.25" hidden="1" customHeight="1" x14ac:dyDescent="0.3">
      <c r="A13884" s="2" t="s">
        <v>13915</v>
      </c>
      <c r="B13884" s="2" t="str">
        <f>RIGHT(DmartSalesData[[#This Row],[order_id]],6)</f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2" t="s">
        <v>23</v>
      </c>
    </row>
    <row r="13885" spans="1:16" ht="14.25" hidden="1" customHeight="1" x14ac:dyDescent="0.3">
      <c r="A13885" s="2" t="s">
        <v>13916</v>
      </c>
      <c r="B13885" s="2" t="str">
        <f>RIGHT(DmartSalesData[[#This Row],[order_id]],6)</f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ref="G13885:G13948" si="434">E13885*F13885</f>
        <v>2415.9106999999999</v>
      </c>
      <c r="H13885" s="2">
        <f t="shared" ref="H13885:H13948" si="435">E13885-G13885</f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2" t="s">
        <v>34</v>
      </c>
    </row>
    <row r="13886" spans="1:16" ht="14.25" hidden="1" customHeight="1" x14ac:dyDescent="0.3">
      <c r="A13886" s="2" t="s">
        <v>13917</v>
      </c>
      <c r="B13886" s="2" t="str">
        <f>RIGHT(DmartSalesData[[#This Row],[order_id]],6)</f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4"/>
        <v>1648.7370999999998</v>
      </c>
      <c r="H13886" s="2">
        <f t="shared" si="435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2" t="s">
        <v>17</v>
      </c>
    </row>
    <row r="13887" spans="1:16" ht="14.25" hidden="1" customHeight="1" x14ac:dyDescent="0.3">
      <c r="A13887" s="2" t="s">
        <v>13918</v>
      </c>
      <c r="B13887" s="2" t="str">
        <f>RIGHT(DmartSalesData[[#This Row],[order_id]],6)</f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4"/>
        <v>1064.4837</v>
      </c>
      <c r="H13887" s="2">
        <f t="shared" si="435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2" t="s">
        <v>23</v>
      </c>
    </row>
    <row r="13888" spans="1:16" ht="14.25" hidden="1" customHeight="1" x14ac:dyDescent="0.3">
      <c r="A13888" s="2" t="s">
        <v>13919</v>
      </c>
      <c r="B13888" s="2" t="str">
        <f>RIGHT(DmartSalesData[[#This Row],[order_id]],6)</f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4"/>
        <v>530.29880000000003</v>
      </c>
      <c r="H13888" s="2">
        <f t="shared" si="435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2" t="s">
        <v>17</v>
      </c>
    </row>
    <row r="13889" spans="1:16" ht="14.25" hidden="1" customHeight="1" x14ac:dyDescent="0.3">
      <c r="A13889" s="2" t="s">
        <v>13920</v>
      </c>
      <c r="B13889" s="2" t="str">
        <f>RIGHT(DmartSalesData[[#This Row],[order_id]],6)</f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4"/>
        <v>815.33200000000011</v>
      </c>
      <c r="H13889" s="2">
        <f t="shared" si="435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2" t="s">
        <v>39</v>
      </c>
    </row>
    <row r="13890" spans="1:16" ht="14.25" hidden="1" customHeight="1" x14ac:dyDescent="0.3">
      <c r="A13890" s="2" t="s">
        <v>13921</v>
      </c>
      <c r="B13890" s="2" t="str">
        <f>RIGHT(DmartSalesData[[#This Row],[order_id]],6)</f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4"/>
        <v>1212.1442</v>
      </c>
      <c r="H13890" s="2">
        <f t="shared" si="435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2" t="s">
        <v>39</v>
      </c>
    </row>
    <row r="13891" spans="1:16" ht="14.25" hidden="1" customHeight="1" x14ac:dyDescent="0.3">
      <c r="A13891" s="2" t="s">
        <v>13922</v>
      </c>
      <c r="B13891" s="2" t="str">
        <f>RIGHT(DmartSalesData[[#This Row],[order_id]],6)</f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si="434"/>
        <v>751.56640000000004</v>
      </c>
      <c r="H13891" s="2">
        <f t="shared" si="435"/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2" t="s">
        <v>17</v>
      </c>
    </row>
    <row r="13892" spans="1:16" ht="14.25" hidden="1" customHeight="1" x14ac:dyDescent="0.3">
      <c r="A13892" s="2" t="s">
        <v>13923</v>
      </c>
      <c r="B13892" s="2" t="str">
        <f>RIGHT(DmartSalesData[[#This Row],[order_id]],6)</f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2" t="s">
        <v>34</v>
      </c>
    </row>
    <row r="13893" spans="1:16" ht="14.25" hidden="1" customHeight="1" x14ac:dyDescent="0.3">
      <c r="A13893" s="2" t="s">
        <v>13924</v>
      </c>
      <c r="B13893" s="2" t="str">
        <f>RIGHT(DmartSalesData[[#This Row],[order_id]],6)</f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2" t="s">
        <v>39</v>
      </c>
    </row>
    <row r="13894" spans="1:16" ht="14.25" hidden="1" customHeight="1" x14ac:dyDescent="0.3">
      <c r="A13894" s="2" t="s">
        <v>13925</v>
      </c>
      <c r="B13894" s="2" t="str">
        <f>RIGHT(DmartSalesData[[#This Row],[order_id]],6)</f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2" t="s">
        <v>28</v>
      </c>
    </row>
    <row r="13895" spans="1:16" ht="14.25" hidden="1" customHeight="1" x14ac:dyDescent="0.3">
      <c r="A13895" s="2" t="s">
        <v>13926</v>
      </c>
      <c r="B13895" s="2" t="str">
        <f>RIGHT(DmartSalesData[[#This Row],[order_id]],6)</f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2" t="s">
        <v>48</v>
      </c>
    </row>
    <row r="13896" spans="1:16" ht="14.25" hidden="1" customHeight="1" x14ac:dyDescent="0.3">
      <c r="A13896" s="2" t="s">
        <v>13927</v>
      </c>
      <c r="B13896" s="2" t="str">
        <f>RIGHT(DmartSalesData[[#This Row],[order_id]],6)</f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2" t="s">
        <v>48</v>
      </c>
    </row>
    <row r="13897" spans="1:16" ht="14.25" hidden="1" customHeight="1" x14ac:dyDescent="0.3">
      <c r="A13897" s="2" t="s">
        <v>13928</v>
      </c>
      <c r="B13897" s="2" t="str">
        <f>RIGHT(DmartSalesData[[#This Row],[order_id]],6)</f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2" t="s">
        <v>17</v>
      </c>
    </row>
    <row r="13898" spans="1:16" ht="14.25" hidden="1" customHeight="1" x14ac:dyDescent="0.3">
      <c r="A13898" s="2" t="s">
        <v>13929</v>
      </c>
      <c r="B13898" s="2" t="str">
        <f>RIGHT(DmartSalesData[[#This Row],[order_id]],6)</f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2" t="s">
        <v>48</v>
      </c>
    </row>
    <row r="13899" spans="1:16" ht="14.25" hidden="1" customHeight="1" x14ac:dyDescent="0.3">
      <c r="A13899" s="2" t="s">
        <v>13930</v>
      </c>
      <c r="B13899" s="2" t="str">
        <f>RIGHT(DmartSalesData[[#This Row],[order_id]],6)</f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2" t="s">
        <v>34</v>
      </c>
    </row>
    <row r="13900" spans="1:16" ht="14.25" hidden="1" customHeight="1" x14ac:dyDescent="0.3">
      <c r="A13900" s="2" t="s">
        <v>13931</v>
      </c>
      <c r="B13900" s="2" t="str">
        <f>RIGHT(DmartSalesData[[#This Row],[order_id]],6)</f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2" t="s">
        <v>48</v>
      </c>
    </row>
    <row r="13901" spans="1:16" ht="14.25" hidden="1" customHeight="1" x14ac:dyDescent="0.3">
      <c r="A13901" s="2" t="s">
        <v>13932</v>
      </c>
      <c r="B13901" s="2" t="str">
        <f>RIGHT(DmartSalesData[[#This Row],[order_id]],6)</f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2" t="s">
        <v>34</v>
      </c>
    </row>
    <row r="13902" spans="1:16" ht="14.25" hidden="1" customHeight="1" x14ac:dyDescent="0.3">
      <c r="A13902" s="2" t="s">
        <v>13933</v>
      </c>
      <c r="B13902" s="2" t="str">
        <f>RIGHT(DmartSalesData[[#This Row],[order_id]],6)</f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2" t="s">
        <v>17</v>
      </c>
    </row>
    <row r="13903" spans="1:16" ht="14.25" hidden="1" customHeight="1" x14ac:dyDescent="0.3">
      <c r="A13903" s="2" t="s">
        <v>13934</v>
      </c>
      <c r="B13903" s="2" t="str">
        <f>RIGHT(DmartSalesData[[#This Row],[order_id]],6)</f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2" t="s">
        <v>34</v>
      </c>
    </row>
    <row r="13904" spans="1:16" ht="14.25" hidden="1" customHeight="1" x14ac:dyDescent="0.3">
      <c r="A13904" s="2" t="s">
        <v>13935</v>
      </c>
      <c r="B13904" s="2" t="str">
        <f>RIGHT(DmartSalesData[[#This Row],[order_id]],6)</f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2" t="s">
        <v>17</v>
      </c>
    </row>
    <row r="13905" spans="1:16" ht="14.25" hidden="1" customHeight="1" x14ac:dyDescent="0.3">
      <c r="A13905" s="2" t="s">
        <v>13936</v>
      </c>
      <c r="B13905" s="2" t="str">
        <f>RIGHT(DmartSalesData[[#This Row],[order_id]],6)</f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2" t="s">
        <v>34</v>
      </c>
    </row>
    <row r="13906" spans="1:16" ht="14.25" hidden="1" customHeight="1" x14ac:dyDescent="0.3">
      <c r="A13906" s="2" t="s">
        <v>13937</v>
      </c>
      <c r="B13906" s="2" t="str">
        <f>RIGHT(DmartSalesData[[#This Row],[order_id]],6)</f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2" t="s">
        <v>28</v>
      </c>
    </row>
    <row r="13907" spans="1:16" ht="14.25" hidden="1" customHeight="1" x14ac:dyDescent="0.3">
      <c r="A13907" s="2" t="s">
        <v>13938</v>
      </c>
      <c r="B13907" s="2" t="str">
        <f>RIGHT(DmartSalesData[[#This Row],[order_id]],6)</f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2" t="s">
        <v>17</v>
      </c>
    </row>
    <row r="13908" spans="1:16" ht="14.25" hidden="1" customHeight="1" x14ac:dyDescent="0.3">
      <c r="A13908" s="2" t="s">
        <v>13939</v>
      </c>
      <c r="B13908" s="2" t="str">
        <f>RIGHT(DmartSalesData[[#This Row],[order_id]],6)</f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2" t="s">
        <v>17</v>
      </c>
    </row>
    <row r="13909" spans="1:16" ht="14.25" hidden="1" customHeight="1" x14ac:dyDescent="0.3">
      <c r="A13909" s="2" t="s">
        <v>13940</v>
      </c>
      <c r="B13909" s="2" t="str">
        <f>RIGHT(DmartSalesData[[#This Row],[order_id]],6)</f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2" t="s">
        <v>23</v>
      </c>
    </row>
    <row r="13910" spans="1:16" ht="14.25" hidden="1" customHeight="1" x14ac:dyDescent="0.3">
      <c r="A13910" s="2" t="s">
        <v>13941</v>
      </c>
      <c r="B13910" s="2" t="str">
        <f>RIGHT(DmartSalesData[[#This Row],[order_id]],6)</f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2" t="s">
        <v>39</v>
      </c>
    </row>
    <row r="13911" spans="1:16" ht="14.25" hidden="1" customHeight="1" x14ac:dyDescent="0.3">
      <c r="A13911" s="2" t="s">
        <v>13942</v>
      </c>
      <c r="B13911" s="2" t="str">
        <f>RIGHT(DmartSalesData[[#This Row],[order_id]],6)</f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2" t="s">
        <v>34</v>
      </c>
    </row>
    <row r="13912" spans="1:16" ht="14.25" hidden="1" customHeight="1" x14ac:dyDescent="0.3">
      <c r="A13912" s="2" t="s">
        <v>13943</v>
      </c>
      <c r="B13912" s="2" t="str">
        <f>RIGHT(DmartSalesData[[#This Row],[order_id]],6)</f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2" t="s">
        <v>17</v>
      </c>
    </row>
    <row r="13913" spans="1:16" ht="14.25" hidden="1" customHeight="1" x14ac:dyDescent="0.3">
      <c r="A13913" s="2" t="s">
        <v>13944</v>
      </c>
      <c r="B13913" s="2" t="str">
        <f>RIGHT(DmartSalesData[[#This Row],[order_id]],6)</f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2" t="s">
        <v>34</v>
      </c>
    </row>
    <row r="13914" spans="1:16" ht="14.25" hidden="1" customHeight="1" x14ac:dyDescent="0.3">
      <c r="A13914" s="2" t="s">
        <v>13945</v>
      </c>
      <c r="B13914" s="2" t="str">
        <f>RIGHT(DmartSalesData[[#This Row],[order_id]],6)</f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2" t="s">
        <v>17</v>
      </c>
    </row>
    <row r="13915" spans="1:16" ht="14.25" hidden="1" customHeight="1" x14ac:dyDescent="0.3">
      <c r="A13915" s="2" t="s">
        <v>13946</v>
      </c>
      <c r="B13915" s="2" t="str">
        <f>RIGHT(DmartSalesData[[#This Row],[order_id]],6)</f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2" t="s">
        <v>23</v>
      </c>
    </row>
    <row r="13916" spans="1:16" ht="14.25" hidden="1" customHeight="1" x14ac:dyDescent="0.3">
      <c r="A13916" s="2" t="s">
        <v>13947</v>
      </c>
      <c r="B13916" s="2" t="str">
        <f>RIGHT(DmartSalesData[[#This Row],[order_id]],6)</f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2" t="s">
        <v>34</v>
      </c>
    </row>
    <row r="13917" spans="1:16" ht="14.25" hidden="1" customHeight="1" x14ac:dyDescent="0.3">
      <c r="A13917" s="2" t="s">
        <v>13948</v>
      </c>
      <c r="B13917" s="2" t="str">
        <f>RIGHT(DmartSalesData[[#This Row],[order_id]],6)</f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2" t="s">
        <v>17</v>
      </c>
    </row>
    <row r="13918" spans="1:16" ht="14.25" hidden="1" customHeight="1" x14ac:dyDescent="0.3">
      <c r="A13918" s="2" t="s">
        <v>13949</v>
      </c>
      <c r="B13918" s="2" t="str">
        <f>RIGHT(DmartSalesData[[#This Row],[order_id]],6)</f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2" t="s">
        <v>28</v>
      </c>
    </row>
    <row r="13919" spans="1:16" ht="14.25" hidden="1" customHeight="1" x14ac:dyDescent="0.3">
      <c r="A13919" s="2" t="s">
        <v>13950</v>
      </c>
      <c r="B13919" s="2" t="str">
        <f>RIGHT(DmartSalesData[[#This Row],[order_id]],6)</f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2" t="s">
        <v>23</v>
      </c>
    </row>
    <row r="13920" spans="1:16" ht="14.25" hidden="1" customHeight="1" x14ac:dyDescent="0.3">
      <c r="A13920" s="2" t="s">
        <v>13951</v>
      </c>
      <c r="B13920" s="2" t="str">
        <f>RIGHT(DmartSalesData[[#This Row],[order_id]],6)</f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2" t="s">
        <v>39</v>
      </c>
    </row>
    <row r="13921" spans="1:16" ht="14.25" hidden="1" customHeight="1" x14ac:dyDescent="0.3">
      <c r="A13921" s="2" t="s">
        <v>13952</v>
      </c>
      <c r="B13921" s="2" t="str">
        <f>RIGHT(DmartSalesData[[#This Row],[order_id]],6)</f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2" t="s">
        <v>39</v>
      </c>
    </row>
    <row r="13922" spans="1:16" ht="14.25" hidden="1" customHeight="1" x14ac:dyDescent="0.3">
      <c r="A13922" s="2" t="s">
        <v>13953</v>
      </c>
      <c r="B13922" s="2" t="str">
        <f>RIGHT(DmartSalesData[[#This Row],[order_id]],6)</f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2" t="s">
        <v>48</v>
      </c>
    </row>
    <row r="13923" spans="1:16" ht="14.25" hidden="1" customHeight="1" x14ac:dyDescent="0.3">
      <c r="A13923" s="2" t="s">
        <v>13954</v>
      </c>
      <c r="B13923" s="2" t="str">
        <f>RIGHT(DmartSalesData[[#This Row],[order_id]],6)</f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2" t="s">
        <v>28</v>
      </c>
    </row>
    <row r="13924" spans="1:16" ht="14.25" hidden="1" customHeight="1" x14ac:dyDescent="0.3">
      <c r="A13924" s="2" t="s">
        <v>13955</v>
      </c>
      <c r="B13924" s="2" t="str">
        <f>RIGHT(DmartSalesData[[#This Row],[order_id]],6)</f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2" t="s">
        <v>34</v>
      </c>
    </row>
    <row r="13925" spans="1:16" ht="14.25" hidden="1" customHeight="1" x14ac:dyDescent="0.3">
      <c r="A13925" s="2" t="s">
        <v>13956</v>
      </c>
      <c r="B13925" s="2" t="str">
        <f>RIGHT(DmartSalesData[[#This Row],[order_id]],6)</f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2" t="s">
        <v>28</v>
      </c>
    </row>
    <row r="13926" spans="1:16" ht="14.25" hidden="1" customHeight="1" x14ac:dyDescent="0.3">
      <c r="A13926" s="2" t="s">
        <v>13957</v>
      </c>
      <c r="B13926" s="2" t="str">
        <f>RIGHT(DmartSalesData[[#This Row],[order_id]],6)</f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2" t="s">
        <v>34</v>
      </c>
    </row>
    <row r="13927" spans="1:16" ht="14.25" hidden="1" customHeight="1" x14ac:dyDescent="0.3">
      <c r="A13927" s="2" t="s">
        <v>13958</v>
      </c>
      <c r="B13927" s="2" t="str">
        <f>RIGHT(DmartSalesData[[#This Row],[order_id]],6)</f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2" t="s">
        <v>17</v>
      </c>
    </row>
    <row r="13928" spans="1:16" ht="14.25" hidden="1" customHeight="1" x14ac:dyDescent="0.3">
      <c r="A13928" s="2" t="s">
        <v>13959</v>
      </c>
      <c r="B13928" s="2" t="str">
        <f>RIGHT(DmartSalesData[[#This Row],[order_id]],6)</f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2" t="s">
        <v>39</v>
      </c>
    </row>
    <row r="13929" spans="1:16" ht="14.25" hidden="1" customHeight="1" x14ac:dyDescent="0.3">
      <c r="A13929" s="2" t="s">
        <v>13960</v>
      </c>
      <c r="B13929" s="2" t="str">
        <f>RIGHT(DmartSalesData[[#This Row],[order_id]],6)</f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2" t="s">
        <v>48</v>
      </c>
    </row>
    <row r="13930" spans="1:16" ht="14.25" hidden="1" customHeight="1" x14ac:dyDescent="0.3">
      <c r="A13930" s="2" t="s">
        <v>13961</v>
      </c>
      <c r="B13930" s="2" t="str">
        <f>RIGHT(DmartSalesData[[#This Row],[order_id]],6)</f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2" t="s">
        <v>28</v>
      </c>
    </row>
    <row r="13931" spans="1:16" ht="14.25" customHeight="1" x14ac:dyDescent="0.3">
      <c r="A13931" s="2" t="s">
        <v>14623</v>
      </c>
      <c r="B13931" s="2" t="str">
        <f>RIGHT(DmartSalesData[[#This Row],[order_id]],6)</f>
        <v>114590</v>
      </c>
      <c r="C13931" s="2" t="s">
        <v>41</v>
      </c>
      <c r="D13931" s="2" t="s">
        <v>26</v>
      </c>
      <c r="E13931" s="2">
        <v>112.04</v>
      </c>
      <c r="F13931" s="2">
        <v>0.15</v>
      </c>
      <c r="G13931" s="2">
        <f t="shared" si="434"/>
        <v>16.806000000000001</v>
      </c>
      <c r="H13931" s="2">
        <f t="shared" si="435"/>
        <v>95.234000000000009</v>
      </c>
      <c r="I13931" s="2">
        <v>8</v>
      </c>
      <c r="J13931" s="3">
        <v>45384</v>
      </c>
      <c r="K13931" s="3">
        <v>45385</v>
      </c>
      <c r="L13931" s="2" t="s">
        <v>21</v>
      </c>
      <c r="M13931" s="2" t="s">
        <v>27</v>
      </c>
      <c r="N13931" s="2">
        <v>20.59</v>
      </c>
      <c r="O13931" s="2" t="s">
        <v>39</v>
      </c>
      <c r="P13931" s="2" t="s">
        <v>39</v>
      </c>
    </row>
    <row r="13932" spans="1:16" ht="14.25" hidden="1" customHeight="1" x14ac:dyDescent="0.3">
      <c r="A13932" s="2" t="s">
        <v>13963</v>
      </c>
      <c r="B13932" s="2" t="str">
        <f>RIGHT(DmartSalesData[[#This Row],[order_id]],6)</f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2" t="s">
        <v>23</v>
      </c>
    </row>
    <row r="13933" spans="1:16" ht="14.25" hidden="1" customHeight="1" x14ac:dyDescent="0.3">
      <c r="A13933" s="2" t="s">
        <v>13964</v>
      </c>
      <c r="B13933" s="2" t="str">
        <f>RIGHT(DmartSalesData[[#This Row],[order_id]],6)</f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2" t="s">
        <v>28</v>
      </c>
    </row>
    <row r="13934" spans="1:16" ht="14.25" hidden="1" customHeight="1" x14ac:dyDescent="0.3">
      <c r="A13934" s="2" t="s">
        <v>13965</v>
      </c>
      <c r="B13934" s="2" t="str">
        <f>RIGHT(DmartSalesData[[#This Row],[order_id]],6)</f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2" t="s">
        <v>39</v>
      </c>
    </row>
    <row r="13935" spans="1:16" ht="14.25" hidden="1" customHeight="1" x14ac:dyDescent="0.3">
      <c r="A13935" s="2" t="s">
        <v>13966</v>
      </c>
      <c r="B13935" s="2" t="str">
        <f>RIGHT(DmartSalesData[[#This Row],[order_id]],6)</f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2" t="s">
        <v>39</v>
      </c>
    </row>
    <row r="13936" spans="1:16" ht="14.25" hidden="1" customHeight="1" x14ac:dyDescent="0.3">
      <c r="A13936" s="2" t="s">
        <v>13967</v>
      </c>
      <c r="B13936" s="2" t="str">
        <f>RIGHT(DmartSalesData[[#This Row],[order_id]],6)</f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2" t="s">
        <v>39</v>
      </c>
    </row>
    <row r="13937" spans="1:16" ht="14.25" hidden="1" customHeight="1" x14ac:dyDescent="0.3">
      <c r="A13937" s="2" t="s">
        <v>13968</v>
      </c>
      <c r="B13937" s="2" t="str">
        <f>RIGHT(DmartSalesData[[#This Row],[order_id]],6)</f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2" t="s">
        <v>28</v>
      </c>
    </row>
    <row r="13938" spans="1:16" ht="14.25" hidden="1" customHeight="1" x14ac:dyDescent="0.3">
      <c r="A13938" s="2" t="s">
        <v>13969</v>
      </c>
      <c r="B13938" s="2" t="str">
        <f>RIGHT(DmartSalesData[[#This Row],[order_id]],6)</f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2" t="s">
        <v>34</v>
      </c>
    </row>
    <row r="13939" spans="1:16" ht="14.25" hidden="1" customHeight="1" x14ac:dyDescent="0.3">
      <c r="A13939" s="2" t="s">
        <v>13970</v>
      </c>
      <c r="B13939" s="2" t="str">
        <f>RIGHT(DmartSalesData[[#This Row],[order_id]],6)</f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2" t="s">
        <v>48</v>
      </c>
    </row>
    <row r="13940" spans="1:16" ht="14.25" hidden="1" customHeight="1" x14ac:dyDescent="0.3">
      <c r="A13940" s="2" t="s">
        <v>13971</v>
      </c>
      <c r="B13940" s="2" t="str">
        <f>RIGHT(DmartSalesData[[#This Row],[order_id]],6)</f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2" t="s">
        <v>23</v>
      </c>
    </row>
    <row r="13941" spans="1:16" ht="14.25" hidden="1" customHeight="1" x14ac:dyDescent="0.3">
      <c r="A13941" s="2" t="s">
        <v>13972</v>
      </c>
      <c r="B13941" s="2" t="str">
        <f>RIGHT(DmartSalesData[[#This Row],[order_id]],6)</f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2" t="s">
        <v>39</v>
      </c>
    </row>
    <row r="13942" spans="1:16" ht="14.25" hidden="1" customHeight="1" x14ac:dyDescent="0.3">
      <c r="A13942" s="2" t="s">
        <v>13973</v>
      </c>
      <c r="B13942" s="2" t="str">
        <f>RIGHT(DmartSalesData[[#This Row],[order_id]],6)</f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2" t="s">
        <v>28</v>
      </c>
    </row>
    <row r="13943" spans="1:16" ht="14.25" hidden="1" customHeight="1" x14ac:dyDescent="0.3">
      <c r="A13943" s="2" t="s">
        <v>13974</v>
      </c>
      <c r="B13943" s="2" t="str">
        <f>RIGHT(DmartSalesData[[#This Row],[order_id]],6)</f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2" t="s">
        <v>34</v>
      </c>
    </row>
    <row r="13944" spans="1:16" ht="14.25" hidden="1" customHeight="1" x14ac:dyDescent="0.3">
      <c r="A13944" s="2" t="s">
        <v>13975</v>
      </c>
      <c r="B13944" s="2" t="str">
        <f>RIGHT(DmartSalesData[[#This Row],[order_id]],6)</f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2" t="s">
        <v>39</v>
      </c>
    </row>
    <row r="13945" spans="1:16" ht="14.25" hidden="1" customHeight="1" x14ac:dyDescent="0.3">
      <c r="A13945" s="2" t="s">
        <v>13976</v>
      </c>
      <c r="B13945" s="2" t="str">
        <f>RIGHT(DmartSalesData[[#This Row],[order_id]],6)</f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2" t="s">
        <v>34</v>
      </c>
    </row>
    <row r="13946" spans="1:16" ht="14.25" hidden="1" customHeight="1" x14ac:dyDescent="0.3">
      <c r="A13946" s="2" t="s">
        <v>13977</v>
      </c>
      <c r="B13946" s="2" t="str">
        <f>RIGHT(DmartSalesData[[#This Row],[order_id]],6)</f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2" t="s">
        <v>34</v>
      </c>
    </row>
    <row r="13947" spans="1:16" ht="14.25" hidden="1" customHeight="1" x14ac:dyDescent="0.3">
      <c r="A13947" s="2" t="s">
        <v>13978</v>
      </c>
      <c r="B13947" s="2" t="str">
        <f>RIGHT(DmartSalesData[[#This Row],[order_id]],6)</f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2" t="s">
        <v>17</v>
      </c>
    </row>
    <row r="13948" spans="1:16" ht="14.25" hidden="1" customHeight="1" x14ac:dyDescent="0.3">
      <c r="A13948" s="2" t="s">
        <v>13979</v>
      </c>
      <c r="B13948" s="2" t="str">
        <f>RIGHT(DmartSalesData[[#This Row],[order_id]],6)</f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2" t="s">
        <v>17</v>
      </c>
    </row>
    <row r="13949" spans="1:16" ht="14.25" hidden="1" customHeight="1" x14ac:dyDescent="0.3">
      <c r="A13949" s="2" t="s">
        <v>13980</v>
      </c>
      <c r="B13949" s="2" t="str">
        <f>RIGHT(DmartSalesData[[#This Row],[order_id]],6)</f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ref="G13949:G14012" si="436">E13949*F13949</f>
        <v>118.60939999999999</v>
      </c>
      <c r="H13949" s="2">
        <f t="shared" ref="H13949:H14012" si="437">E13949-G13949</f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2" t="s">
        <v>23</v>
      </c>
    </row>
    <row r="13950" spans="1:16" ht="14.25" hidden="1" customHeight="1" x14ac:dyDescent="0.3">
      <c r="A13950" s="2" t="s">
        <v>13981</v>
      </c>
      <c r="B13950" s="2" t="str">
        <f>RIGHT(DmartSalesData[[#This Row],[order_id]],6)</f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6"/>
        <v>292.45679999999999</v>
      </c>
      <c r="H13950" s="2">
        <f t="shared" si="437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2" t="s">
        <v>23</v>
      </c>
    </row>
    <row r="13951" spans="1:16" ht="14.25" hidden="1" customHeight="1" x14ac:dyDescent="0.3">
      <c r="A13951" s="2" t="s">
        <v>13982</v>
      </c>
      <c r="B13951" s="2" t="str">
        <f>RIGHT(DmartSalesData[[#This Row],[order_id]],6)</f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6"/>
        <v>1917.7956000000001</v>
      </c>
      <c r="H13951" s="2">
        <f t="shared" si="437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2" t="s">
        <v>48</v>
      </c>
    </row>
    <row r="13952" spans="1:16" ht="14.25" hidden="1" customHeight="1" x14ac:dyDescent="0.3">
      <c r="A13952" s="2" t="s">
        <v>13983</v>
      </c>
      <c r="B13952" s="2" t="str">
        <f>RIGHT(DmartSalesData[[#This Row],[order_id]],6)</f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6"/>
        <v>7.5253999999999994</v>
      </c>
      <c r="H13952" s="2">
        <f t="shared" si="437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2" t="s">
        <v>28</v>
      </c>
    </row>
    <row r="13953" spans="1:16" ht="14.25" hidden="1" customHeight="1" x14ac:dyDescent="0.3">
      <c r="A13953" s="2" t="s">
        <v>13984</v>
      </c>
      <c r="B13953" s="2" t="str">
        <f>RIGHT(DmartSalesData[[#This Row],[order_id]],6)</f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6"/>
        <v>40.538400000000003</v>
      </c>
      <c r="H13953" s="2">
        <f t="shared" si="437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2" t="s">
        <v>34</v>
      </c>
    </row>
    <row r="13954" spans="1:16" ht="14.25" customHeight="1" x14ac:dyDescent="0.3">
      <c r="A13954" s="2" t="s">
        <v>6803</v>
      </c>
      <c r="B13954" s="2" t="str">
        <f>RIGHT(DmartSalesData[[#This Row],[order_id]],6)</f>
        <v>106770</v>
      </c>
      <c r="C13954" s="2" t="s">
        <v>25</v>
      </c>
      <c r="D13954" s="2" t="s">
        <v>14</v>
      </c>
      <c r="E13954" s="2">
        <v>100.1</v>
      </c>
      <c r="F13954" s="2">
        <v>0.04</v>
      </c>
      <c r="G13954" s="2">
        <f t="shared" si="436"/>
        <v>4.0039999999999996</v>
      </c>
      <c r="H13954" s="2">
        <f t="shared" si="437"/>
        <v>96.095999999999989</v>
      </c>
      <c r="I13954" s="2">
        <v>2</v>
      </c>
      <c r="J13954" s="3">
        <v>45501</v>
      </c>
      <c r="K13954" s="3">
        <v>45504</v>
      </c>
      <c r="L13954" s="2" t="s">
        <v>31</v>
      </c>
      <c r="M13954" s="2" t="s">
        <v>27</v>
      </c>
      <c r="N13954" s="2">
        <v>26.23</v>
      </c>
      <c r="O13954" s="2" t="s">
        <v>17</v>
      </c>
      <c r="P13954" s="2" t="s">
        <v>17</v>
      </c>
    </row>
    <row r="13955" spans="1:16" ht="14.25" hidden="1" customHeight="1" x14ac:dyDescent="0.3">
      <c r="A13955" s="2" t="s">
        <v>13986</v>
      </c>
      <c r="B13955" s="2" t="str">
        <f>RIGHT(DmartSalesData[[#This Row],[order_id]],6)</f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si="436"/>
        <v>126.85000000000001</v>
      </c>
      <c r="H13955" s="2">
        <f t="shared" si="437"/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2" t="s">
        <v>28</v>
      </c>
    </row>
    <row r="13956" spans="1:16" ht="14.25" hidden="1" customHeight="1" x14ac:dyDescent="0.3">
      <c r="A13956" s="2" t="s">
        <v>13987</v>
      </c>
      <c r="B13956" s="2" t="str">
        <f>RIGHT(DmartSalesData[[#This Row],[order_id]],6)</f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2" t="s">
        <v>23</v>
      </c>
    </row>
    <row r="13957" spans="1:16" ht="14.25" hidden="1" customHeight="1" x14ac:dyDescent="0.3">
      <c r="A13957" s="2" t="s">
        <v>13988</v>
      </c>
      <c r="B13957" s="2" t="str">
        <f>RIGHT(DmartSalesData[[#This Row],[order_id]],6)</f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2" t="s">
        <v>39</v>
      </c>
    </row>
    <row r="13958" spans="1:16" ht="14.25" hidden="1" customHeight="1" x14ac:dyDescent="0.3">
      <c r="A13958" s="2" t="s">
        <v>13989</v>
      </c>
      <c r="B13958" s="2" t="str">
        <f>RIGHT(DmartSalesData[[#This Row],[order_id]],6)</f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2" t="s">
        <v>28</v>
      </c>
    </row>
    <row r="13959" spans="1:16" ht="14.25" hidden="1" customHeight="1" x14ac:dyDescent="0.3">
      <c r="A13959" s="2" t="s">
        <v>13990</v>
      </c>
      <c r="B13959" s="2" t="str">
        <f>RIGHT(DmartSalesData[[#This Row],[order_id]],6)</f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2" t="s">
        <v>23</v>
      </c>
    </row>
    <row r="13960" spans="1:16" ht="14.25" hidden="1" customHeight="1" x14ac:dyDescent="0.3">
      <c r="A13960" s="2" t="s">
        <v>13991</v>
      </c>
      <c r="B13960" s="2" t="str">
        <f>RIGHT(DmartSalesData[[#This Row],[order_id]],6)</f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2" t="s">
        <v>23</v>
      </c>
    </row>
    <row r="13961" spans="1:16" ht="14.25" hidden="1" customHeight="1" x14ac:dyDescent="0.3">
      <c r="A13961" s="2" t="s">
        <v>13992</v>
      </c>
      <c r="B13961" s="2" t="str">
        <f>RIGHT(DmartSalesData[[#This Row],[order_id]],6)</f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2" t="s">
        <v>48</v>
      </c>
    </row>
    <row r="13962" spans="1:16" ht="14.25" hidden="1" customHeight="1" x14ac:dyDescent="0.3">
      <c r="A13962" s="2" t="s">
        <v>13993</v>
      </c>
      <c r="B13962" s="2" t="str">
        <f>RIGHT(DmartSalesData[[#This Row],[order_id]],6)</f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2" t="s">
        <v>48</v>
      </c>
    </row>
    <row r="13963" spans="1:16" ht="14.25" hidden="1" customHeight="1" x14ac:dyDescent="0.3">
      <c r="A13963" s="2" t="s">
        <v>13994</v>
      </c>
      <c r="B13963" s="2" t="str">
        <f>RIGHT(DmartSalesData[[#This Row],[order_id]],6)</f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2" t="s">
        <v>48</v>
      </c>
    </row>
    <row r="13964" spans="1:16" ht="14.25" hidden="1" customHeight="1" x14ac:dyDescent="0.3">
      <c r="A13964" s="2" t="s">
        <v>13995</v>
      </c>
      <c r="B13964" s="2" t="str">
        <f>RIGHT(DmartSalesData[[#This Row],[order_id]],6)</f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2" t="s">
        <v>28</v>
      </c>
    </row>
    <row r="13965" spans="1:16" ht="14.25" hidden="1" customHeight="1" x14ac:dyDescent="0.3">
      <c r="A13965" s="2" t="s">
        <v>13996</v>
      </c>
      <c r="B13965" s="2" t="str">
        <f>RIGHT(DmartSalesData[[#This Row],[order_id]],6)</f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2" t="s">
        <v>28</v>
      </c>
    </row>
    <row r="13966" spans="1:16" ht="14.25" hidden="1" customHeight="1" x14ac:dyDescent="0.3">
      <c r="A13966" s="2" t="s">
        <v>13997</v>
      </c>
      <c r="B13966" s="2" t="str">
        <f>RIGHT(DmartSalesData[[#This Row],[order_id]],6)</f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2" t="s">
        <v>17</v>
      </c>
    </row>
    <row r="13967" spans="1:16" ht="14.25" hidden="1" customHeight="1" x14ac:dyDescent="0.3">
      <c r="A13967" s="2" t="s">
        <v>13998</v>
      </c>
      <c r="B13967" s="2" t="str">
        <f>RIGHT(DmartSalesData[[#This Row],[order_id]],6)</f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2" t="s">
        <v>39</v>
      </c>
    </row>
    <row r="13968" spans="1:16" ht="14.25" hidden="1" customHeight="1" x14ac:dyDescent="0.3">
      <c r="A13968" s="2" t="s">
        <v>13999</v>
      </c>
      <c r="B13968" s="2" t="str">
        <f>RIGHT(DmartSalesData[[#This Row],[order_id]],6)</f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2" t="s">
        <v>17</v>
      </c>
    </row>
    <row r="13969" spans="1:16" ht="14.25" hidden="1" customHeight="1" x14ac:dyDescent="0.3">
      <c r="A13969" s="2" t="s">
        <v>14000</v>
      </c>
      <c r="B13969" s="2" t="str">
        <f>RIGHT(DmartSalesData[[#This Row],[order_id]],6)</f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2" t="s">
        <v>48</v>
      </c>
    </row>
    <row r="13970" spans="1:16" ht="14.25" hidden="1" customHeight="1" x14ac:dyDescent="0.3">
      <c r="A13970" s="2" t="s">
        <v>14001</v>
      </c>
      <c r="B13970" s="2" t="str">
        <f>RIGHT(DmartSalesData[[#This Row],[order_id]],6)</f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2" t="s">
        <v>28</v>
      </c>
    </row>
    <row r="13971" spans="1:16" ht="14.25" hidden="1" customHeight="1" x14ac:dyDescent="0.3">
      <c r="A13971" s="2" t="s">
        <v>14002</v>
      </c>
      <c r="B13971" s="2" t="str">
        <f>RIGHT(DmartSalesData[[#This Row],[order_id]],6)</f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2" t="s">
        <v>48</v>
      </c>
    </row>
    <row r="13972" spans="1:16" ht="14.25" hidden="1" customHeight="1" x14ac:dyDescent="0.3">
      <c r="A13972" s="2" t="s">
        <v>14003</v>
      </c>
      <c r="B13972" s="2" t="str">
        <f>RIGHT(DmartSalesData[[#This Row],[order_id]],6)</f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2" t="s">
        <v>28</v>
      </c>
    </row>
    <row r="13973" spans="1:16" ht="14.25" hidden="1" customHeight="1" x14ac:dyDescent="0.3">
      <c r="A13973" s="2" t="s">
        <v>14004</v>
      </c>
      <c r="B13973" s="2" t="str">
        <f>RIGHT(DmartSalesData[[#This Row],[order_id]],6)</f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2" t="s">
        <v>17</v>
      </c>
    </row>
    <row r="13974" spans="1:16" ht="14.25" hidden="1" customHeight="1" x14ac:dyDescent="0.3">
      <c r="A13974" s="2" t="s">
        <v>14005</v>
      </c>
      <c r="B13974" s="2" t="str">
        <f>RIGHT(DmartSalesData[[#This Row],[order_id]],6)</f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2" t="s">
        <v>39</v>
      </c>
    </row>
    <row r="13975" spans="1:16" ht="14.25" hidden="1" customHeight="1" x14ac:dyDescent="0.3">
      <c r="A13975" s="2" t="s">
        <v>14006</v>
      </c>
      <c r="B13975" s="2" t="str">
        <f>RIGHT(DmartSalesData[[#This Row],[order_id]],6)</f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2" t="s">
        <v>39</v>
      </c>
    </row>
    <row r="13976" spans="1:16" ht="14.25" hidden="1" customHeight="1" x14ac:dyDescent="0.3">
      <c r="A13976" s="2" t="s">
        <v>14007</v>
      </c>
      <c r="B13976" s="2" t="str">
        <f>RIGHT(DmartSalesData[[#This Row],[order_id]],6)</f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2" t="s">
        <v>39</v>
      </c>
    </row>
    <row r="13977" spans="1:16" ht="14.25" hidden="1" customHeight="1" x14ac:dyDescent="0.3">
      <c r="A13977" s="2" t="s">
        <v>14008</v>
      </c>
      <c r="B13977" s="2" t="str">
        <f>RIGHT(DmartSalesData[[#This Row],[order_id]],6)</f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2" t="s">
        <v>17</v>
      </c>
    </row>
    <row r="13978" spans="1:16" ht="14.25" hidden="1" customHeight="1" x14ac:dyDescent="0.3">
      <c r="A13978" s="2" t="s">
        <v>14009</v>
      </c>
      <c r="B13978" s="2" t="str">
        <f>RIGHT(DmartSalesData[[#This Row],[order_id]],6)</f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2" t="s">
        <v>17</v>
      </c>
    </row>
    <row r="13979" spans="1:16" ht="14.25" hidden="1" customHeight="1" x14ac:dyDescent="0.3">
      <c r="A13979" s="2" t="s">
        <v>14010</v>
      </c>
      <c r="B13979" s="2" t="str">
        <f>RIGHT(DmartSalesData[[#This Row],[order_id]],6)</f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2" t="s">
        <v>28</v>
      </c>
    </row>
    <row r="13980" spans="1:16" ht="14.25" hidden="1" customHeight="1" x14ac:dyDescent="0.3">
      <c r="A13980" s="2" t="s">
        <v>14011</v>
      </c>
      <c r="B13980" s="2" t="str">
        <f>RIGHT(DmartSalesData[[#This Row],[order_id]],6)</f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2" t="s">
        <v>48</v>
      </c>
    </row>
    <row r="13981" spans="1:16" ht="14.25" hidden="1" customHeight="1" x14ac:dyDescent="0.3">
      <c r="A13981" s="2" t="s">
        <v>14012</v>
      </c>
      <c r="B13981" s="2" t="str">
        <f>RIGHT(DmartSalesData[[#This Row],[order_id]],6)</f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2" t="s">
        <v>17</v>
      </c>
    </row>
    <row r="13982" spans="1:16" ht="14.25" hidden="1" customHeight="1" x14ac:dyDescent="0.3">
      <c r="A13982" s="2" t="s">
        <v>14013</v>
      </c>
      <c r="B13982" s="2" t="str">
        <f>RIGHT(DmartSalesData[[#This Row],[order_id]],6)</f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2" t="s">
        <v>48</v>
      </c>
    </row>
    <row r="13983" spans="1:16" ht="14.25" hidden="1" customHeight="1" x14ac:dyDescent="0.3">
      <c r="A13983" s="2" t="s">
        <v>14014</v>
      </c>
      <c r="B13983" s="2" t="str">
        <f>RIGHT(DmartSalesData[[#This Row],[order_id]],6)</f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2" t="s">
        <v>48</v>
      </c>
    </row>
    <row r="13984" spans="1:16" ht="14.25" hidden="1" customHeight="1" x14ac:dyDescent="0.3">
      <c r="A13984" s="2" t="s">
        <v>14015</v>
      </c>
      <c r="B13984" s="2" t="str">
        <f>RIGHT(DmartSalesData[[#This Row],[order_id]],6)</f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2" t="s">
        <v>48</v>
      </c>
    </row>
    <row r="13985" spans="1:16" ht="14.25" hidden="1" customHeight="1" x14ac:dyDescent="0.3">
      <c r="A13985" s="2" t="s">
        <v>14016</v>
      </c>
      <c r="B13985" s="2" t="str">
        <f>RIGHT(DmartSalesData[[#This Row],[order_id]],6)</f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2" t="s">
        <v>23</v>
      </c>
    </row>
    <row r="13986" spans="1:16" ht="14.25" hidden="1" customHeight="1" x14ac:dyDescent="0.3">
      <c r="A13986" s="2" t="s">
        <v>14017</v>
      </c>
      <c r="B13986" s="2" t="str">
        <f>RIGHT(DmartSalesData[[#This Row],[order_id]],6)</f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2" t="s">
        <v>48</v>
      </c>
    </row>
    <row r="13987" spans="1:16" ht="14.25" hidden="1" customHeight="1" x14ac:dyDescent="0.3">
      <c r="A13987" s="2" t="s">
        <v>14018</v>
      </c>
      <c r="B13987" s="2" t="str">
        <f>RIGHT(DmartSalesData[[#This Row],[order_id]],6)</f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2" t="s">
        <v>34</v>
      </c>
    </row>
    <row r="13988" spans="1:16" ht="14.25" hidden="1" customHeight="1" x14ac:dyDescent="0.3">
      <c r="A13988" s="2" t="s">
        <v>14019</v>
      </c>
      <c r="B13988" s="2" t="str">
        <f>RIGHT(DmartSalesData[[#This Row],[order_id]],6)</f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2" t="s">
        <v>34</v>
      </c>
    </row>
    <row r="13989" spans="1:16" ht="14.25" hidden="1" customHeight="1" x14ac:dyDescent="0.3">
      <c r="A13989" s="2" t="s">
        <v>14020</v>
      </c>
      <c r="B13989" s="2" t="str">
        <f>RIGHT(DmartSalesData[[#This Row],[order_id]],6)</f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2" t="s">
        <v>34</v>
      </c>
    </row>
    <row r="13990" spans="1:16" ht="14.25" hidden="1" customHeight="1" x14ac:dyDescent="0.3">
      <c r="A13990" s="2" t="s">
        <v>14021</v>
      </c>
      <c r="B13990" s="2" t="str">
        <f>RIGHT(DmartSalesData[[#This Row],[order_id]],6)</f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2" t="s">
        <v>48</v>
      </c>
    </row>
    <row r="13991" spans="1:16" ht="14.25" hidden="1" customHeight="1" x14ac:dyDescent="0.3">
      <c r="A13991" s="2" t="s">
        <v>14022</v>
      </c>
      <c r="B13991" s="2" t="str">
        <f>RIGHT(DmartSalesData[[#This Row],[order_id]],6)</f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2" t="s">
        <v>39</v>
      </c>
    </row>
    <row r="13992" spans="1:16" ht="14.25" hidden="1" customHeight="1" x14ac:dyDescent="0.3">
      <c r="A13992" s="2" t="s">
        <v>14023</v>
      </c>
      <c r="B13992" s="2" t="str">
        <f>RIGHT(DmartSalesData[[#This Row],[order_id]],6)</f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2" t="s">
        <v>23</v>
      </c>
    </row>
    <row r="13993" spans="1:16" ht="14.25" hidden="1" customHeight="1" x14ac:dyDescent="0.3">
      <c r="A13993" s="2" t="s">
        <v>14024</v>
      </c>
      <c r="B13993" s="2" t="str">
        <f>RIGHT(DmartSalesData[[#This Row],[order_id]],6)</f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2" t="s">
        <v>34</v>
      </c>
    </row>
    <row r="13994" spans="1:16" ht="14.25" hidden="1" customHeight="1" x14ac:dyDescent="0.3">
      <c r="A13994" s="2" t="s">
        <v>14025</v>
      </c>
      <c r="B13994" s="2" t="str">
        <f>RIGHT(DmartSalesData[[#This Row],[order_id]],6)</f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2" t="s">
        <v>23</v>
      </c>
    </row>
    <row r="13995" spans="1:16" ht="14.25" customHeight="1" x14ac:dyDescent="0.3">
      <c r="A13995" s="2" t="s">
        <v>543</v>
      </c>
      <c r="B13995" s="2" t="str">
        <f>RIGHT(DmartSalesData[[#This Row],[order_id]],6)</f>
        <v>100510</v>
      </c>
      <c r="C13995" s="2" t="s">
        <v>25</v>
      </c>
      <c r="D13995" s="2" t="s">
        <v>20</v>
      </c>
      <c r="E13995" s="2">
        <v>106.97</v>
      </c>
      <c r="F13995" s="2">
        <v>0.1</v>
      </c>
      <c r="G13995" s="2">
        <f t="shared" si="436"/>
        <v>10.697000000000001</v>
      </c>
      <c r="H13995" s="2">
        <f t="shared" si="437"/>
        <v>96.272999999999996</v>
      </c>
      <c r="I13995" s="2">
        <v>6</v>
      </c>
      <c r="J13995" s="3">
        <v>45168</v>
      </c>
      <c r="K13995" s="3">
        <v>45172</v>
      </c>
      <c r="L13995" s="2" t="s">
        <v>21</v>
      </c>
      <c r="M13995" s="2" t="s">
        <v>22</v>
      </c>
      <c r="N13995" s="2">
        <v>20.59</v>
      </c>
      <c r="O13995" s="2" t="s">
        <v>17</v>
      </c>
      <c r="P13995" s="2" t="s">
        <v>17</v>
      </c>
    </row>
    <row r="13996" spans="1:16" ht="14.25" hidden="1" customHeight="1" x14ac:dyDescent="0.3">
      <c r="A13996" s="2" t="s">
        <v>14027</v>
      </c>
      <c r="B13996" s="2" t="str">
        <f>RIGHT(DmartSalesData[[#This Row],[order_id]],6)</f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2" t="s">
        <v>34</v>
      </c>
    </row>
    <row r="13997" spans="1:16" ht="14.25" hidden="1" customHeight="1" x14ac:dyDescent="0.3">
      <c r="A13997" s="2" t="s">
        <v>14028</v>
      </c>
      <c r="B13997" s="2" t="str">
        <f>RIGHT(DmartSalesData[[#This Row],[order_id]],6)</f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2" t="s">
        <v>34</v>
      </c>
    </row>
    <row r="13998" spans="1:16" ht="14.25" hidden="1" customHeight="1" x14ac:dyDescent="0.3">
      <c r="A13998" s="2" t="s">
        <v>14029</v>
      </c>
      <c r="B13998" s="2" t="str">
        <f>RIGHT(DmartSalesData[[#This Row],[order_id]],6)</f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2" t="s">
        <v>48</v>
      </c>
    </row>
    <row r="13999" spans="1:16" ht="14.25" hidden="1" customHeight="1" x14ac:dyDescent="0.3">
      <c r="A13999" s="2" t="s">
        <v>14030</v>
      </c>
      <c r="B13999" s="2" t="str">
        <f>RIGHT(DmartSalesData[[#This Row],[order_id]],6)</f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2" t="s">
        <v>23</v>
      </c>
    </row>
    <row r="14000" spans="1:16" ht="14.25" hidden="1" customHeight="1" x14ac:dyDescent="0.3">
      <c r="A14000" s="2" t="s">
        <v>14031</v>
      </c>
      <c r="B14000" s="2" t="str">
        <f>RIGHT(DmartSalesData[[#This Row],[order_id]],6)</f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2" t="s">
        <v>34</v>
      </c>
    </row>
    <row r="14001" spans="1:16" ht="14.25" hidden="1" customHeight="1" x14ac:dyDescent="0.3">
      <c r="A14001" s="2" t="s">
        <v>14032</v>
      </c>
      <c r="B14001" s="2" t="str">
        <f>RIGHT(DmartSalesData[[#This Row],[order_id]],6)</f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2" t="s">
        <v>28</v>
      </c>
    </row>
    <row r="14002" spans="1:16" ht="14.25" hidden="1" customHeight="1" x14ac:dyDescent="0.3">
      <c r="A14002" s="2" t="s">
        <v>14033</v>
      </c>
      <c r="B14002" s="2" t="str">
        <f>RIGHT(DmartSalesData[[#This Row],[order_id]],6)</f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2" t="s">
        <v>39</v>
      </c>
    </row>
    <row r="14003" spans="1:16" ht="14.25" hidden="1" customHeight="1" x14ac:dyDescent="0.3">
      <c r="A14003" s="2" t="s">
        <v>14034</v>
      </c>
      <c r="B14003" s="2" t="str">
        <f>RIGHT(DmartSalesData[[#This Row],[order_id]],6)</f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2" t="s">
        <v>39</v>
      </c>
    </row>
    <row r="14004" spans="1:16" ht="14.25" hidden="1" customHeight="1" x14ac:dyDescent="0.3">
      <c r="A14004" s="2" t="s">
        <v>14035</v>
      </c>
      <c r="B14004" s="2" t="str">
        <f>RIGHT(DmartSalesData[[#This Row],[order_id]],6)</f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2" t="s">
        <v>23</v>
      </c>
    </row>
    <row r="14005" spans="1:16" ht="14.25" hidden="1" customHeight="1" x14ac:dyDescent="0.3">
      <c r="A14005" s="2" t="s">
        <v>14036</v>
      </c>
      <c r="B14005" s="2" t="str">
        <f>RIGHT(DmartSalesData[[#This Row],[order_id]],6)</f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2" t="s">
        <v>28</v>
      </c>
    </row>
    <row r="14006" spans="1:16" ht="14.25" hidden="1" customHeight="1" x14ac:dyDescent="0.3">
      <c r="A14006" s="2" t="s">
        <v>14037</v>
      </c>
      <c r="B14006" s="2" t="str">
        <f>RIGHT(DmartSalesData[[#This Row],[order_id]],6)</f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2" t="s">
        <v>23</v>
      </c>
    </row>
    <row r="14007" spans="1:16" ht="14.25" hidden="1" customHeight="1" x14ac:dyDescent="0.3">
      <c r="A14007" s="2" t="s">
        <v>14038</v>
      </c>
      <c r="B14007" s="2" t="str">
        <f>RIGHT(DmartSalesData[[#This Row],[order_id]],6)</f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2" t="s">
        <v>48</v>
      </c>
    </row>
    <row r="14008" spans="1:16" ht="14.25" hidden="1" customHeight="1" x14ac:dyDescent="0.3">
      <c r="A14008" s="2" t="s">
        <v>14039</v>
      </c>
      <c r="B14008" s="2" t="str">
        <f>RIGHT(DmartSalesData[[#This Row],[order_id]],6)</f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2" t="s">
        <v>28</v>
      </c>
    </row>
    <row r="14009" spans="1:16" ht="14.25" hidden="1" customHeight="1" x14ac:dyDescent="0.3">
      <c r="A14009" s="2" t="s">
        <v>14040</v>
      </c>
      <c r="B14009" s="2" t="str">
        <f>RIGHT(DmartSalesData[[#This Row],[order_id]],6)</f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2" t="s">
        <v>39</v>
      </c>
    </row>
    <row r="14010" spans="1:16" ht="14.25" hidden="1" customHeight="1" x14ac:dyDescent="0.3">
      <c r="A14010" s="2" t="s">
        <v>14041</v>
      </c>
      <c r="B14010" s="2" t="str">
        <f>RIGHT(DmartSalesData[[#This Row],[order_id]],6)</f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2" t="s">
        <v>28</v>
      </c>
    </row>
    <row r="14011" spans="1:16" ht="14.25" hidden="1" customHeight="1" x14ac:dyDescent="0.3">
      <c r="A14011" s="2" t="s">
        <v>14042</v>
      </c>
      <c r="B14011" s="2" t="str">
        <f>RIGHT(DmartSalesData[[#This Row],[order_id]],6)</f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2" t="s">
        <v>34</v>
      </c>
    </row>
    <row r="14012" spans="1:16" ht="14.25" hidden="1" customHeight="1" x14ac:dyDescent="0.3">
      <c r="A14012" s="2" t="s">
        <v>14043</v>
      </c>
      <c r="B14012" s="2" t="str">
        <f>RIGHT(DmartSalesData[[#This Row],[order_id]],6)</f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2" t="s">
        <v>17</v>
      </c>
    </row>
    <row r="14013" spans="1:16" ht="14.25" hidden="1" customHeight="1" x14ac:dyDescent="0.3">
      <c r="A14013" s="2" t="s">
        <v>14044</v>
      </c>
      <c r="B14013" s="2" t="str">
        <f>RIGHT(DmartSalesData[[#This Row],[order_id]],6)</f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ref="G14013:G14076" si="438">E14013*F14013</f>
        <v>147.8613</v>
      </c>
      <c r="H14013" s="2">
        <f t="shared" ref="H14013:H14076" si="439">E14013-G14013</f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2" t="s">
        <v>34</v>
      </c>
    </row>
    <row r="14014" spans="1:16" ht="14.25" hidden="1" customHeight="1" x14ac:dyDescent="0.3">
      <c r="A14014" s="2" t="s">
        <v>14045</v>
      </c>
      <c r="B14014" s="2" t="str">
        <f>RIGHT(DmartSalesData[[#This Row],[order_id]],6)</f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8"/>
        <v>803.99220000000003</v>
      </c>
      <c r="H14014" s="2">
        <f t="shared" si="439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2" t="s">
        <v>23</v>
      </c>
    </row>
    <row r="14015" spans="1:16" ht="14.25" hidden="1" customHeight="1" x14ac:dyDescent="0.3">
      <c r="A14015" s="2" t="s">
        <v>14046</v>
      </c>
      <c r="B14015" s="2" t="str">
        <f>RIGHT(DmartSalesData[[#This Row],[order_id]],6)</f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8"/>
        <v>461.04600000000005</v>
      </c>
      <c r="H14015" s="2">
        <f t="shared" si="439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2" t="s">
        <v>48</v>
      </c>
    </row>
    <row r="14016" spans="1:16" ht="14.25" hidden="1" customHeight="1" x14ac:dyDescent="0.3">
      <c r="A14016" s="2" t="s">
        <v>14047</v>
      </c>
      <c r="B14016" s="2" t="str">
        <f>RIGHT(DmartSalesData[[#This Row],[order_id]],6)</f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8"/>
        <v>653.28480000000002</v>
      </c>
      <c r="H14016" s="2">
        <f t="shared" si="439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2" t="s">
        <v>48</v>
      </c>
    </row>
    <row r="14017" spans="1:16" ht="14.25" hidden="1" customHeight="1" x14ac:dyDescent="0.3">
      <c r="A14017" s="2" t="s">
        <v>14048</v>
      </c>
      <c r="B14017" s="2" t="str">
        <f>RIGHT(DmartSalesData[[#This Row],[order_id]],6)</f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8"/>
        <v>44.311799999999998</v>
      </c>
      <c r="H14017" s="2">
        <f t="shared" si="439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2" t="s">
        <v>28</v>
      </c>
    </row>
    <row r="14018" spans="1:16" ht="14.25" hidden="1" customHeight="1" x14ac:dyDescent="0.3">
      <c r="A14018" s="2" t="s">
        <v>14049</v>
      </c>
      <c r="B14018" s="2" t="str">
        <f>RIGHT(DmartSalesData[[#This Row],[order_id]],6)</f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8"/>
        <v>270.82159999999999</v>
      </c>
      <c r="H14018" s="2">
        <f t="shared" si="439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2" t="s">
        <v>34</v>
      </c>
    </row>
    <row r="14019" spans="1:16" ht="14.25" hidden="1" customHeight="1" x14ac:dyDescent="0.3">
      <c r="A14019" s="2" t="s">
        <v>14050</v>
      </c>
      <c r="B14019" s="2" t="str">
        <f>RIGHT(DmartSalesData[[#This Row],[order_id]],6)</f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si="438"/>
        <v>191.55560000000003</v>
      </c>
      <c r="H14019" s="2">
        <f t="shared" si="439"/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2" t="s">
        <v>28</v>
      </c>
    </row>
    <row r="14020" spans="1:16" ht="14.25" hidden="1" customHeight="1" x14ac:dyDescent="0.3">
      <c r="A14020" s="2" t="s">
        <v>14051</v>
      </c>
      <c r="B14020" s="2" t="str">
        <f>RIGHT(DmartSalesData[[#This Row],[order_id]],6)</f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2" t="s">
        <v>17</v>
      </c>
    </row>
    <row r="14021" spans="1:16" ht="14.25" hidden="1" customHeight="1" x14ac:dyDescent="0.3">
      <c r="A14021" s="2" t="s">
        <v>14052</v>
      </c>
      <c r="B14021" s="2" t="str">
        <f>RIGHT(DmartSalesData[[#This Row],[order_id]],6)</f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2" t="s">
        <v>34</v>
      </c>
    </row>
    <row r="14022" spans="1:16" ht="14.25" hidden="1" customHeight="1" x14ac:dyDescent="0.3">
      <c r="A14022" s="2" t="s">
        <v>14053</v>
      </c>
      <c r="B14022" s="2" t="str">
        <f>RIGHT(DmartSalesData[[#This Row],[order_id]],6)</f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2" t="s">
        <v>34</v>
      </c>
    </row>
    <row r="14023" spans="1:16" ht="14.25" hidden="1" customHeight="1" x14ac:dyDescent="0.3">
      <c r="A14023" s="2" t="s">
        <v>14054</v>
      </c>
      <c r="B14023" s="2" t="str">
        <f>RIGHT(DmartSalesData[[#This Row],[order_id]],6)</f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2" t="s">
        <v>48</v>
      </c>
    </row>
    <row r="14024" spans="1:16" ht="14.25" hidden="1" customHeight="1" x14ac:dyDescent="0.3">
      <c r="A14024" s="2" t="s">
        <v>14055</v>
      </c>
      <c r="B14024" s="2" t="str">
        <f>RIGHT(DmartSalesData[[#This Row],[order_id]],6)</f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2" t="s">
        <v>17</v>
      </c>
    </row>
    <row r="14025" spans="1:16" ht="14.25" hidden="1" customHeight="1" x14ac:dyDescent="0.3">
      <c r="A14025" s="2" t="s">
        <v>14056</v>
      </c>
      <c r="B14025" s="2" t="str">
        <f>RIGHT(DmartSalesData[[#This Row],[order_id]],6)</f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2" t="s">
        <v>17</v>
      </c>
    </row>
    <row r="14026" spans="1:16" ht="14.25" hidden="1" customHeight="1" x14ac:dyDescent="0.3">
      <c r="A14026" s="2" t="s">
        <v>14057</v>
      </c>
      <c r="B14026" s="2" t="str">
        <f>RIGHT(DmartSalesData[[#This Row],[order_id]],6)</f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2" t="s">
        <v>48</v>
      </c>
    </row>
    <row r="14027" spans="1:16" ht="14.25" hidden="1" customHeight="1" x14ac:dyDescent="0.3">
      <c r="A14027" s="2" t="s">
        <v>14058</v>
      </c>
      <c r="B14027" s="2" t="str">
        <f>RIGHT(DmartSalesData[[#This Row],[order_id]],6)</f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2" t="s">
        <v>23</v>
      </c>
    </row>
    <row r="14028" spans="1:16" ht="14.25" hidden="1" customHeight="1" x14ac:dyDescent="0.3">
      <c r="A14028" s="2" t="s">
        <v>14059</v>
      </c>
      <c r="B14028" s="2" t="str">
        <f>RIGHT(DmartSalesData[[#This Row],[order_id]],6)</f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2" t="s">
        <v>34</v>
      </c>
    </row>
    <row r="14029" spans="1:16" ht="14.25" hidden="1" customHeight="1" x14ac:dyDescent="0.3">
      <c r="A14029" s="2" t="s">
        <v>14060</v>
      </c>
      <c r="B14029" s="2" t="str">
        <f>RIGHT(DmartSalesData[[#This Row],[order_id]],6)</f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2" t="s">
        <v>17</v>
      </c>
    </row>
    <row r="14030" spans="1:16" ht="14.25" hidden="1" customHeight="1" x14ac:dyDescent="0.3">
      <c r="A14030" s="2" t="s">
        <v>14061</v>
      </c>
      <c r="B14030" s="2" t="str">
        <f>RIGHT(DmartSalesData[[#This Row],[order_id]],6)</f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2" t="s">
        <v>39</v>
      </c>
    </row>
    <row r="14031" spans="1:16" ht="14.25" hidden="1" customHeight="1" x14ac:dyDescent="0.3">
      <c r="A14031" s="2" t="s">
        <v>14062</v>
      </c>
      <c r="B14031" s="2" t="str">
        <f>RIGHT(DmartSalesData[[#This Row],[order_id]],6)</f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2" t="s">
        <v>17</v>
      </c>
    </row>
    <row r="14032" spans="1:16" ht="14.25" hidden="1" customHeight="1" x14ac:dyDescent="0.3">
      <c r="A14032" s="2" t="s">
        <v>14063</v>
      </c>
      <c r="B14032" s="2" t="str">
        <f>RIGHT(DmartSalesData[[#This Row],[order_id]],6)</f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2" t="s">
        <v>48</v>
      </c>
    </row>
    <row r="14033" spans="1:16" ht="14.25" hidden="1" customHeight="1" x14ac:dyDescent="0.3">
      <c r="A14033" s="2" t="s">
        <v>14064</v>
      </c>
      <c r="B14033" s="2" t="str">
        <f>RIGHT(DmartSalesData[[#This Row],[order_id]],6)</f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2" t="s">
        <v>17</v>
      </c>
    </row>
    <row r="14034" spans="1:16" ht="14.25" hidden="1" customHeight="1" x14ac:dyDescent="0.3">
      <c r="A14034" s="2" t="s">
        <v>14065</v>
      </c>
      <c r="B14034" s="2" t="str">
        <f>RIGHT(DmartSalesData[[#This Row],[order_id]],6)</f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2" t="s">
        <v>17</v>
      </c>
    </row>
    <row r="14035" spans="1:16" ht="14.25" hidden="1" customHeight="1" x14ac:dyDescent="0.3">
      <c r="A14035" s="2" t="s">
        <v>14066</v>
      </c>
      <c r="B14035" s="2" t="str">
        <f>RIGHT(DmartSalesData[[#This Row],[order_id]],6)</f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2" t="s">
        <v>48</v>
      </c>
    </row>
    <row r="14036" spans="1:16" ht="14.25" hidden="1" customHeight="1" x14ac:dyDescent="0.3">
      <c r="A14036" s="2" t="s">
        <v>14067</v>
      </c>
      <c r="B14036" s="2" t="str">
        <f>RIGHT(DmartSalesData[[#This Row],[order_id]],6)</f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2" t="s">
        <v>48</v>
      </c>
    </row>
    <row r="14037" spans="1:16" ht="14.25" hidden="1" customHeight="1" x14ac:dyDescent="0.3">
      <c r="A14037" s="2" t="s">
        <v>14068</v>
      </c>
      <c r="B14037" s="2" t="str">
        <f>RIGHT(DmartSalesData[[#This Row],[order_id]],6)</f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2" t="s">
        <v>23</v>
      </c>
    </row>
    <row r="14038" spans="1:16" ht="14.25" hidden="1" customHeight="1" x14ac:dyDescent="0.3">
      <c r="A14038" s="2" t="s">
        <v>14069</v>
      </c>
      <c r="B14038" s="2" t="str">
        <f>RIGHT(DmartSalesData[[#This Row],[order_id]],6)</f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2" t="s">
        <v>39</v>
      </c>
    </row>
    <row r="14039" spans="1:16" ht="14.25" hidden="1" customHeight="1" x14ac:dyDescent="0.3">
      <c r="A14039" s="2" t="s">
        <v>14070</v>
      </c>
      <c r="B14039" s="2" t="str">
        <f>RIGHT(DmartSalesData[[#This Row],[order_id]],6)</f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2" t="s">
        <v>34</v>
      </c>
    </row>
    <row r="14040" spans="1:16" ht="14.25" hidden="1" customHeight="1" x14ac:dyDescent="0.3">
      <c r="A14040" s="2" t="s">
        <v>14071</v>
      </c>
      <c r="B14040" s="2" t="str">
        <f>RIGHT(DmartSalesData[[#This Row],[order_id]],6)</f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2" t="s">
        <v>39</v>
      </c>
    </row>
    <row r="14041" spans="1:16" ht="14.25" hidden="1" customHeight="1" x14ac:dyDescent="0.3">
      <c r="A14041" s="2" t="s">
        <v>14072</v>
      </c>
      <c r="B14041" s="2" t="str">
        <f>RIGHT(DmartSalesData[[#This Row],[order_id]],6)</f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2" t="s">
        <v>39</v>
      </c>
    </row>
    <row r="14042" spans="1:16" ht="14.25" hidden="1" customHeight="1" x14ac:dyDescent="0.3">
      <c r="A14042" s="2" t="s">
        <v>14073</v>
      </c>
      <c r="B14042" s="2" t="str">
        <f>RIGHT(DmartSalesData[[#This Row],[order_id]],6)</f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2" t="s">
        <v>34</v>
      </c>
    </row>
    <row r="14043" spans="1:16" ht="14.25" hidden="1" customHeight="1" x14ac:dyDescent="0.3">
      <c r="A14043" s="2" t="s">
        <v>14074</v>
      </c>
      <c r="B14043" s="2" t="str">
        <f>RIGHT(DmartSalesData[[#This Row],[order_id]],6)</f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2" t="s">
        <v>34</v>
      </c>
    </row>
    <row r="14044" spans="1:16" ht="14.25" hidden="1" customHeight="1" x14ac:dyDescent="0.3">
      <c r="A14044" s="2" t="s">
        <v>14075</v>
      </c>
      <c r="B14044" s="2" t="str">
        <f>RIGHT(DmartSalesData[[#This Row],[order_id]],6)</f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2" t="s">
        <v>48</v>
      </c>
    </row>
    <row r="14045" spans="1:16" ht="14.25" hidden="1" customHeight="1" x14ac:dyDescent="0.3">
      <c r="A14045" s="2" t="s">
        <v>14076</v>
      </c>
      <c r="B14045" s="2" t="str">
        <f>RIGHT(DmartSalesData[[#This Row],[order_id]],6)</f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2" t="s">
        <v>28</v>
      </c>
    </row>
    <row r="14046" spans="1:16" ht="14.25" hidden="1" customHeight="1" x14ac:dyDescent="0.3">
      <c r="A14046" s="2" t="s">
        <v>14077</v>
      </c>
      <c r="B14046" s="2" t="str">
        <f>RIGHT(DmartSalesData[[#This Row],[order_id]],6)</f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2" t="s">
        <v>17</v>
      </c>
    </row>
    <row r="14047" spans="1:16" ht="14.25" hidden="1" customHeight="1" x14ac:dyDescent="0.3">
      <c r="A14047" s="2" t="s">
        <v>14078</v>
      </c>
      <c r="B14047" s="2" t="str">
        <f>RIGHT(DmartSalesData[[#This Row],[order_id]],6)</f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2" t="s">
        <v>39</v>
      </c>
    </row>
    <row r="14048" spans="1:16" ht="14.25" hidden="1" customHeight="1" x14ac:dyDescent="0.3">
      <c r="A14048" s="2" t="s">
        <v>14079</v>
      </c>
      <c r="B14048" s="2" t="str">
        <f>RIGHT(DmartSalesData[[#This Row],[order_id]],6)</f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2" t="s">
        <v>48</v>
      </c>
    </row>
    <row r="14049" spans="1:16" ht="14.25" hidden="1" customHeight="1" x14ac:dyDescent="0.3">
      <c r="A14049" s="2" t="s">
        <v>14080</v>
      </c>
      <c r="B14049" s="2" t="str">
        <f>RIGHT(DmartSalesData[[#This Row],[order_id]],6)</f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2" t="s">
        <v>17</v>
      </c>
    </row>
    <row r="14050" spans="1:16" ht="14.25" hidden="1" customHeight="1" x14ac:dyDescent="0.3">
      <c r="A14050" s="2" t="s">
        <v>14081</v>
      </c>
      <c r="B14050" s="2" t="str">
        <f>RIGHT(DmartSalesData[[#This Row],[order_id]],6)</f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2" t="s">
        <v>28</v>
      </c>
    </row>
    <row r="14051" spans="1:16" ht="14.25" hidden="1" customHeight="1" x14ac:dyDescent="0.3">
      <c r="A14051" s="2" t="s">
        <v>14082</v>
      </c>
      <c r="B14051" s="2" t="str">
        <f>RIGHT(DmartSalesData[[#This Row],[order_id]],6)</f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2" t="s">
        <v>28</v>
      </c>
    </row>
    <row r="14052" spans="1:16" ht="14.25" hidden="1" customHeight="1" x14ac:dyDescent="0.3">
      <c r="A14052" s="2" t="s">
        <v>14083</v>
      </c>
      <c r="B14052" s="2" t="str">
        <f>RIGHT(DmartSalesData[[#This Row],[order_id]],6)</f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2" t="s">
        <v>28</v>
      </c>
    </row>
    <row r="14053" spans="1:16" ht="14.25" hidden="1" customHeight="1" x14ac:dyDescent="0.3">
      <c r="A14053" s="2" t="s">
        <v>14084</v>
      </c>
      <c r="B14053" s="2" t="str">
        <f>RIGHT(DmartSalesData[[#This Row],[order_id]],6)</f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2" t="s">
        <v>34</v>
      </c>
    </row>
    <row r="14054" spans="1:16" ht="14.25" hidden="1" customHeight="1" x14ac:dyDescent="0.3">
      <c r="A14054" s="2" t="s">
        <v>14085</v>
      </c>
      <c r="B14054" s="2" t="str">
        <f>RIGHT(DmartSalesData[[#This Row],[order_id]],6)</f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2" t="s">
        <v>48</v>
      </c>
    </row>
    <row r="14055" spans="1:16" ht="14.25" hidden="1" customHeight="1" x14ac:dyDescent="0.3">
      <c r="A14055" s="2" t="s">
        <v>14086</v>
      </c>
      <c r="B14055" s="2" t="str">
        <f>RIGHT(DmartSalesData[[#This Row],[order_id]],6)</f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2" t="s">
        <v>17</v>
      </c>
    </row>
    <row r="14056" spans="1:16" ht="14.25" hidden="1" customHeight="1" x14ac:dyDescent="0.3">
      <c r="A14056" s="2" t="s">
        <v>14087</v>
      </c>
      <c r="B14056" s="2" t="str">
        <f>RIGHT(DmartSalesData[[#This Row],[order_id]],6)</f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2" t="s">
        <v>34</v>
      </c>
    </row>
    <row r="14057" spans="1:16" ht="14.25" hidden="1" customHeight="1" x14ac:dyDescent="0.3">
      <c r="A14057" s="2" t="s">
        <v>14088</v>
      </c>
      <c r="B14057" s="2" t="str">
        <f>RIGHT(DmartSalesData[[#This Row],[order_id]],6)</f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2" t="s">
        <v>23</v>
      </c>
    </row>
    <row r="14058" spans="1:16" ht="14.25" hidden="1" customHeight="1" x14ac:dyDescent="0.3">
      <c r="A14058" s="2" t="s">
        <v>14089</v>
      </c>
      <c r="B14058" s="2" t="str">
        <f>RIGHT(DmartSalesData[[#This Row],[order_id]],6)</f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2" t="s">
        <v>23</v>
      </c>
    </row>
    <row r="14059" spans="1:16" ht="14.25" hidden="1" customHeight="1" x14ac:dyDescent="0.3">
      <c r="A14059" s="2" t="s">
        <v>14090</v>
      </c>
      <c r="B14059" s="2" t="str">
        <f>RIGHT(DmartSalesData[[#This Row],[order_id]],6)</f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2" t="s">
        <v>23</v>
      </c>
    </row>
    <row r="14060" spans="1:16" ht="14.25" hidden="1" customHeight="1" x14ac:dyDescent="0.3">
      <c r="A14060" s="2" t="s">
        <v>14091</v>
      </c>
      <c r="B14060" s="2" t="str">
        <f>RIGHT(DmartSalesData[[#This Row],[order_id]],6)</f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2" t="s">
        <v>39</v>
      </c>
    </row>
    <row r="14061" spans="1:16" ht="14.25" hidden="1" customHeight="1" x14ac:dyDescent="0.3">
      <c r="A14061" s="2" t="s">
        <v>14092</v>
      </c>
      <c r="B14061" s="2" t="str">
        <f>RIGHT(DmartSalesData[[#This Row],[order_id]],6)</f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2" t="s">
        <v>23</v>
      </c>
    </row>
    <row r="14062" spans="1:16" ht="14.25" hidden="1" customHeight="1" x14ac:dyDescent="0.3">
      <c r="A14062" s="2" t="s">
        <v>14093</v>
      </c>
      <c r="B14062" s="2" t="str">
        <f>RIGHT(DmartSalesData[[#This Row],[order_id]],6)</f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2" t="s">
        <v>23</v>
      </c>
    </row>
    <row r="14063" spans="1:16" ht="14.25" hidden="1" customHeight="1" x14ac:dyDescent="0.3">
      <c r="A14063" s="2" t="s">
        <v>14094</v>
      </c>
      <c r="B14063" s="2" t="str">
        <f>RIGHT(DmartSalesData[[#This Row],[order_id]],6)</f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2" t="s">
        <v>39</v>
      </c>
    </row>
    <row r="14064" spans="1:16" ht="14.25" hidden="1" customHeight="1" x14ac:dyDescent="0.3">
      <c r="A14064" s="2" t="s">
        <v>14095</v>
      </c>
      <c r="B14064" s="2" t="str">
        <f>RIGHT(DmartSalesData[[#This Row],[order_id]],6)</f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2" t="s">
        <v>28</v>
      </c>
    </row>
    <row r="14065" spans="1:16" ht="14.25" hidden="1" customHeight="1" x14ac:dyDescent="0.3">
      <c r="A14065" s="2" t="s">
        <v>14096</v>
      </c>
      <c r="B14065" s="2" t="str">
        <f>RIGHT(DmartSalesData[[#This Row],[order_id]],6)</f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2" t="s">
        <v>34</v>
      </c>
    </row>
    <row r="14066" spans="1:16" ht="14.25" hidden="1" customHeight="1" x14ac:dyDescent="0.3">
      <c r="A14066" s="2" t="s">
        <v>14097</v>
      </c>
      <c r="B14066" s="2" t="str">
        <f>RIGHT(DmartSalesData[[#This Row],[order_id]],6)</f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2" t="s">
        <v>34</v>
      </c>
    </row>
    <row r="14067" spans="1:16" ht="14.25" hidden="1" customHeight="1" x14ac:dyDescent="0.3">
      <c r="A14067" s="2" t="s">
        <v>14098</v>
      </c>
      <c r="B14067" s="2" t="str">
        <f>RIGHT(DmartSalesData[[#This Row],[order_id]],6)</f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2" t="s">
        <v>39</v>
      </c>
    </row>
    <row r="14068" spans="1:16" ht="14.25" customHeight="1" x14ac:dyDescent="0.3">
      <c r="A14068" s="2" t="s">
        <v>6767</v>
      </c>
      <c r="B14068" s="2" t="str">
        <f>RIGHT(DmartSalesData[[#This Row],[order_id]],6)</f>
        <v>106734</v>
      </c>
      <c r="C14068" s="2" t="s">
        <v>25</v>
      </c>
      <c r="D14068" s="2" t="s">
        <v>36</v>
      </c>
      <c r="E14068" s="2">
        <v>104.16</v>
      </c>
      <c r="F14068" s="2">
        <v>7.0000000000000007E-2</v>
      </c>
      <c r="G14068" s="2">
        <f t="shared" si="438"/>
        <v>7.2912000000000008</v>
      </c>
      <c r="H14068" s="2">
        <f t="shared" si="439"/>
        <v>96.868799999999993</v>
      </c>
      <c r="I14068" s="2">
        <v>3</v>
      </c>
      <c r="J14068" s="3">
        <v>45203</v>
      </c>
      <c r="K14068" s="3">
        <v>45210</v>
      </c>
      <c r="L14068" s="2" t="s">
        <v>31</v>
      </c>
      <c r="M14068" s="2" t="s">
        <v>27</v>
      </c>
      <c r="N14068" s="2">
        <v>5.76</v>
      </c>
      <c r="O14068" s="2" t="s">
        <v>34</v>
      </c>
      <c r="P14068" s="2" t="s">
        <v>34</v>
      </c>
    </row>
    <row r="14069" spans="1:16" ht="14.25" hidden="1" customHeight="1" x14ac:dyDescent="0.3">
      <c r="A14069" s="2" t="s">
        <v>14100</v>
      </c>
      <c r="B14069" s="2" t="str">
        <f>RIGHT(DmartSalesData[[#This Row],[order_id]],6)</f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2" t="s">
        <v>23</v>
      </c>
    </row>
    <row r="14070" spans="1:16" ht="14.25" hidden="1" customHeight="1" x14ac:dyDescent="0.3">
      <c r="A14070" s="2" t="s">
        <v>14101</v>
      </c>
      <c r="B14070" s="2" t="str">
        <f>RIGHT(DmartSalesData[[#This Row],[order_id]],6)</f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2" t="s">
        <v>28</v>
      </c>
    </row>
    <row r="14071" spans="1:16" ht="14.25" hidden="1" customHeight="1" x14ac:dyDescent="0.3">
      <c r="A14071" s="2" t="s">
        <v>14102</v>
      </c>
      <c r="B14071" s="2" t="str">
        <f>RIGHT(DmartSalesData[[#This Row],[order_id]],6)</f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2" t="s">
        <v>17</v>
      </c>
    </row>
    <row r="14072" spans="1:16" ht="14.25" hidden="1" customHeight="1" x14ac:dyDescent="0.3">
      <c r="A14072" s="2" t="s">
        <v>14103</v>
      </c>
      <c r="B14072" s="2" t="str">
        <f>RIGHT(DmartSalesData[[#This Row],[order_id]],6)</f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2" t="s">
        <v>48</v>
      </c>
    </row>
    <row r="14073" spans="1:16" ht="14.25" hidden="1" customHeight="1" x14ac:dyDescent="0.3">
      <c r="A14073" s="2" t="s">
        <v>14104</v>
      </c>
      <c r="B14073" s="2" t="str">
        <f>RIGHT(DmartSalesData[[#This Row],[order_id]],6)</f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2" t="s">
        <v>48</v>
      </c>
    </row>
    <row r="14074" spans="1:16" ht="14.25" hidden="1" customHeight="1" x14ac:dyDescent="0.3">
      <c r="A14074" s="2" t="s">
        <v>14105</v>
      </c>
      <c r="B14074" s="2" t="str">
        <f>RIGHT(DmartSalesData[[#This Row],[order_id]],6)</f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2" t="s">
        <v>17</v>
      </c>
    </row>
    <row r="14075" spans="1:16" ht="14.25" hidden="1" customHeight="1" x14ac:dyDescent="0.3">
      <c r="A14075" s="2" t="s">
        <v>14106</v>
      </c>
      <c r="B14075" s="2" t="str">
        <f>RIGHT(DmartSalesData[[#This Row],[order_id]],6)</f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2" t="s">
        <v>39</v>
      </c>
    </row>
    <row r="14076" spans="1:16" ht="14.25" hidden="1" customHeight="1" x14ac:dyDescent="0.3">
      <c r="A14076" s="2" t="s">
        <v>14107</v>
      </c>
      <c r="B14076" s="2" t="str">
        <f>RIGHT(DmartSalesData[[#This Row],[order_id]],6)</f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2" t="s">
        <v>23</v>
      </c>
    </row>
    <row r="14077" spans="1:16" ht="14.25" hidden="1" customHeight="1" x14ac:dyDescent="0.3">
      <c r="A14077" s="2" t="s">
        <v>14108</v>
      </c>
      <c r="B14077" s="2" t="str">
        <f>RIGHT(DmartSalesData[[#This Row],[order_id]],6)</f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ref="G14077:G14140" si="440">E14077*F14077</f>
        <v>75.163499999999999</v>
      </c>
      <c r="H14077" s="2">
        <f t="shared" ref="H14077:H14140" si="441">E14077-G14077</f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2" t="s">
        <v>28</v>
      </c>
    </row>
    <row r="14078" spans="1:16" ht="14.25" hidden="1" customHeight="1" x14ac:dyDescent="0.3">
      <c r="A14078" s="2" t="s">
        <v>14109</v>
      </c>
      <c r="B14078" s="2" t="str">
        <f>RIGHT(DmartSalesData[[#This Row],[order_id]],6)</f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40"/>
        <v>146.58840000000001</v>
      </c>
      <c r="H14078" s="2">
        <f t="shared" si="441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2" t="s">
        <v>39</v>
      </c>
    </row>
    <row r="14079" spans="1:16" ht="14.25" hidden="1" customHeight="1" x14ac:dyDescent="0.3">
      <c r="A14079" s="2" t="s">
        <v>14110</v>
      </c>
      <c r="B14079" s="2" t="str">
        <f>RIGHT(DmartSalesData[[#This Row],[order_id]],6)</f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40"/>
        <v>37.366799999999998</v>
      </c>
      <c r="H14079" s="2">
        <f t="shared" si="441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2" t="s">
        <v>39</v>
      </c>
    </row>
    <row r="14080" spans="1:16" ht="14.25" hidden="1" customHeight="1" x14ac:dyDescent="0.3">
      <c r="A14080" s="2" t="s">
        <v>14111</v>
      </c>
      <c r="B14080" s="2" t="str">
        <f>RIGHT(DmartSalesData[[#This Row],[order_id]],6)</f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40"/>
        <v>360.52</v>
      </c>
      <c r="H14080" s="2">
        <f t="shared" si="441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2" t="s">
        <v>23</v>
      </c>
    </row>
    <row r="14081" spans="1:16" ht="14.25" hidden="1" customHeight="1" x14ac:dyDescent="0.3">
      <c r="A14081" s="2" t="s">
        <v>14112</v>
      </c>
      <c r="B14081" s="2" t="str">
        <f>RIGHT(DmartSalesData[[#This Row],[order_id]],6)</f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40"/>
        <v>929.91599999999994</v>
      </c>
      <c r="H14081" s="2">
        <f t="shared" si="441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2" t="s">
        <v>34</v>
      </c>
    </row>
    <row r="14082" spans="1:16" ht="14.25" hidden="1" customHeight="1" x14ac:dyDescent="0.3">
      <c r="A14082" s="2" t="s">
        <v>14113</v>
      </c>
      <c r="B14082" s="2" t="str">
        <f>RIGHT(DmartSalesData[[#This Row],[order_id]],6)</f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40"/>
        <v>1558.2467999999999</v>
      </c>
      <c r="H14082" s="2">
        <f t="shared" si="441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2" t="s">
        <v>28</v>
      </c>
    </row>
    <row r="14083" spans="1:16" ht="14.25" hidden="1" customHeight="1" x14ac:dyDescent="0.3">
      <c r="A14083" s="2" t="s">
        <v>14114</v>
      </c>
      <c r="B14083" s="2" t="str">
        <f>RIGHT(DmartSalesData[[#This Row],[order_id]],6)</f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si="440"/>
        <v>96.396000000000001</v>
      </c>
      <c r="H14083" s="2">
        <f t="shared" si="441"/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2" t="s">
        <v>28</v>
      </c>
    </row>
    <row r="14084" spans="1:16" ht="14.25" hidden="1" customHeight="1" x14ac:dyDescent="0.3">
      <c r="A14084" s="2" t="s">
        <v>14115</v>
      </c>
      <c r="B14084" s="2" t="str">
        <f>RIGHT(DmartSalesData[[#This Row],[order_id]],6)</f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2" t="s">
        <v>23</v>
      </c>
    </row>
    <row r="14085" spans="1:16" ht="14.25" hidden="1" customHeight="1" x14ac:dyDescent="0.3">
      <c r="A14085" s="2" t="s">
        <v>14116</v>
      </c>
      <c r="B14085" s="2" t="str">
        <f>RIGHT(DmartSalesData[[#This Row],[order_id]],6)</f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2" t="s">
        <v>28</v>
      </c>
    </row>
    <row r="14086" spans="1:16" ht="14.25" hidden="1" customHeight="1" x14ac:dyDescent="0.3">
      <c r="A14086" s="2" t="s">
        <v>14117</v>
      </c>
      <c r="B14086" s="2" t="str">
        <f>RIGHT(DmartSalesData[[#This Row],[order_id]],6)</f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2" t="s">
        <v>34</v>
      </c>
    </row>
    <row r="14087" spans="1:16" ht="14.25" hidden="1" customHeight="1" x14ac:dyDescent="0.3">
      <c r="A14087" s="2" t="s">
        <v>14118</v>
      </c>
      <c r="B14087" s="2" t="str">
        <f>RIGHT(DmartSalesData[[#This Row],[order_id]],6)</f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2" t="s">
        <v>39</v>
      </c>
    </row>
    <row r="14088" spans="1:16" ht="14.25" hidden="1" customHeight="1" x14ac:dyDescent="0.3">
      <c r="A14088" s="2" t="s">
        <v>14119</v>
      </c>
      <c r="B14088" s="2" t="str">
        <f>RIGHT(DmartSalesData[[#This Row],[order_id]],6)</f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2" t="s">
        <v>17</v>
      </c>
    </row>
    <row r="14089" spans="1:16" ht="14.25" hidden="1" customHeight="1" x14ac:dyDescent="0.3">
      <c r="A14089" s="2" t="s">
        <v>14120</v>
      </c>
      <c r="B14089" s="2" t="str">
        <f>RIGHT(DmartSalesData[[#This Row],[order_id]],6)</f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2" t="s">
        <v>34</v>
      </c>
    </row>
    <row r="14090" spans="1:16" ht="14.25" hidden="1" customHeight="1" x14ac:dyDescent="0.3">
      <c r="A14090" s="2" t="s">
        <v>14121</v>
      </c>
      <c r="B14090" s="2" t="str">
        <f>RIGHT(DmartSalesData[[#This Row],[order_id]],6)</f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2" t="s">
        <v>39</v>
      </c>
    </row>
    <row r="14091" spans="1:16" ht="14.25" hidden="1" customHeight="1" x14ac:dyDescent="0.3">
      <c r="A14091" s="2" t="s">
        <v>14122</v>
      </c>
      <c r="B14091" s="2" t="str">
        <f>RIGHT(DmartSalesData[[#This Row],[order_id]],6)</f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2" t="s">
        <v>48</v>
      </c>
    </row>
    <row r="14092" spans="1:16" ht="14.25" hidden="1" customHeight="1" x14ac:dyDescent="0.3">
      <c r="A14092" s="2" t="s">
        <v>14123</v>
      </c>
      <c r="B14092" s="2" t="str">
        <f>RIGHT(DmartSalesData[[#This Row],[order_id]],6)</f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2" t="s">
        <v>23</v>
      </c>
    </row>
    <row r="14093" spans="1:16" ht="14.25" hidden="1" customHeight="1" x14ac:dyDescent="0.3">
      <c r="A14093" s="2" t="s">
        <v>14124</v>
      </c>
      <c r="B14093" s="2" t="str">
        <f>RIGHT(DmartSalesData[[#This Row],[order_id]],6)</f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2" t="s">
        <v>34</v>
      </c>
    </row>
    <row r="14094" spans="1:16" ht="14.25" hidden="1" customHeight="1" x14ac:dyDescent="0.3">
      <c r="A14094" s="2" t="s">
        <v>14125</v>
      </c>
      <c r="B14094" s="2" t="str">
        <f>RIGHT(DmartSalesData[[#This Row],[order_id]],6)</f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2" t="s">
        <v>17</v>
      </c>
    </row>
    <row r="14095" spans="1:16" ht="14.25" hidden="1" customHeight="1" x14ac:dyDescent="0.3">
      <c r="A14095" s="2" t="s">
        <v>14126</v>
      </c>
      <c r="B14095" s="2" t="str">
        <f>RIGHT(DmartSalesData[[#This Row],[order_id]],6)</f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2" t="s">
        <v>48</v>
      </c>
    </row>
    <row r="14096" spans="1:16" ht="14.25" hidden="1" customHeight="1" x14ac:dyDescent="0.3">
      <c r="A14096" s="2" t="s">
        <v>14127</v>
      </c>
      <c r="B14096" s="2" t="str">
        <f>RIGHT(DmartSalesData[[#This Row],[order_id]],6)</f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2" t="s">
        <v>34</v>
      </c>
    </row>
    <row r="14097" spans="1:16" ht="14.25" hidden="1" customHeight="1" x14ac:dyDescent="0.3">
      <c r="A14097" s="2" t="s">
        <v>14128</v>
      </c>
      <c r="B14097" s="2" t="str">
        <f>RIGHT(DmartSalesData[[#This Row],[order_id]],6)</f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2" t="s">
        <v>48</v>
      </c>
    </row>
    <row r="14098" spans="1:16" ht="14.25" hidden="1" customHeight="1" x14ac:dyDescent="0.3">
      <c r="A14098" s="2" t="s">
        <v>14129</v>
      </c>
      <c r="B14098" s="2" t="str">
        <f>RIGHT(DmartSalesData[[#This Row],[order_id]],6)</f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2" t="s">
        <v>39</v>
      </c>
    </row>
    <row r="14099" spans="1:16" ht="14.25" hidden="1" customHeight="1" x14ac:dyDescent="0.3">
      <c r="A14099" s="2" t="s">
        <v>14130</v>
      </c>
      <c r="B14099" s="2" t="str">
        <f>RIGHT(DmartSalesData[[#This Row],[order_id]],6)</f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2" t="s">
        <v>23</v>
      </c>
    </row>
    <row r="14100" spans="1:16" ht="14.25" hidden="1" customHeight="1" x14ac:dyDescent="0.3">
      <c r="A14100" s="2" t="s">
        <v>14131</v>
      </c>
      <c r="B14100" s="2" t="str">
        <f>RIGHT(DmartSalesData[[#This Row],[order_id]],6)</f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2" t="s">
        <v>39</v>
      </c>
    </row>
    <row r="14101" spans="1:16" ht="14.25" hidden="1" customHeight="1" x14ac:dyDescent="0.3">
      <c r="A14101" s="2" t="s">
        <v>14132</v>
      </c>
      <c r="B14101" s="2" t="str">
        <f>RIGHT(DmartSalesData[[#This Row],[order_id]],6)</f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2" t="s">
        <v>39</v>
      </c>
    </row>
    <row r="14102" spans="1:16" ht="14.25" hidden="1" customHeight="1" x14ac:dyDescent="0.3">
      <c r="A14102" s="2" t="s">
        <v>14133</v>
      </c>
      <c r="B14102" s="2" t="str">
        <f>RIGHT(DmartSalesData[[#This Row],[order_id]],6)</f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2" t="s">
        <v>39</v>
      </c>
    </row>
    <row r="14103" spans="1:16" ht="14.25" hidden="1" customHeight="1" x14ac:dyDescent="0.3">
      <c r="A14103" s="2" t="s">
        <v>14134</v>
      </c>
      <c r="B14103" s="2" t="str">
        <f>RIGHT(DmartSalesData[[#This Row],[order_id]],6)</f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2" t="s">
        <v>39</v>
      </c>
    </row>
    <row r="14104" spans="1:16" ht="14.25" hidden="1" customHeight="1" x14ac:dyDescent="0.3">
      <c r="A14104" s="2" t="s">
        <v>14135</v>
      </c>
      <c r="B14104" s="2" t="str">
        <f>RIGHT(DmartSalesData[[#This Row],[order_id]],6)</f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2" t="s">
        <v>17</v>
      </c>
    </row>
    <row r="14105" spans="1:16" ht="14.25" hidden="1" customHeight="1" x14ac:dyDescent="0.3">
      <c r="A14105" s="2" t="s">
        <v>14136</v>
      </c>
      <c r="B14105" s="2" t="str">
        <f>RIGHT(DmartSalesData[[#This Row],[order_id]],6)</f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2" t="s">
        <v>17</v>
      </c>
    </row>
    <row r="14106" spans="1:16" ht="14.25" hidden="1" customHeight="1" x14ac:dyDescent="0.3">
      <c r="A14106" s="2" t="s">
        <v>14137</v>
      </c>
      <c r="B14106" s="2" t="str">
        <f>RIGHT(DmartSalesData[[#This Row],[order_id]],6)</f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2" t="s">
        <v>28</v>
      </c>
    </row>
    <row r="14107" spans="1:16" ht="14.25" hidden="1" customHeight="1" x14ac:dyDescent="0.3">
      <c r="A14107" s="2" t="s">
        <v>14138</v>
      </c>
      <c r="B14107" s="2" t="str">
        <f>RIGHT(DmartSalesData[[#This Row],[order_id]],6)</f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2" t="s">
        <v>34</v>
      </c>
    </row>
    <row r="14108" spans="1:16" ht="14.25" hidden="1" customHeight="1" x14ac:dyDescent="0.3">
      <c r="A14108" s="2" t="s">
        <v>14139</v>
      </c>
      <c r="B14108" s="2" t="str">
        <f>RIGHT(DmartSalesData[[#This Row],[order_id]],6)</f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2" t="s">
        <v>17</v>
      </c>
    </row>
    <row r="14109" spans="1:16" ht="14.25" hidden="1" customHeight="1" x14ac:dyDescent="0.3">
      <c r="A14109" s="2" t="s">
        <v>14140</v>
      </c>
      <c r="B14109" s="2" t="str">
        <f>RIGHT(DmartSalesData[[#This Row],[order_id]],6)</f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2" t="s">
        <v>48</v>
      </c>
    </row>
    <row r="14110" spans="1:16" ht="14.25" hidden="1" customHeight="1" x14ac:dyDescent="0.3">
      <c r="A14110" s="2" t="s">
        <v>14141</v>
      </c>
      <c r="B14110" s="2" t="str">
        <f>RIGHT(DmartSalesData[[#This Row],[order_id]],6)</f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2" t="s">
        <v>17</v>
      </c>
    </row>
    <row r="14111" spans="1:16" ht="14.25" hidden="1" customHeight="1" x14ac:dyDescent="0.3">
      <c r="A14111" s="2" t="s">
        <v>14142</v>
      </c>
      <c r="B14111" s="2" t="str">
        <f>RIGHT(DmartSalesData[[#This Row],[order_id]],6)</f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2" t="s">
        <v>48</v>
      </c>
    </row>
    <row r="14112" spans="1:16" ht="14.25" hidden="1" customHeight="1" x14ac:dyDescent="0.3">
      <c r="A14112" s="2" t="s">
        <v>14143</v>
      </c>
      <c r="B14112" s="2" t="str">
        <f>RIGHT(DmartSalesData[[#This Row],[order_id]],6)</f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2" t="s">
        <v>39</v>
      </c>
    </row>
    <row r="14113" spans="1:16" ht="14.25" hidden="1" customHeight="1" x14ac:dyDescent="0.3">
      <c r="A14113" s="2" t="s">
        <v>14144</v>
      </c>
      <c r="B14113" s="2" t="str">
        <f>RIGHT(DmartSalesData[[#This Row],[order_id]],6)</f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2" t="s">
        <v>34</v>
      </c>
    </row>
    <row r="14114" spans="1:16" ht="14.25" hidden="1" customHeight="1" x14ac:dyDescent="0.3">
      <c r="A14114" s="2" t="s">
        <v>14145</v>
      </c>
      <c r="B14114" s="2" t="str">
        <f>RIGHT(DmartSalesData[[#This Row],[order_id]],6)</f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2" t="s">
        <v>34</v>
      </c>
    </row>
    <row r="14115" spans="1:16" ht="14.25" hidden="1" customHeight="1" x14ac:dyDescent="0.3">
      <c r="A14115" s="2" t="s">
        <v>14146</v>
      </c>
      <c r="B14115" s="2" t="str">
        <f>RIGHT(DmartSalesData[[#This Row],[order_id]],6)</f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2" t="s">
        <v>39</v>
      </c>
    </row>
    <row r="14116" spans="1:16" ht="14.25" hidden="1" customHeight="1" x14ac:dyDescent="0.3">
      <c r="A14116" s="2" t="s">
        <v>14147</v>
      </c>
      <c r="B14116" s="2" t="str">
        <f>RIGHT(DmartSalesData[[#This Row],[order_id]],6)</f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2" t="s">
        <v>28</v>
      </c>
    </row>
    <row r="14117" spans="1:16" ht="14.25" hidden="1" customHeight="1" x14ac:dyDescent="0.3">
      <c r="A14117" s="2" t="s">
        <v>14148</v>
      </c>
      <c r="B14117" s="2" t="str">
        <f>RIGHT(DmartSalesData[[#This Row],[order_id]],6)</f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2" t="s">
        <v>28</v>
      </c>
    </row>
    <row r="14118" spans="1:16" ht="14.25" hidden="1" customHeight="1" x14ac:dyDescent="0.3">
      <c r="A14118" s="2" t="s">
        <v>14149</v>
      </c>
      <c r="B14118" s="2" t="str">
        <f>RIGHT(DmartSalesData[[#This Row],[order_id]],6)</f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2" t="s">
        <v>48</v>
      </c>
    </row>
    <row r="14119" spans="1:16" ht="14.25" hidden="1" customHeight="1" x14ac:dyDescent="0.3">
      <c r="A14119" s="2" t="s">
        <v>14150</v>
      </c>
      <c r="B14119" s="2" t="str">
        <f>RIGHT(DmartSalesData[[#This Row],[order_id]],6)</f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2" t="s">
        <v>34</v>
      </c>
    </row>
    <row r="14120" spans="1:16" ht="14.25" hidden="1" customHeight="1" x14ac:dyDescent="0.3">
      <c r="A14120" s="2" t="s">
        <v>14151</v>
      </c>
      <c r="B14120" s="2" t="str">
        <f>RIGHT(DmartSalesData[[#This Row],[order_id]],6)</f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2" t="s">
        <v>17</v>
      </c>
    </row>
    <row r="14121" spans="1:16" ht="14.25" hidden="1" customHeight="1" x14ac:dyDescent="0.3">
      <c r="A14121" s="2" t="s">
        <v>14152</v>
      </c>
      <c r="B14121" s="2" t="str">
        <f>RIGHT(DmartSalesData[[#This Row],[order_id]],6)</f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2" t="s">
        <v>28</v>
      </c>
    </row>
    <row r="14122" spans="1:16" ht="14.25" hidden="1" customHeight="1" x14ac:dyDescent="0.3">
      <c r="A14122" s="2" t="s">
        <v>14153</v>
      </c>
      <c r="B14122" s="2" t="str">
        <f>RIGHT(DmartSalesData[[#This Row],[order_id]],6)</f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2" t="s">
        <v>17</v>
      </c>
    </row>
    <row r="14123" spans="1:16" ht="14.25" hidden="1" customHeight="1" x14ac:dyDescent="0.3">
      <c r="A14123" s="2" t="s">
        <v>14154</v>
      </c>
      <c r="B14123" s="2" t="str">
        <f>RIGHT(DmartSalesData[[#This Row],[order_id]],6)</f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2" t="s">
        <v>28</v>
      </c>
    </row>
    <row r="14124" spans="1:16" ht="14.25" hidden="1" customHeight="1" x14ac:dyDescent="0.3">
      <c r="A14124" s="2" t="s">
        <v>14155</v>
      </c>
      <c r="B14124" s="2" t="str">
        <f>RIGHT(DmartSalesData[[#This Row],[order_id]],6)</f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2" t="s">
        <v>48</v>
      </c>
    </row>
    <row r="14125" spans="1:16" ht="14.25" hidden="1" customHeight="1" x14ac:dyDescent="0.3">
      <c r="A14125" s="2" t="s">
        <v>14156</v>
      </c>
      <c r="B14125" s="2" t="str">
        <f>RIGHT(DmartSalesData[[#This Row],[order_id]],6)</f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2" t="s">
        <v>34</v>
      </c>
    </row>
    <row r="14126" spans="1:16" ht="14.25" hidden="1" customHeight="1" x14ac:dyDescent="0.3">
      <c r="A14126" s="2" t="s">
        <v>14157</v>
      </c>
      <c r="B14126" s="2" t="str">
        <f>RIGHT(DmartSalesData[[#This Row],[order_id]],6)</f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2" t="s">
        <v>23</v>
      </c>
    </row>
    <row r="14127" spans="1:16" ht="14.25" hidden="1" customHeight="1" x14ac:dyDescent="0.3">
      <c r="A14127" s="2" t="s">
        <v>14158</v>
      </c>
      <c r="B14127" s="2" t="str">
        <f>RIGHT(DmartSalesData[[#This Row],[order_id]],6)</f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2" t="s">
        <v>23</v>
      </c>
    </row>
    <row r="14128" spans="1:16" ht="14.25" hidden="1" customHeight="1" x14ac:dyDescent="0.3">
      <c r="A14128" s="2" t="s">
        <v>14159</v>
      </c>
      <c r="B14128" s="2" t="str">
        <f>RIGHT(DmartSalesData[[#This Row],[order_id]],6)</f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2" t="s">
        <v>17</v>
      </c>
    </row>
    <row r="14129" spans="1:16" ht="14.25" hidden="1" customHeight="1" x14ac:dyDescent="0.3">
      <c r="A14129" s="2" t="s">
        <v>14160</v>
      </c>
      <c r="B14129" s="2" t="str">
        <f>RIGHT(DmartSalesData[[#This Row],[order_id]],6)</f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2" t="s">
        <v>48</v>
      </c>
    </row>
    <row r="14130" spans="1:16" ht="14.25" hidden="1" customHeight="1" x14ac:dyDescent="0.3">
      <c r="A14130" s="2" t="s">
        <v>14161</v>
      </c>
      <c r="B14130" s="2" t="str">
        <f>RIGHT(DmartSalesData[[#This Row],[order_id]],6)</f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2" t="s">
        <v>17</v>
      </c>
    </row>
    <row r="14131" spans="1:16" ht="14.25" hidden="1" customHeight="1" x14ac:dyDescent="0.3">
      <c r="A14131" s="2" t="s">
        <v>14162</v>
      </c>
      <c r="B14131" s="2" t="str">
        <f>RIGHT(DmartSalesData[[#This Row],[order_id]],6)</f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2" t="s">
        <v>34</v>
      </c>
    </row>
    <row r="14132" spans="1:16" ht="14.25" hidden="1" customHeight="1" x14ac:dyDescent="0.3">
      <c r="A14132" s="2" t="s">
        <v>14163</v>
      </c>
      <c r="B14132" s="2" t="str">
        <f>RIGHT(DmartSalesData[[#This Row],[order_id]],6)</f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2" t="s">
        <v>23</v>
      </c>
    </row>
    <row r="14133" spans="1:16" ht="14.25" hidden="1" customHeight="1" x14ac:dyDescent="0.3">
      <c r="A14133" s="2" t="s">
        <v>14164</v>
      </c>
      <c r="B14133" s="2" t="str">
        <f>RIGHT(DmartSalesData[[#This Row],[order_id]],6)</f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2" t="s">
        <v>48</v>
      </c>
    </row>
    <row r="14134" spans="1:16" ht="14.25" hidden="1" customHeight="1" x14ac:dyDescent="0.3">
      <c r="A14134" s="2" t="s">
        <v>14165</v>
      </c>
      <c r="B14134" s="2" t="str">
        <f>RIGHT(DmartSalesData[[#This Row],[order_id]],6)</f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2" t="s">
        <v>34</v>
      </c>
    </row>
    <row r="14135" spans="1:16" ht="14.25" hidden="1" customHeight="1" x14ac:dyDescent="0.3">
      <c r="A14135" s="2" t="s">
        <v>14166</v>
      </c>
      <c r="B14135" s="2" t="str">
        <f>RIGHT(DmartSalesData[[#This Row],[order_id]],6)</f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2" t="s">
        <v>34</v>
      </c>
    </row>
    <row r="14136" spans="1:16" ht="14.25" hidden="1" customHeight="1" x14ac:dyDescent="0.3">
      <c r="A14136" s="2" t="s">
        <v>14167</v>
      </c>
      <c r="B14136" s="2" t="str">
        <f>RIGHT(DmartSalesData[[#This Row],[order_id]],6)</f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2" t="s">
        <v>39</v>
      </c>
    </row>
    <row r="14137" spans="1:16" ht="14.25" hidden="1" customHeight="1" x14ac:dyDescent="0.3">
      <c r="A14137" s="2" t="s">
        <v>14168</v>
      </c>
      <c r="B14137" s="2" t="str">
        <f>RIGHT(DmartSalesData[[#This Row],[order_id]],6)</f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2" t="s">
        <v>34</v>
      </c>
    </row>
    <row r="14138" spans="1:16" ht="14.25" hidden="1" customHeight="1" x14ac:dyDescent="0.3">
      <c r="A14138" s="2" t="s">
        <v>14169</v>
      </c>
      <c r="B14138" s="2" t="str">
        <f>RIGHT(DmartSalesData[[#This Row],[order_id]],6)</f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2" t="s">
        <v>28</v>
      </c>
    </row>
    <row r="14139" spans="1:16" ht="14.25" hidden="1" customHeight="1" x14ac:dyDescent="0.3">
      <c r="A14139" s="2" t="s">
        <v>14170</v>
      </c>
      <c r="B14139" s="2" t="str">
        <f>RIGHT(DmartSalesData[[#This Row],[order_id]],6)</f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2" t="s">
        <v>28</v>
      </c>
    </row>
    <row r="14140" spans="1:16" ht="14.25" hidden="1" customHeight="1" x14ac:dyDescent="0.3">
      <c r="A14140" s="2" t="s">
        <v>14171</v>
      </c>
      <c r="B14140" s="2" t="str">
        <f>RIGHT(DmartSalesData[[#This Row],[order_id]],6)</f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2" t="s">
        <v>17</v>
      </c>
    </row>
    <row r="14141" spans="1:16" ht="14.25" hidden="1" customHeight="1" x14ac:dyDescent="0.3">
      <c r="A14141" s="2" t="s">
        <v>14172</v>
      </c>
      <c r="B14141" s="2" t="str">
        <f>RIGHT(DmartSalesData[[#This Row],[order_id]],6)</f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ref="G14141:G14204" si="442">E14141*F14141</f>
        <v>1146.7596000000001</v>
      </c>
      <c r="H14141" s="2">
        <f t="shared" ref="H14141:H14204" si="443">E14141-G14141</f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2" t="s">
        <v>34</v>
      </c>
    </row>
    <row r="14142" spans="1:16" ht="14.25" hidden="1" customHeight="1" x14ac:dyDescent="0.3">
      <c r="A14142" s="2" t="s">
        <v>14173</v>
      </c>
      <c r="B14142" s="2" t="str">
        <f>RIGHT(DmartSalesData[[#This Row],[order_id]],6)</f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2"/>
        <v>1314.1632</v>
      </c>
      <c r="H14142" s="2">
        <f t="shared" si="443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2" t="s">
        <v>48</v>
      </c>
    </row>
    <row r="14143" spans="1:16" ht="14.25" hidden="1" customHeight="1" x14ac:dyDescent="0.3">
      <c r="A14143" s="2" t="s">
        <v>14174</v>
      </c>
      <c r="B14143" s="2" t="str">
        <f>RIGHT(DmartSalesData[[#This Row],[order_id]],6)</f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2"/>
        <v>188.70840000000001</v>
      </c>
      <c r="H14143" s="2">
        <f t="shared" si="443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2" t="s">
        <v>23</v>
      </c>
    </row>
    <row r="14144" spans="1:16" ht="14.25" hidden="1" customHeight="1" x14ac:dyDescent="0.3">
      <c r="A14144" s="2" t="s">
        <v>14175</v>
      </c>
      <c r="B14144" s="2" t="str">
        <f>RIGHT(DmartSalesData[[#This Row],[order_id]],6)</f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2"/>
        <v>649.60739999999998</v>
      </c>
      <c r="H14144" s="2">
        <f t="shared" si="443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2" t="s">
        <v>17</v>
      </c>
    </row>
    <row r="14145" spans="1:16" ht="14.25" hidden="1" customHeight="1" x14ac:dyDescent="0.3">
      <c r="A14145" s="2" t="s">
        <v>14176</v>
      </c>
      <c r="B14145" s="2" t="str">
        <f>RIGHT(DmartSalesData[[#This Row],[order_id]],6)</f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2"/>
        <v>801.63509999999997</v>
      </c>
      <c r="H14145" s="2">
        <f t="shared" si="443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2" t="s">
        <v>39</v>
      </c>
    </row>
    <row r="14146" spans="1:16" ht="14.25" hidden="1" customHeight="1" x14ac:dyDescent="0.3">
      <c r="A14146" s="2" t="s">
        <v>14177</v>
      </c>
      <c r="B14146" s="2" t="str">
        <f>RIGHT(DmartSalesData[[#This Row],[order_id]],6)</f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2"/>
        <v>1058.9444999999998</v>
      </c>
      <c r="H14146" s="2">
        <f t="shared" si="443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2" t="s">
        <v>34</v>
      </c>
    </row>
    <row r="14147" spans="1:16" ht="14.25" hidden="1" customHeight="1" x14ac:dyDescent="0.3">
      <c r="A14147" s="2" t="s">
        <v>14178</v>
      </c>
      <c r="B14147" s="2" t="str">
        <f>RIGHT(DmartSalesData[[#This Row],[order_id]],6)</f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si="442"/>
        <v>657.11519999999996</v>
      </c>
      <c r="H14147" s="2">
        <f t="shared" si="443"/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2" t="s">
        <v>17</v>
      </c>
    </row>
    <row r="14148" spans="1:16" ht="14.25" hidden="1" customHeight="1" x14ac:dyDescent="0.3">
      <c r="A14148" s="2" t="s">
        <v>14179</v>
      </c>
      <c r="B14148" s="2" t="str">
        <f>RIGHT(DmartSalesData[[#This Row],[order_id]],6)</f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2" t="s">
        <v>23</v>
      </c>
    </row>
    <row r="14149" spans="1:16" ht="14.25" hidden="1" customHeight="1" x14ac:dyDescent="0.3">
      <c r="A14149" s="2" t="s">
        <v>14180</v>
      </c>
      <c r="B14149" s="2" t="str">
        <f>RIGHT(DmartSalesData[[#This Row],[order_id]],6)</f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2" t="s">
        <v>17</v>
      </c>
    </row>
    <row r="14150" spans="1:16" ht="14.25" hidden="1" customHeight="1" x14ac:dyDescent="0.3">
      <c r="A14150" s="2" t="s">
        <v>14181</v>
      </c>
      <c r="B14150" s="2" t="str">
        <f>RIGHT(DmartSalesData[[#This Row],[order_id]],6)</f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2" t="s">
        <v>34</v>
      </c>
    </row>
    <row r="14151" spans="1:16" ht="14.25" hidden="1" customHeight="1" x14ac:dyDescent="0.3">
      <c r="A14151" s="2" t="s">
        <v>14182</v>
      </c>
      <c r="B14151" s="2" t="str">
        <f>RIGHT(DmartSalesData[[#This Row],[order_id]],6)</f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2" t="s">
        <v>34</v>
      </c>
    </row>
    <row r="14152" spans="1:16" ht="14.25" hidden="1" customHeight="1" x14ac:dyDescent="0.3">
      <c r="A14152" s="2" t="s">
        <v>14183</v>
      </c>
      <c r="B14152" s="2" t="str">
        <f>RIGHT(DmartSalesData[[#This Row],[order_id]],6)</f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2" t="s">
        <v>48</v>
      </c>
    </row>
    <row r="14153" spans="1:16" ht="14.25" hidden="1" customHeight="1" x14ac:dyDescent="0.3">
      <c r="A14153" s="2" t="s">
        <v>14184</v>
      </c>
      <c r="B14153" s="2" t="str">
        <f>RIGHT(DmartSalesData[[#This Row],[order_id]],6)</f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2" t="s">
        <v>28</v>
      </c>
    </row>
    <row r="14154" spans="1:16" ht="14.25" hidden="1" customHeight="1" x14ac:dyDescent="0.3">
      <c r="A14154" s="2" t="s">
        <v>14185</v>
      </c>
      <c r="B14154" s="2" t="str">
        <f>RIGHT(DmartSalesData[[#This Row],[order_id]],6)</f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2" t="s">
        <v>39</v>
      </c>
    </row>
    <row r="14155" spans="1:16" ht="14.25" hidden="1" customHeight="1" x14ac:dyDescent="0.3">
      <c r="A14155" s="2" t="s">
        <v>14186</v>
      </c>
      <c r="B14155" s="2" t="str">
        <f>RIGHT(DmartSalesData[[#This Row],[order_id]],6)</f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2" t="s">
        <v>34</v>
      </c>
    </row>
    <row r="14156" spans="1:16" ht="14.25" hidden="1" customHeight="1" x14ac:dyDescent="0.3">
      <c r="A14156" s="2" t="s">
        <v>14187</v>
      </c>
      <c r="B14156" s="2" t="str">
        <f>RIGHT(DmartSalesData[[#This Row],[order_id]],6)</f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2" t="s">
        <v>34</v>
      </c>
    </row>
    <row r="14157" spans="1:16" ht="14.25" hidden="1" customHeight="1" x14ac:dyDescent="0.3">
      <c r="A14157" s="2" t="s">
        <v>14188</v>
      </c>
      <c r="B14157" s="2" t="str">
        <f>RIGHT(DmartSalesData[[#This Row],[order_id]],6)</f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2" t="s">
        <v>28</v>
      </c>
    </row>
    <row r="14158" spans="1:16" ht="14.25" hidden="1" customHeight="1" x14ac:dyDescent="0.3">
      <c r="A14158" s="2" t="s">
        <v>14189</v>
      </c>
      <c r="B14158" s="2" t="str">
        <f>RIGHT(DmartSalesData[[#This Row],[order_id]],6)</f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2" t="s">
        <v>34</v>
      </c>
    </row>
    <row r="14159" spans="1:16" ht="14.25" hidden="1" customHeight="1" x14ac:dyDescent="0.3">
      <c r="A14159" s="2" t="s">
        <v>14190</v>
      </c>
      <c r="B14159" s="2" t="str">
        <f>RIGHT(DmartSalesData[[#This Row],[order_id]],6)</f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2" t="s">
        <v>28</v>
      </c>
    </row>
    <row r="14160" spans="1:16" ht="14.25" hidden="1" customHeight="1" x14ac:dyDescent="0.3">
      <c r="A14160" s="2" t="s">
        <v>14191</v>
      </c>
      <c r="B14160" s="2" t="str">
        <f>RIGHT(DmartSalesData[[#This Row],[order_id]],6)</f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2" t="s">
        <v>28</v>
      </c>
    </row>
    <row r="14161" spans="1:16" ht="14.25" hidden="1" customHeight="1" x14ac:dyDescent="0.3">
      <c r="A14161" s="2" t="s">
        <v>14192</v>
      </c>
      <c r="B14161" s="2" t="str">
        <f>RIGHT(DmartSalesData[[#This Row],[order_id]],6)</f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2" t="s">
        <v>28</v>
      </c>
    </row>
    <row r="14162" spans="1:16" ht="14.25" hidden="1" customHeight="1" x14ac:dyDescent="0.3">
      <c r="A14162" s="2" t="s">
        <v>14193</v>
      </c>
      <c r="B14162" s="2" t="str">
        <f>RIGHT(DmartSalesData[[#This Row],[order_id]],6)</f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2" t="s">
        <v>34</v>
      </c>
    </row>
    <row r="14163" spans="1:16" ht="14.25" hidden="1" customHeight="1" x14ac:dyDescent="0.3">
      <c r="A14163" s="2" t="s">
        <v>14194</v>
      </c>
      <c r="B14163" s="2" t="str">
        <f>RIGHT(DmartSalesData[[#This Row],[order_id]],6)</f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2" t="s">
        <v>48</v>
      </c>
    </row>
    <row r="14164" spans="1:16" ht="14.25" hidden="1" customHeight="1" x14ac:dyDescent="0.3">
      <c r="A14164" s="2" t="s">
        <v>14195</v>
      </c>
      <c r="B14164" s="2" t="str">
        <f>RIGHT(DmartSalesData[[#This Row],[order_id]],6)</f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2" t="s">
        <v>23</v>
      </c>
    </row>
    <row r="14165" spans="1:16" ht="14.25" hidden="1" customHeight="1" x14ac:dyDescent="0.3">
      <c r="A14165" s="2" t="s">
        <v>14196</v>
      </c>
      <c r="B14165" s="2" t="str">
        <f>RIGHT(DmartSalesData[[#This Row],[order_id]],6)</f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2" t="s">
        <v>23</v>
      </c>
    </row>
    <row r="14166" spans="1:16" ht="14.25" hidden="1" customHeight="1" x14ac:dyDescent="0.3">
      <c r="A14166" s="2" t="s">
        <v>14197</v>
      </c>
      <c r="B14166" s="2" t="str">
        <f>RIGHT(DmartSalesData[[#This Row],[order_id]],6)</f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2" t="s">
        <v>23</v>
      </c>
    </row>
    <row r="14167" spans="1:16" ht="14.25" hidden="1" customHeight="1" x14ac:dyDescent="0.3">
      <c r="A14167" s="2" t="s">
        <v>14198</v>
      </c>
      <c r="B14167" s="2" t="str">
        <f>RIGHT(DmartSalesData[[#This Row],[order_id]],6)</f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2" t="s">
        <v>48</v>
      </c>
    </row>
    <row r="14168" spans="1:16" ht="14.25" hidden="1" customHeight="1" x14ac:dyDescent="0.3">
      <c r="A14168" s="2" t="s">
        <v>14199</v>
      </c>
      <c r="B14168" s="2" t="str">
        <f>RIGHT(DmartSalesData[[#This Row],[order_id]],6)</f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2" t="s">
        <v>34</v>
      </c>
    </row>
    <row r="14169" spans="1:16" ht="14.25" hidden="1" customHeight="1" x14ac:dyDescent="0.3">
      <c r="A14169" s="2" t="s">
        <v>14200</v>
      </c>
      <c r="B14169" s="2" t="str">
        <f>RIGHT(DmartSalesData[[#This Row],[order_id]],6)</f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2" t="s">
        <v>28</v>
      </c>
    </row>
    <row r="14170" spans="1:16" ht="14.25" hidden="1" customHeight="1" x14ac:dyDescent="0.3">
      <c r="A14170" s="2" t="s">
        <v>14201</v>
      </c>
      <c r="B14170" s="2" t="str">
        <f>RIGHT(DmartSalesData[[#This Row],[order_id]],6)</f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2" t="s">
        <v>28</v>
      </c>
    </row>
    <row r="14171" spans="1:16" ht="14.25" hidden="1" customHeight="1" x14ac:dyDescent="0.3">
      <c r="A14171" s="2" t="s">
        <v>14202</v>
      </c>
      <c r="B14171" s="2" t="str">
        <f>RIGHT(DmartSalesData[[#This Row],[order_id]],6)</f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2" t="s">
        <v>23</v>
      </c>
    </row>
    <row r="14172" spans="1:16" ht="14.25" hidden="1" customHeight="1" x14ac:dyDescent="0.3">
      <c r="A14172" s="2" t="s">
        <v>14203</v>
      </c>
      <c r="B14172" s="2" t="str">
        <f>RIGHT(DmartSalesData[[#This Row],[order_id]],6)</f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2" t="s">
        <v>48</v>
      </c>
    </row>
    <row r="14173" spans="1:16" ht="14.25" hidden="1" customHeight="1" x14ac:dyDescent="0.3">
      <c r="A14173" s="2" t="s">
        <v>14204</v>
      </c>
      <c r="B14173" s="2" t="str">
        <f>RIGHT(DmartSalesData[[#This Row],[order_id]],6)</f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2" t="s">
        <v>17</v>
      </c>
    </row>
    <row r="14174" spans="1:16" ht="14.25" hidden="1" customHeight="1" x14ac:dyDescent="0.3">
      <c r="A14174" s="2" t="s">
        <v>14205</v>
      </c>
      <c r="B14174" s="2" t="str">
        <f>RIGHT(DmartSalesData[[#This Row],[order_id]],6)</f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2" t="s">
        <v>23</v>
      </c>
    </row>
    <row r="14175" spans="1:16" ht="14.25" hidden="1" customHeight="1" x14ac:dyDescent="0.3">
      <c r="A14175" s="2" t="s">
        <v>14206</v>
      </c>
      <c r="B14175" s="2" t="str">
        <f>RIGHT(DmartSalesData[[#This Row],[order_id]],6)</f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2" t="s">
        <v>39</v>
      </c>
    </row>
    <row r="14176" spans="1:16" ht="14.25" hidden="1" customHeight="1" x14ac:dyDescent="0.3">
      <c r="A14176" s="2" t="s">
        <v>14207</v>
      </c>
      <c r="B14176" s="2" t="str">
        <f>RIGHT(DmartSalesData[[#This Row],[order_id]],6)</f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2" t="s">
        <v>28</v>
      </c>
    </row>
    <row r="14177" spans="1:16" ht="14.25" hidden="1" customHeight="1" x14ac:dyDescent="0.3">
      <c r="A14177" s="2" t="s">
        <v>14208</v>
      </c>
      <c r="B14177" s="2" t="str">
        <f>RIGHT(DmartSalesData[[#This Row],[order_id]],6)</f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2" t="s">
        <v>34</v>
      </c>
    </row>
    <row r="14178" spans="1:16" ht="14.25" hidden="1" customHeight="1" x14ac:dyDescent="0.3">
      <c r="A14178" s="2" t="s">
        <v>14209</v>
      </c>
      <c r="B14178" s="2" t="str">
        <f>RIGHT(DmartSalesData[[#This Row],[order_id]],6)</f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2" t="s">
        <v>48</v>
      </c>
    </row>
    <row r="14179" spans="1:16" ht="14.25" hidden="1" customHeight="1" x14ac:dyDescent="0.3">
      <c r="A14179" s="2" t="s">
        <v>14210</v>
      </c>
      <c r="B14179" s="2" t="str">
        <f>RIGHT(DmartSalesData[[#This Row],[order_id]],6)</f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2" t="s">
        <v>17</v>
      </c>
    </row>
    <row r="14180" spans="1:16" ht="14.25" hidden="1" customHeight="1" x14ac:dyDescent="0.3">
      <c r="A14180" s="2" t="s">
        <v>14211</v>
      </c>
      <c r="B14180" s="2" t="str">
        <f>RIGHT(DmartSalesData[[#This Row],[order_id]],6)</f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2" t="s">
        <v>39</v>
      </c>
    </row>
    <row r="14181" spans="1:16" ht="14.25" hidden="1" customHeight="1" x14ac:dyDescent="0.3">
      <c r="A14181" s="2" t="s">
        <v>14212</v>
      </c>
      <c r="B14181" s="2" t="str">
        <f>RIGHT(DmartSalesData[[#This Row],[order_id]],6)</f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2" t="s">
        <v>34</v>
      </c>
    </row>
    <row r="14182" spans="1:16" ht="14.25" hidden="1" customHeight="1" x14ac:dyDescent="0.3">
      <c r="A14182" s="2" t="s">
        <v>14213</v>
      </c>
      <c r="B14182" s="2" t="str">
        <f>RIGHT(DmartSalesData[[#This Row],[order_id]],6)</f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2" t="s">
        <v>17</v>
      </c>
    </row>
    <row r="14183" spans="1:16" ht="14.25" hidden="1" customHeight="1" x14ac:dyDescent="0.3">
      <c r="A14183" s="2" t="s">
        <v>14214</v>
      </c>
      <c r="B14183" s="2" t="str">
        <f>RIGHT(DmartSalesData[[#This Row],[order_id]],6)</f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2" t="s">
        <v>28</v>
      </c>
    </row>
    <row r="14184" spans="1:16" ht="14.25" hidden="1" customHeight="1" x14ac:dyDescent="0.3">
      <c r="A14184" s="2" t="s">
        <v>14215</v>
      </c>
      <c r="B14184" s="2" t="str">
        <f>RIGHT(DmartSalesData[[#This Row],[order_id]],6)</f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2" t="s">
        <v>23</v>
      </c>
    </row>
    <row r="14185" spans="1:16" ht="14.25" hidden="1" customHeight="1" x14ac:dyDescent="0.3">
      <c r="A14185" s="2" t="s">
        <v>14216</v>
      </c>
      <c r="B14185" s="2" t="str">
        <f>RIGHT(DmartSalesData[[#This Row],[order_id]],6)</f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2" t="s">
        <v>34</v>
      </c>
    </row>
    <row r="14186" spans="1:16" ht="14.25" hidden="1" customHeight="1" x14ac:dyDescent="0.3">
      <c r="A14186" s="2" t="s">
        <v>14217</v>
      </c>
      <c r="B14186" s="2" t="str">
        <f>RIGHT(DmartSalesData[[#This Row],[order_id]],6)</f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2" t="s">
        <v>48</v>
      </c>
    </row>
    <row r="14187" spans="1:16" ht="14.25" hidden="1" customHeight="1" x14ac:dyDescent="0.3">
      <c r="A14187" s="2" t="s">
        <v>14218</v>
      </c>
      <c r="B14187" s="2" t="str">
        <f>RIGHT(DmartSalesData[[#This Row],[order_id]],6)</f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2" t="s">
        <v>34</v>
      </c>
    </row>
    <row r="14188" spans="1:16" ht="14.25" hidden="1" customHeight="1" x14ac:dyDescent="0.3">
      <c r="A14188" s="2" t="s">
        <v>14219</v>
      </c>
      <c r="B14188" s="2" t="str">
        <f>RIGHT(DmartSalesData[[#This Row],[order_id]],6)</f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2" t="s">
        <v>34</v>
      </c>
    </row>
    <row r="14189" spans="1:16" ht="14.25" hidden="1" customHeight="1" x14ac:dyDescent="0.3">
      <c r="A14189" s="2" t="s">
        <v>14220</v>
      </c>
      <c r="B14189" s="2" t="str">
        <f>RIGHT(DmartSalesData[[#This Row],[order_id]],6)</f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2" t="s">
        <v>17</v>
      </c>
    </row>
    <row r="14190" spans="1:16" ht="14.25" hidden="1" customHeight="1" x14ac:dyDescent="0.3">
      <c r="A14190" s="2" t="s">
        <v>14221</v>
      </c>
      <c r="B14190" s="2" t="str">
        <f>RIGHT(DmartSalesData[[#This Row],[order_id]],6)</f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2" t="s">
        <v>23</v>
      </c>
    </row>
    <row r="14191" spans="1:16" ht="14.25" hidden="1" customHeight="1" x14ac:dyDescent="0.3">
      <c r="A14191" s="2" t="s">
        <v>14222</v>
      </c>
      <c r="B14191" s="2" t="str">
        <f>RIGHT(DmartSalesData[[#This Row],[order_id]],6)</f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2" t="s">
        <v>17</v>
      </c>
    </row>
    <row r="14192" spans="1:16" ht="14.25" hidden="1" customHeight="1" x14ac:dyDescent="0.3">
      <c r="A14192" s="2" t="s">
        <v>14223</v>
      </c>
      <c r="B14192" s="2" t="str">
        <f>RIGHT(DmartSalesData[[#This Row],[order_id]],6)</f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2" t="s">
        <v>28</v>
      </c>
    </row>
    <row r="14193" spans="1:16" ht="14.25" hidden="1" customHeight="1" x14ac:dyDescent="0.3">
      <c r="A14193" s="2" t="s">
        <v>14224</v>
      </c>
      <c r="B14193" s="2" t="str">
        <f>RIGHT(DmartSalesData[[#This Row],[order_id]],6)</f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2" t="s">
        <v>23</v>
      </c>
    </row>
    <row r="14194" spans="1:16" ht="14.25" hidden="1" customHeight="1" x14ac:dyDescent="0.3">
      <c r="A14194" s="2" t="s">
        <v>14225</v>
      </c>
      <c r="B14194" s="2" t="str">
        <f>RIGHT(DmartSalesData[[#This Row],[order_id]],6)</f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2" t="s">
        <v>48</v>
      </c>
    </row>
    <row r="14195" spans="1:16" ht="14.25" hidden="1" customHeight="1" x14ac:dyDescent="0.3">
      <c r="A14195" s="2" t="s">
        <v>14226</v>
      </c>
      <c r="B14195" s="2" t="str">
        <f>RIGHT(DmartSalesData[[#This Row],[order_id]],6)</f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2" t="s">
        <v>48</v>
      </c>
    </row>
    <row r="14196" spans="1:16" ht="14.25" hidden="1" customHeight="1" x14ac:dyDescent="0.3">
      <c r="A14196" s="2" t="s">
        <v>14227</v>
      </c>
      <c r="B14196" s="2" t="str">
        <f>RIGHT(DmartSalesData[[#This Row],[order_id]],6)</f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2" t="s">
        <v>48</v>
      </c>
    </row>
    <row r="14197" spans="1:16" ht="14.25" hidden="1" customHeight="1" x14ac:dyDescent="0.3">
      <c r="A14197" s="2" t="s">
        <v>14228</v>
      </c>
      <c r="B14197" s="2" t="str">
        <f>RIGHT(DmartSalesData[[#This Row],[order_id]],6)</f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2" t="s">
        <v>39</v>
      </c>
    </row>
    <row r="14198" spans="1:16" ht="14.25" hidden="1" customHeight="1" x14ac:dyDescent="0.3">
      <c r="A14198" s="2" t="s">
        <v>14229</v>
      </c>
      <c r="B14198" s="2" t="str">
        <f>RIGHT(DmartSalesData[[#This Row],[order_id]],6)</f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2" t="s">
        <v>23</v>
      </c>
    </row>
    <row r="14199" spans="1:16" ht="14.25" hidden="1" customHeight="1" x14ac:dyDescent="0.3">
      <c r="A14199" s="2" t="s">
        <v>14230</v>
      </c>
      <c r="B14199" s="2" t="str">
        <f>RIGHT(DmartSalesData[[#This Row],[order_id]],6)</f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2" t="s">
        <v>48</v>
      </c>
    </row>
    <row r="14200" spans="1:16" ht="14.25" hidden="1" customHeight="1" x14ac:dyDescent="0.3">
      <c r="A14200" s="2" t="s">
        <v>14231</v>
      </c>
      <c r="B14200" s="2" t="str">
        <f>RIGHT(DmartSalesData[[#This Row],[order_id]],6)</f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2" t="s">
        <v>34</v>
      </c>
    </row>
    <row r="14201" spans="1:16" ht="14.25" hidden="1" customHeight="1" x14ac:dyDescent="0.3">
      <c r="A14201" s="2" t="s">
        <v>14232</v>
      </c>
      <c r="B14201" s="2" t="str">
        <f>RIGHT(DmartSalesData[[#This Row],[order_id]],6)</f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2" t="s">
        <v>34</v>
      </c>
    </row>
    <row r="14202" spans="1:16" ht="14.25" hidden="1" customHeight="1" x14ac:dyDescent="0.3">
      <c r="A14202" s="2" t="s">
        <v>14233</v>
      </c>
      <c r="B14202" s="2" t="str">
        <f>RIGHT(DmartSalesData[[#This Row],[order_id]],6)</f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2" t="s">
        <v>34</v>
      </c>
    </row>
    <row r="14203" spans="1:16" ht="14.25" hidden="1" customHeight="1" x14ac:dyDescent="0.3">
      <c r="A14203" s="2" t="s">
        <v>14234</v>
      </c>
      <c r="B14203" s="2" t="str">
        <f>RIGHT(DmartSalesData[[#This Row],[order_id]],6)</f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2" t="s">
        <v>39</v>
      </c>
    </row>
    <row r="14204" spans="1:16" ht="14.25" hidden="1" customHeight="1" x14ac:dyDescent="0.3">
      <c r="A14204" s="2" t="s">
        <v>14235</v>
      </c>
      <c r="B14204" s="2" t="str">
        <f>RIGHT(DmartSalesData[[#This Row],[order_id]],6)</f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2" t="s">
        <v>23</v>
      </c>
    </row>
    <row r="14205" spans="1:16" ht="14.25" hidden="1" customHeight="1" x14ac:dyDescent="0.3">
      <c r="A14205" s="2" t="s">
        <v>14236</v>
      </c>
      <c r="B14205" s="2" t="str">
        <f>RIGHT(DmartSalesData[[#This Row],[order_id]],6)</f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ref="G14205:G14268" si="444">E14205*F14205</f>
        <v>2016.3659999999998</v>
      </c>
      <c r="H14205" s="2">
        <f t="shared" ref="H14205:H14268" si="445">E14205-G14205</f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2" t="s">
        <v>34</v>
      </c>
    </row>
    <row r="14206" spans="1:16" ht="14.25" hidden="1" customHeight="1" x14ac:dyDescent="0.3">
      <c r="A14206" s="2" t="s">
        <v>14237</v>
      </c>
      <c r="B14206" s="2" t="str">
        <f>RIGHT(DmartSalesData[[#This Row],[order_id]],6)</f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4"/>
        <v>971.91120000000001</v>
      </c>
      <c r="H14206" s="2">
        <f t="shared" si="445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2" t="s">
        <v>17</v>
      </c>
    </row>
    <row r="14207" spans="1:16" ht="14.25" hidden="1" customHeight="1" x14ac:dyDescent="0.3">
      <c r="A14207" s="2" t="s">
        <v>14238</v>
      </c>
      <c r="B14207" s="2" t="str">
        <f>RIGHT(DmartSalesData[[#This Row],[order_id]],6)</f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4"/>
        <v>397.23949999999996</v>
      </c>
      <c r="H14207" s="2">
        <f t="shared" si="445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2" t="s">
        <v>39</v>
      </c>
    </row>
    <row r="14208" spans="1:16" ht="14.25" hidden="1" customHeight="1" x14ac:dyDescent="0.3">
      <c r="A14208" s="2" t="s">
        <v>14239</v>
      </c>
      <c r="B14208" s="2" t="str">
        <f>RIGHT(DmartSalesData[[#This Row],[order_id]],6)</f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4"/>
        <v>32.483200000000004</v>
      </c>
      <c r="H14208" s="2">
        <f t="shared" si="445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2" t="s">
        <v>17</v>
      </c>
    </row>
    <row r="14209" spans="1:16" ht="14.25" hidden="1" customHeight="1" x14ac:dyDescent="0.3">
      <c r="A14209" s="2" t="s">
        <v>14240</v>
      </c>
      <c r="B14209" s="2" t="str">
        <f>RIGHT(DmartSalesData[[#This Row],[order_id]],6)</f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4"/>
        <v>15.077300000000001</v>
      </c>
      <c r="H14209" s="2">
        <f t="shared" si="445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2" t="s">
        <v>39</v>
      </c>
    </row>
    <row r="14210" spans="1:16" ht="14.25" hidden="1" customHeight="1" x14ac:dyDescent="0.3">
      <c r="A14210" s="2" t="s">
        <v>14241</v>
      </c>
      <c r="B14210" s="2" t="str">
        <f>RIGHT(DmartSalesData[[#This Row],[order_id]],6)</f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4"/>
        <v>1396.7733000000001</v>
      </c>
      <c r="H14210" s="2">
        <f t="shared" si="445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2" t="s">
        <v>34</v>
      </c>
    </row>
    <row r="14211" spans="1:16" ht="14.25" hidden="1" customHeight="1" x14ac:dyDescent="0.3">
      <c r="A14211" s="2" t="s">
        <v>14242</v>
      </c>
      <c r="B14211" s="2" t="str">
        <f>RIGHT(DmartSalesData[[#This Row],[order_id]],6)</f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si="444"/>
        <v>297.95390000000003</v>
      </c>
      <c r="H14211" s="2">
        <f t="shared" si="445"/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2" t="s">
        <v>28</v>
      </c>
    </row>
    <row r="14212" spans="1:16" ht="14.25" hidden="1" customHeight="1" x14ac:dyDescent="0.3">
      <c r="A14212" s="2" t="s">
        <v>14243</v>
      </c>
      <c r="B14212" s="2" t="str">
        <f>RIGHT(DmartSalesData[[#This Row],[order_id]],6)</f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2" t="s">
        <v>48</v>
      </c>
    </row>
    <row r="14213" spans="1:16" ht="14.25" hidden="1" customHeight="1" x14ac:dyDescent="0.3">
      <c r="A14213" s="2" t="s">
        <v>14244</v>
      </c>
      <c r="B14213" s="2" t="str">
        <f>RIGHT(DmartSalesData[[#This Row],[order_id]],6)</f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2" t="s">
        <v>48</v>
      </c>
    </row>
    <row r="14214" spans="1:16" ht="14.25" hidden="1" customHeight="1" x14ac:dyDescent="0.3">
      <c r="A14214" s="2" t="s">
        <v>14245</v>
      </c>
      <c r="B14214" s="2" t="str">
        <f>RIGHT(DmartSalesData[[#This Row],[order_id]],6)</f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2" t="s">
        <v>23</v>
      </c>
    </row>
    <row r="14215" spans="1:16" ht="14.25" hidden="1" customHeight="1" x14ac:dyDescent="0.3">
      <c r="A14215" s="2" t="s">
        <v>14246</v>
      </c>
      <c r="B14215" s="2" t="str">
        <f>RIGHT(DmartSalesData[[#This Row],[order_id]],6)</f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2" t="s">
        <v>48</v>
      </c>
    </row>
    <row r="14216" spans="1:16" ht="14.25" hidden="1" customHeight="1" x14ac:dyDescent="0.3">
      <c r="A14216" s="2" t="s">
        <v>14247</v>
      </c>
      <c r="B14216" s="2" t="str">
        <f>RIGHT(DmartSalesData[[#This Row],[order_id]],6)</f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2" t="s">
        <v>23</v>
      </c>
    </row>
    <row r="14217" spans="1:16" ht="14.25" hidden="1" customHeight="1" x14ac:dyDescent="0.3">
      <c r="A14217" s="2" t="s">
        <v>14248</v>
      </c>
      <c r="B14217" s="2" t="str">
        <f>RIGHT(DmartSalesData[[#This Row],[order_id]],6)</f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2" t="s">
        <v>48</v>
      </c>
    </row>
    <row r="14218" spans="1:16" ht="14.25" hidden="1" customHeight="1" x14ac:dyDescent="0.3">
      <c r="A14218" s="2" t="s">
        <v>14249</v>
      </c>
      <c r="B14218" s="2" t="str">
        <f>RIGHT(DmartSalesData[[#This Row],[order_id]],6)</f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2" t="s">
        <v>17</v>
      </c>
    </row>
    <row r="14219" spans="1:16" ht="14.25" hidden="1" customHeight="1" x14ac:dyDescent="0.3">
      <c r="A14219" s="2" t="s">
        <v>14250</v>
      </c>
      <c r="B14219" s="2" t="str">
        <f>RIGHT(DmartSalesData[[#This Row],[order_id]],6)</f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2" t="s">
        <v>48</v>
      </c>
    </row>
    <row r="14220" spans="1:16" ht="14.25" hidden="1" customHeight="1" x14ac:dyDescent="0.3">
      <c r="A14220" s="2" t="s">
        <v>14251</v>
      </c>
      <c r="B14220" s="2" t="str">
        <f>RIGHT(DmartSalesData[[#This Row],[order_id]],6)</f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2" t="s">
        <v>48</v>
      </c>
    </row>
    <row r="14221" spans="1:16" ht="14.25" hidden="1" customHeight="1" x14ac:dyDescent="0.3">
      <c r="A14221" s="2" t="s">
        <v>14252</v>
      </c>
      <c r="B14221" s="2" t="str">
        <f>RIGHT(DmartSalesData[[#This Row],[order_id]],6)</f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2" t="s">
        <v>28</v>
      </c>
    </row>
    <row r="14222" spans="1:16" ht="14.25" hidden="1" customHeight="1" x14ac:dyDescent="0.3">
      <c r="A14222" s="2" t="s">
        <v>14253</v>
      </c>
      <c r="B14222" s="2" t="str">
        <f>RIGHT(DmartSalesData[[#This Row],[order_id]],6)</f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2" t="s">
        <v>17</v>
      </c>
    </row>
    <row r="14223" spans="1:16" ht="14.25" hidden="1" customHeight="1" x14ac:dyDescent="0.3">
      <c r="A14223" s="2" t="s">
        <v>14254</v>
      </c>
      <c r="B14223" s="2" t="str">
        <f>RIGHT(DmartSalesData[[#This Row],[order_id]],6)</f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2" t="s">
        <v>48</v>
      </c>
    </row>
    <row r="14224" spans="1:16" ht="14.25" hidden="1" customHeight="1" x14ac:dyDescent="0.3">
      <c r="A14224" s="2" t="s">
        <v>14255</v>
      </c>
      <c r="B14224" s="2" t="str">
        <f>RIGHT(DmartSalesData[[#This Row],[order_id]],6)</f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2" t="s">
        <v>39</v>
      </c>
    </row>
    <row r="14225" spans="1:16" ht="14.25" hidden="1" customHeight="1" x14ac:dyDescent="0.3">
      <c r="A14225" s="2" t="s">
        <v>14256</v>
      </c>
      <c r="B14225" s="2" t="str">
        <f>RIGHT(DmartSalesData[[#This Row],[order_id]],6)</f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2" t="s">
        <v>23</v>
      </c>
    </row>
    <row r="14226" spans="1:16" ht="14.25" hidden="1" customHeight="1" x14ac:dyDescent="0.3">
      <c r="A14226" s="2" t="s">
        <v>14257</v>
      </c>
      <c r="B14226" s="2" t="str">
        <f>RIGHT(DmartSalesData[[#This Row],[order_id]],6)</f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2" t="s">
        <v>17</v>
      </c>
    </row>
    <row r="14227" spans="1:16" ht="14.25" hidden="1" customHeight="1" x14ac:dyDescent="0.3">
      <c r="A14227" s="2" t="s">
        <v>14258</v>
      </c>
      <c r="B14227" s="2" t="str">
        <f>RIGHT(DmartSalesData[[#This Row],[order_id]],6)</f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2" t="s">
        <v>23</v>
      </c>
    </row>
    <row r="14228" spans="1:16" ht="14.25" hidden="1" customHeight="1" x14ac:dyDescent="0.3">
      <c r="A14228" s="2" t="s">
        <v>14259</v>
      </c>
      <c r="B14228" s="2" t="str">
        <f>RIGHT(DmartSalesData[[#This Row],[order_id]],6)</f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2" t="s">
        <v>39</v>
      </c>
    </row>
    <row r="14229" spans="1:16" ht="14.25" hidden="1" customHeight="1" x14ac:dyDescent="0.3">
      <c r="A14229" s="2" t="s">
        <v>14260</v>
      </c>
      <c r="B14229" s="2" t="str">
        <f>RIGHT(DmartSalesData[[#This Row],[order_id]],6)</f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2" t="s">
        <v>17</v>
      </c>
    </row>
    <row r="14230" spans="1:16" ht="14.25" hidden="1" customHeight="1" x14ac:dyDescent="0.3">
      <c r="A14230" s="2" t="s">
        <v>14261</v>
      </c>
      <c r="B14230" s="2" t="str">
        <f>RIGHT(DmartSalesData[[#This Row],[order_id]],6)</f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2" t="s">
        <v>48</v>
      </c>
    </row>
    <row r="14231" spans="1:16" ht="14.25" hidden="1" customHeight="1" x14ac:dyDescent="0.3">
      <c r="A14231" s="2" t="s">
        <v>14262</v>
      </c>
      <c r="B14231" s="2" t="str">
        <f>RIGHT(DmartSalesData[[#This Row],[order_id]],6)</f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2" t="s">
        <v>23</v>
      </c>
    </row>
    <row r="14232" spans="1:16" ht="14.25" hidden="1" customHeight="1" x14ac:dyDescent="0.3">
      <c r="A14232" s="2" t="s">
        <v>14263</v>
      </c>
      <c r="B14232" s="2" t="str">
        <f>RIGHT(DmartSalesData[[#This Row],[order_id]],6)</f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2" t="s">
        <v>34</v>
      </c>
    </row>
    <row r="14233" spans="1:16" ht="14.25" hidden="1" customHeight="1" x14ac:dyDescent="0.3">
      <c r="A14233" s="2" t="s">
        <v>14264</v>
      </c>
      <c r="B14233" s="2" t="str">
        <f>RIGHT(DmartSalesData[[#This Row],[order_id]],6)</f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2" t="s">
        <v>17</v>
      </c>
    </row>
    <row r="14234" spans="1:16" ht="14.25" hidden="1" customHeight="1" x14ac:dyDescent="0.3">
      <c r="A14234" s="2" t="s">
        <v>14265</v>
      </c>
      <c r="B14234" s="2" t="str">
        <f>RIGHT(DmartSalesData[[#This Row],[order_id]],6)</f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2" t="s">
        <v>23</v>
      </c>
    </row>
    <row r="14235" spans="1:16" ht="14.25" hidden="1" customHeight="1" x14ac:dyDescent="0.3">
      <c r="A14235" s="2" t="s">
        <v>14266</v>
      </c>
      <c r="B14235" s="2" t="str">
        <f>RIGHT(DmartSalesData[[#This Row],[order_id]],6)</f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2" t="s">
        <v>23</v>
      </c>
    </row>
    <row r="14236" spans="1:16" ht="14.25" hidden="1" customHeight="1" x14ac:dyDescent="0.3">
      <c r="A14236" s="2" t="s">
        <v>14267</v>
      </c>
      <c r="B14236" s="2" t="str">
        <f>RIGHT(DmartSalesData[[#This Row],[order_id]],6)</f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2" t="s">
        <v>48</v>
      </c>
    </row>
    <row r="14237" spans="1:16" ht="14.25" hidden="1" customHeight="1" x14ac:dyDescent="0.3">
      <c r="A14237" s="2" t="s">
        <v>14268</v>
      </c>
      <c r="B14237" s="2" t="str">
        <f>RIGHT(DmartSalesData[[#This Row],[order_id]],6)</f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2" t="s">
        <v>17</v>
      </c>
    </row>
    <row r="14238" spans="1:16" ht="14.25" hidden="1" customHeight="1" x14ac:dyDescent="0.3">
      <c r="A14238" s="2" t="s">
        <v>14269</v>
      </c>
      <c r="B14238" s="2" t="str">
        <f>RIGHT(DmartSalesData[[#This Row],[order_id]],6)</f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2" t="s">
        <v>17</v>
      </c>
    </row>
    <row r="14239" spans="1:16" ht="14.25" hidden="1" customHeight="1" x14ac:dyDescent="0.3">
      <c r="A14239" s="2" t="s">
        <v>14270</v>
      </c>
      <c r="B14239" s="2" t="str">
        <f>RIGHT(DmartSalesData[[#This Row],[order_id]],6)</f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2" t="s">
        <v>39</v>
      </c>
    </row>
    <row r="14240" spans="1:16" ht="14.25" hidden="1" customHeight="1" x14ac:dyDescent="0.3">
      <c r="A14240" s="2" t="s">
        <v>14271</v>
      </c>
      <c r="B14240" s="2" t="str">
        <f>RIGHT(DmartSalesData[[#This Row],[order_id]],6)</f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2" t="s">
        <v>39</v>
      </c>
    </row>
    <row r="14241" spans="1:16" ht="14.25" hidden="1" customHeight="1" x14ac:dyDescent="0.3">
      <c r="A14241" s="2" t="s">
        <v>14272</v>
      </c>
      <c r="B14241" s="2" t="str">
        <f>RIGHT(DmartSalesData[[#This Row],[order_id]],6)</f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2" t="s">
        <v>23</v>
      </c>
    </row>
    <row r="14242" spans="1:16" ht="14.25" hidden="1" customHeight="1" x14ac:dyDescent="0.3">
      <c r="A14242" s="2" t="s">
        <v>14273</v>
      </c>
      <c r="B14242" s="2" t="str">
        <f>RIGHT(DmartSalesData[[#This Row],[order_id]],6)</f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2" t="s">
        <v>23</v>
      </c>
    </row>
    <row r="14243" spans="1:16" ht="14.25" hidden="1" customHeight="1" x14ac:dyDescent="0.3">
      <c r="A14243" s="2" t="s">
        <v>14274</v>
      </c>
      <c r="B14243" s="2" t="str">
        <f>RIGHT(DmartSalesData[[#This Row],[order_id]],6)</f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2" t="s">
        <v>28</v>
      </c>
    </row>
    <row r="14244" spans="1:16" ht="14.25" hidden="1" customHeight="1" x14ac:dyDescent="0.3">
      <c r="A14244" s="2" t="s">
        <v>14275</v>
      </c>
      <c r="B14244" s="2" t="str">
        <f>RIGHT(DmartSalesData[[#This Row],[order_id]],6)</f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2" t="s">
        <v>39</v>
      </c>
    </row>
    <row r="14245" spans="1:16" ht="14.25" hidden="1" customHeight="1" x14ac:dyDescent="0.3">
      <c r="A14245" s="2" t="s">
        <v>14276</v>
      </c>
      <c r="B14245" s="2" t="str">
        <f>RIGHT(DmartSalesData[[#This Row],[order_id]],6)</f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2" t="s">
        <v>23</v>
      </c>
    </row>
    <row r="14246" spans="1:16" ht="14.25" hidden="1" customHeight="1" x14ac:dyDescent="0.3">
      <c r="A14246" s="2" t="s">
        <v>14277</v>
      </c>
      <c r="B14246" s="2" t="str">
        <f>RIGHT(DmartSalesData[[#This Row],[order_id]],6)</f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2" t="s">
        <v>17</v>
      </c>
    </row>
    <row r="14247" spans="1:16" ht="14.25" hidden="1" customHeight="1" x14ac:dyDescent="0.3">
      <c r="A14247" s="2" t="s">
        <v>14278</v>
      </c>
      <c r="B14247" s="2" t="str">
        <f>RIGHT(DmartSalesData[[#This Row],[order_id]],6)</f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2" t="s">
        <v>34</v>
      </c>
    </row>
    <row r="14248" spans="1:16" ht="14.25" hidden="1" customHeight="1" x14ac:dyDescent="0.3">
      <c r="A14248" s="2" t="s">
        <v>14279</v>
      </c>
      <c r="B14248" s="2" t="str">
        <f>RIGHT(DmartSalesData[[#This Row],[order_id]],6)</f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2" t="s">
        <v>39</v>
      </c>
    </row>
    <row r="14249" spans="1:16" ht="14.25" hidden="1" customHeight="1" x14ac:dyDescent="0.3">
      <c r="A14249" s="2" t="s">
        <v>14280</v>
      </c>
      <c r="B14249" s="2" t="str">
        <f>RIGHT(DmartSalesData[[#This Row],[order_id]],6)</f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2" t="s">
        <v>39</v>
      </c>
    </row>
    <row r="14250" spans="1:16" ht="14.25" hidden="1" customHeight="1" x14ac:dyDescent="0.3">
      <c r="A14250" s="2" t="s">
        <v>14281</v>
      </c>
      <c r="B14250" s="2" t="str">
        <f>RIGHT(DmartSalesData[[#This Row],[order_id]],6)</f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2" t="s">
        <v>34</v>
      </c>
    </row>
    <row r="14251" spans="1:16" ht="14.25" hidden="1" customHeight="1" x14ac:dyDescent="0.3">
      <c r="A14251" s="2" t="s">
        <v>14282</v>
      </c>
      <c r="B14251" s="2" t="str">
        <f>RIGHT(DmartSalesData[[#This Row],[order_id]],6)</f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2" t="s">
        <v>28</v>
      </c>
    </row>
    <row r="14252" spans="1:16" ht="14.25" hidden="1" customHeight="1" x14ac:dyDescent="0.3">
      <c r="A14252" s="2" t="s">
        <v>14283</v>
      </c>
      <c r="B14252" s="2" t="str">
        <f>RIGHT(DmartSalesData[[#This Row],[order_id]],6)</f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2" t="s">
        <v>28</v>
      </c>
    </row>
    <row r="14253" spans="1:16" ht="14.25" hidden="1" customHeight="1" x14ac:dyDescent="0.3">
      <c r="A14253" s="2" t="s">
        <v>14284</v>
      </c>
      <c r="B14253" s="2" t="str">
        <f>RIGHT(DmartSalesData[[#This Row],[order_id]],6)</f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2" t="s">
        <v>23</v>
      </c>
    </row>
    <row r="14254" spans="1:16" ht="14.25" hidden="1" customHeight="1" x14ac:dyDescent="0.3">
      <c r="A14254" s="2" t="s">
        <v>14285</v>
      </c>
      <c r="B14254" s="2" t="str">
        <f>RIGHT(DmartSalesData[[#This Row],[order_id]],6)</f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2" t="s">
        <v>23</v>
      </c>
    </row>
    <row r="14255" spans="1:16" ht="14.25" hidden="1" customHeight="1" x14ac:dyDescent="0.3">
      <c r="A14255" s="2" t="s">
        <v>14286</v>
      </c>
      <c r="B14255" s="2" t="str">
        <f>RIGHT(DmartSalesData[[#This Row],[order_id]],6)</f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2" t="s">
        <v>48</v>
      </c>
    </row>
    <row r="14256" spans="1:16" ht="14.25" hidden="1" customHeight="1" x14ac:dyDescent="0.3">
      <c r="A14256" s="2" t="s">
        <v>14287</v>
      </c>
      <c r="B14256" s="2" t="str">
        <f>RIGHT(DmartSalesData[[#This Row],[order_id]],6)</f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2" t="s">
        <v>39</v>
      </c>
    </row>
    <row r="14257" spans="1:16" ht="14.25" hidden="1" customHeight="1" x14ac:dyDescent="0.3">
      <c r="A14257" s="2" t="s">
        <v>14288</v>
      </c>
      <c r="B14257" s="2" t="str">
        <f>RIGHT(DmartSalesData[[#This Row],[order_id]],6)</f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2" t="s">
        <v>28</v>
      </c>
    </row>
    <row r="14258" spans="1:16" ht="14.25" hidden="1" customHeight="1" x14ac:dyDescent="0.3">
      <c r="A14258" s="2" t="s">
        <v>14289</v>
      </c>
      <c r="B14258" s="2" t="str">
        <f>RIGHT(DmartSalesData[[#This Row],[order_id]],6)</f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2" t="s">
        <v>48</v>
      </c>
    </row>
    <row r="14259" spans="1:16" ht="14.25" hidden="1" customHeight="1" x14ac:dyDescent="0.3">
      <c r="A14259" s="2" t="s">
        <v>14290</v>
      </c>
      <c r="B14259" s="2" t="str">
        <f>RIGHT(DmartSalesData[[#This Row],[order_id]],6)</f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2" t="s">
        <v>28</v>
      </c>
    </row>
    <row r="14260" spans="1:16" ht="14.25" hidden="1" customHeight="1" x14ac:dyDescent="0.3">
      <c r="A14260" s="2" t="s">
        <v>14291</v>
      </c>
      <c r="B14260" s="2" t="str">
        <f>RIGHT(DmartSalesData[[#This Row],[order_id]],6)</f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2" t="s">
        <v>34</v>
      </c>
    </row>
    <row r="14261" spans="1:16" ht="14.25" hidden="1" customHeight="1" x14ac:dyDescent="0.3">
      <c r="A14261" s="2" t="s">
        <v>14292</v>
      </c>
      <c r="B14261" s="2" t="str">
        <f>RIGHT(DmartSalesData[[#This Row],[order_id]],6)</f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2" t="s">
        <v>17</v>
      </c>
    </row>
    <row r="14262" spans="1:16" ht="14.25" hidden="1" customHeight="1" x14ac:dyDescent="0.3">
      <c r="A14262" s="2" t="s">
        <v>14293</v>
      </c>
      <c r="B14262" s="2" t="str">
        <f>RIGHT(DmartSalesData[[#This Row],[order_id]],6)</f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2" t="s">
        <v>34</v>
      </c>
    </row>
    <row r="14263" spans="1:16" ht="14.25" hidden="1" customHeight="1" x14ac:dyDescent="0.3">
      <c r="A14263" s="2" t="s">
        <v>14294</v>
      </c>
      <c r="B14263" s="2" t="str">
        <f>RIGHT(DmartSalesData[[#This Row],[order_id]],6)</f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2" t="s">
        <v>34</v>
      </c>
    </row>
    <row r="14264" spans="1:16" ht="14.25" hidden="1" customHeight="1" x14ac:dyDescent="0.3">
      <c r="A14264" s="2" t="s">
        <v>14295</v>
      </c>
      <c r="B14264" s="2" t="str">
        <f>RIGHT(DmartSalesData[[#This Row],[order_id]],6)</f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2" t="s">
        <v>34</v>
      </c>
    </row>
    <row r="14265" spans="1:16" ht="14.25" hidden="1" customHeight="1" x14ac:dyDescent="0.3">
      <c r="A14265" s="2" t="s">
        <v>14296</v>
      </c>
      <c r="B14265" s="2" t="str">
        <f>RIGHT(DmartSalesData[[#This Row],[order_id]],6)</f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2" t="s">
        <v>34</v>
      </c>
    </row>
    <row r="14266" spans="1:16" ht="14.25" hidden="1" customHeight="1" x14ac:dyDescent="0.3">
      <c r="A14266" s="2" t="s">
        <v>14297</v>
      </c>
      <c r="B14266" s="2" t="str">
        <f>RIGHT(DmartSalesData[[#This Row],[order_id]],6)</f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2" t="s">
        <v>17</v>
      </c>
    </row>
    <row r="14267" spans="1:16" ht="14.25" hidden="1" customHeight="1" x14ac:dyDescent="0.3">
      <c r="A14267" s="2" t="s">
        <v>14298</v>
      </c>
      <c r="B14267" s="2" t="str">
        <f>RIGHT(DmartSalesData[[#This Row],[order_id]],6)</f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2" t="s">
        <v>17</v>
      </c>
    </row>
    <row r="14268" spans="1:16" ht="14.25" hidden="1" customHeight="1" x14ac:dyDescent="0.3">
      <c r="A14268" s="2" t="s">
        <v>14299</v>
      </c>
      <c r="B14268" s="2" t="str">
        <f>RIGHT(DmartSalesData[[#This Row],[order_id]],6)</f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2" t="s">
        <v>23</v>
      </c>
    </row>
    <row r="14269" spans="1:16" ht="14.25" hidden="1" customHeight="1" x14ac:dyDescent="0.3">
      <c r="A14269" s="2" t="s">
        <v>14300</v>
      </c>
      <c r="B14269" s="2" t="str">
        <f>RIGHT(DmartSalesData[[#This Row],[order_id]],6)</f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ref="G14269:G14332" si="446">E14269*F14269</f>
        <v>1007.1237</v>
      </c>
      <c r="H14269" s="2">
        <f t="shared" ref="H14269:H14332" si="447">E14269-G14269</f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2" t="s">
        <v>48</v>
      </c>
    </row>
    <row r="14270" spans="1:16" ht="14.25" hidden="1" customHeight="1" x14ac:dyDescent="0.3">
      <c r="A14270" s="2" t="s">
        <v>14301</v>
      </c>
      <c r="B14270" s="2" t="str">
        <f>RIGHT(DmartSalesData[[#This Row],[order_id]],6)</f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6"/>
        <v>35.807400000000001</v>
      </c>
      <c r="H14270" s="2">
        <f t="shared" si="447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2" t="s">
        <v>23</v>
      </c>
    </row>
    <row r="14271" spans="1:16" ht="14.25" hidden="1" customHeight="1" x14ac:dyDescent="0.3">
      <c r="A14271" s="2" t="s">
        <v>14302</v>
      </c>
      <c r="B14271" s="2" t="str">
        <f>RIGHT(DmartSalesData[[#This Row],[order_id]],6)</f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6"/>
        <v>17.988</v>
      </c>
      <c r="H14271" s="2">
        <f t="shared" si="447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2" t="s">
        <v>23</v>
      </c>
    </row>
    <row r="14272" spans="1:16" ht="14.25" hidden="1" customHeight="1" x14ac:dyDescent="0.3">
      <c r="A14272" s="2" t="s">
        <v>14303</v>
      </c>
      <c r="B14272" s="2" t="str">
        <f>RIGHT(DmartSalesData[[#This Row],[order_id]],6)</f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6"/>
        <v>671.31600000000003</v>
      </c>
      <c r="H14272" s="2">
        <f t="shared" si="447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2" t="s">
        <v>28</v>
      </c>
    </row>
    <row r="14273" spans="1:16" ht="14.25" hidden="1" customHeight="1" x14ac:dyDescent="0.3">
      <c r="A14273" s="2" t="s">
        <v>14304</v>
      </c>
      <c r="B14273" s="2" t="str">
        <f>RIGHT(DmartSalesData[[#This Row],[order_id]],6)</f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6"/>
        <v>1200.6585</v>
      </c>
      <c r="H14273" s="2">
        <f t="shared" si="447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2" t="s">
        <v>39</v>
      </c>
    </row>
    <row r="14274" spans="1:16" ht="14.25" hidden="1" customHeight="1" x14ac:dyDescent="0.3">
      <c r="A14274" s="2" t="s">
        <v>14305</v>
      </c>
      <c r="B14274" s="2" t="str">
        <f>RIGHT(DmartSalesData[[#This Row],[order_id]],6)</f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6"/>
        <v>152.84360000000001</v>
      </c>
      <c r="H14274" s="2">
        <f t="shared" si="447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2" t="s">
        <v>17</v>
      </c>
    </row>
    <row r="14275" spans="1:16" ht="14.25" hidden="1" customHeight="1" x14ac:dyDescent="0.3">
      <c r="A14275" s="2" t="s">
        <v>14306</v>
      </c>
      <c r="B14275" s="2" t="str">
        <f>RIGHT(DmartSalesData[[#This Row],[order_id]],6)</f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si="446"/>
        <v>778.38829999999996</v>
      </c>
      <c r="H14275" s="2">
        <f t="shared" si="447"/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2" t="s">
        <v>28</v>
      </c>
    </row>
    <row r="14276" spans="1:16" ht="14.25" hidden="1" customHeight="1" x14ac:dyDescent="0.3">
      <c r="A14276" s="2" t="s">
        <v>14307</v>
      </c>
      <c r="B14276" s="2" t="str">
        <f>RIGHT(DmartSalesData[[#This Row],[order_id]],6)</f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2" t="s">
        <v>48</v>
      </c>
    </row>
    <row r="14277" spans="1:16" ht="14.25" hidden="1" customHeight="1" x14ac:dyDescent="0.3">
      <c r="A14277" s="2" t="s">
        <v>14308</v>
      </c>
      <c r="B14277" s="2" t="str">
        <f>RIGHT(DmartSalesData[[#This Row],[order_id]],6)</f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2" t="s">
        <v>23</v>
      </c>
    </row>
    <row r="14278" spans="1:16" ht="14.25" hidden="1" customHeight="1" x14ac:dyDescent="0.3">
      <c r="A14278" s="2" t="s">
        <v>14309</v>
      </c>
      <c r="B14278" s="2" t="str">
        <f>RIGHT(DmartSalesData[[#This Row],[order_id]],6)</f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2" t="s">
        <v>28</v>
      </c>
    </row>
    <row r="14279" spans="1:16" ht="14.25" hidden="1" customHeight="1" x14ac:dyDescent="0.3">
      <c r="A14279" s="2" t="s">
        <v>14310</v>
      </c>
      <c r="B14279" s="2" t="str">
        <f>RIGHT(DmartSalesData[[#This Row],[order_id]],6)</f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2" t="s">
        <v>39</v>
      </c>
    </row>
    <row r="14280" spans="1:16" ht="14.25" hidden="1" customHeight="1" x14ac:dyDescent="0.3">
      <c r="A14280" s="2" t="s">
        <v>14311</v>
      </c>
      <c r="B14280" s="2" t="str">
        <f>RIGHT(DmartSalesData[[#This Row],[order_id]],6)</f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2" t="s">
        <v>34</v>
      </c>
    </row>
    <row r="14281" spans="1:16" ht="14.25" hidden="1" customHeight="1" x14ac:dyDescent="0.3">
      <c r="A14281" s="2" t="s">
        <v>14312</v>
      </c>
      <c r="B14281" s="2" t="str">
        <f>RIGHT(DmartSalesData[[#This Row],[order_id]],6)</f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2" t="s">
        <v>39</v>
      </c>
    </row>
    <row r="14282" spans="1:16" ht="14.25" hidden="1" customHeight="1" x14ac:dyDescent="0.3">
      <c r="A14282" s="2" t="s">
        <v>14313</v>
      </c>
      <c r="B14282" s="2" t="str">
        <f>RIGHT(DmartSalesData[[#This Row],[order_id]],6)</f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2" t="s">
        <v>39</v>
      </c>
    </row>
    <row r="14283" spans="1:16" ht="14.25" hidden="1" customHeight="1" x14ac:dyDescent="0.3">
      <c r="A14283" s="2" t="s">
        <v>14314</v>
      </c>
      <c r="B14283" s="2" t="str">
        <f>RIGHT(DmartSalesData[[#This Row],[order_id]],6)</f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2" t="s">
        <v>17</v>
      </c>
    </row>
    <row r="14284" spans="1:16" ht="14.25" hidden="1" customHeight="1" x14ac:dyDescent="0.3">
      <c r="A14284" s="2" t="s">
        <v>14315</v>
      </c>
      <c r="B14284" s="2" t="str">
        <f>RIGHT(DmartSalesData[[#This Row],[order_id]],6)</f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2" t="s">
        <v>17</v>
      </c>
    </row>
    <row r="14285" spans="1:16" ht="14.25" hidden="1" customHeight="1" x14ac:dyDescent="0.3">
      <c r="A14285" s="2" t="s">
        <v>14316</v>
      </c>
      <c r="B14285" s="2" t="str">
        <f>RIGHT(DmartSalesData[[#This Row],[order_id]],6)</f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2" t="s">
        <v>39</v>
      </c>
    </row>
    <row r="14286" spans="1:16" ht="14.25" hidden="1" customHeight="1" x14ac:dyDescent="0.3">
      <c r="A14286" s="2" t="s">
        <v>14317</v>
      </c>
      <c r="B14286" s="2" t="str">
        <f>RIGHT(DmartSalesData[[#This Row],[order_id]],6)</f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2" t="s">
        <v>34</v>
      </c>
    </row>
    <row r="14287" spans="1:16" ht="14.25" hidden="1" customHeight="1" x14ac:dyDescent="0.3">
      <c r="A14287" s="2" t="s">
        <v>14318</v>
      </c>
      <c r="B14287" s="2" t="str">
        <f>RIGHT(DmartSalesData[[#This Row],[order_id]],6)</f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2" t="s">
        <v>34</v>
      </c>
    </row>
    <row r="14288" spans="1:16" ht="14.25" hidden="1" customHeight="1" x14ac:dyDescent="0.3">
      <c r="A14288" s="2" t="s">
        <v>14319</v>
      </c>
      <c r="B14288" s="2" t="str">
        <f>RIGHT(DmartSalesData[[#This Row],[order_id]],6)</f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2" t="s">
        <v>17</v>
      </c>
    </row>
    <row r="14289" spans="1:16" ht="14.25" hidden="1" customHeight="1" x14ac:dyDescent="0.3">
      <c r="A14289" s="2" t="s">
        <v>14320</v>
      </c>
      <c r="B14289" s="2" t="str">
        <f>RIGHT(DmartSalesData[[#This Row],[order_id]],6)</f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2" t="s">
        <v>23</v>
      </c>
    </row>
    <row r="14290" spans="1:16" ht="14.25" hidden="1" customHeight="1" x14ac:dyDescent="0.3">
      <c r="A14290" s="2" t="s">
        <v>14321</v>
      </c>
      <c r="B14290" s="2" t="str">
        <f>RIGHT(DmartSalesData[[#This Row],[order_id]],6)</f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2" t="s">
        <v>34</v>
      </c>
    </row>
    <row r="14291" spans="1:16" ht="14.25" hidden="1" customHeight="1" x14ac:dyDescent="0.3">
      <c r="A14291" s="2" t="s">
        <v>14322</v>
      </c>
      <c r="B14291" s="2" t="str">
        <f>RIGHT(DmartSalesData[[#This Row],[order_id]],6)</f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2" t="s">
        <v>39</v>
      </c>
    </row>
    <row r="14292" spans="1:16" ht="14.25" hidden="1" customHeight="1" x14ac:dyDescent="0.3">
      <c r="A14292" s="2" t="s">
        <v>14323</v>
      </c>
      <c r="B14292" s="2" t="str">
        <f>RIGHT(DmartSalesData[[#This Row],[order_id]],6)</f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2" t="s">
        <v>39</v>
      </c>
    </row>
    <row r="14293" spans="1:16" ht="14.25" hidden="1" customHeight="1" x14ac:dyDescent="0.3">
      <c r="A14293" s="2" t="s">
        <v>14324</v>
      </c>
      <c r="B14293" s="2" t="str">
        <f>RIGHT(DmartSalesData[[#This Row],[order_id]],6)</f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2" t="s">
        <v>48</v>
      </c>
    </row>
    <row r="14294" spans="1:16" ht="14.25" hidden="1" customHeight="1" x14ac:dyDescent="0.3">
      <c r="A14294" s="2" t="s">
        <v>14325</v>
      </c>
      <c r="B14294" s="2" t="str">
        <f>RIGHT(DmartSalesData[[#This Row],[order_id]],6)</f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2" t="s">
        <v>48</v>
      </c>
    </row>
    <row r="14295" spans="1:16" ht="14.25" hidden="1" customHeight="1" x14ac:dyDescent="0.3">
      <c r="A14295" s="2" t="s">
        <v>14326</v>
      </c>
      <c r="B14295" s="2" t="str">
        <f>RIGHT(DmartSalesData[[#This Row],[order_id]],6)</f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2" t="s">
        <v>39</v>
      </c>
    </row>
    <row r="14296" spans="1:16" ht="14.25" hidden="1" customHeight="1" x14ac:dyDescent="0.3">
      <c r="A14296" s="2" t="s">
        <v>14327</v>
      </c>
      <c r="B14296" s="2" t="str">
        <f>RIGHT(DmartSalesData[[#This Row],[order_id]],6)</f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2" t="s">
        <v>39</v>
      </c>
    </row>
    <row r="14297" spans="1:16" ht="14.25" hidden="1" customHeight="1" x14ac:dyDescent="0.3">
      <c r="A14297" s="2" t="s">
        <v>14328</v>
      </c>
      <c r="B14297" s="2" t="str">
        <f>RIGHT(DmartSalesData[[#This Row],[order_id]],6)</f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2" t="s">
        <v>17</v>
      </c>
    </row>
    <row r="14298" spans="1:16" ht="14.25" hidden="1" customHeight="1" x14ac:dyDescent="0.3">
      <c r="A14298" s="2" t="s">
        <v>14329</v>
      </c>
      <c r="B14298" s="2" t="str">
        <f>RIGHT(DmartSalesData[[#This Row],[order_id]],6)</f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2" t="s">
        <v>28</v>
      </c>
    </row>
    <row r="14299" spans="1:16" ht="14.25" hidden="1" customHeight="1" x14ac:dyDescent="0.3">
      <c r="A14299" s="2" t="s">
        <v>14330</v>
      </c>
      <c r="B14299" s="2" t="str">
        <f>RIGHT(DmartSalesData[[#This Row],[order_id]],6)</f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2" t="s">
        <v>48</v>
      </c>
    </row>
    <row r="14300" spans="1:16" ht="14.25" hidden="1" customHeight="1" x14ac:dyDescent="0.3">
      <c r="A14300" s="2" t="s">
        <v>14331</v>
      </c>
      <c r="B14300" s="2" t="str">
        <f>RIGHT(DmartSalesData[[#This Row],[order_id]],6)</f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2" t="s">
        <v>34</v>
      </c>
    </row>
    <row r="14301" spans="1:16" ht="14.25" hidden="1" customHeight="1" x14ac:dyDescent="0.3">
      <c r="A14301" s="2" t="s">
        <v>14332</v>
      </c>
      <c r="B14301" s="2" t="str">
        <f>RIGHT(DmartSalesData[[#This Row],[order_id]],6)</f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2" t="s">
        <v>23</v>
      </c>
    </row>
    <row r="14302" spans="1:16" ht="14.25" hidden="1" customHeight="1" x14ac:dyDescent="0.3">
      <c r="A14302" s="2" t="s">
        <v>14333</v>
      </c>
      <c r="B14302" s="2" t="str">
        <f>RIGHT(DmartSalesData[[#This Row],[order_id]],6)</f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2" t="s">
        <v>39</v>
      </c>
    </row>
    <row r="14303" spans="1:16" ht="14.25" hidden="1" customHeight="1" x14ac:dyDescent="0.3">
      <c r="A14303" s="2" t="s">
        <v>14334</v>
      </c>
      <c r="B14303" s="2" t="str">
        <f>RIGHT(DmartSalesData[[#This Row],[order_id]],6)</f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2" t="s">
        <v>28</v>
      </c>
    </row>
    <row r="14304" spans="1:16" ht="14.25" hidden="1" customHeight="1" x14ac:dyDescent="0.3">
      <c r="A14304" s="2" t="s">
        <v>14335</v>
      </c>
      <c r="B14304" s="2" t="str">
        <f>RIGHT(DmartSalesData[[#This Row],[order_id]],6)</f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2" t="s">
        <v>28</v>
      </c>
    </row>
    <row r="14305" spans="1:16" ht="14.25" hidden="1" customHeight="1" x14ac:dyDescent="0.3">
      <c r="A14305" s="2" t="s">
        <v>14336</v>
      </c>
      <c r="B14305" s="2" t="str">
        <f>RIGHT(DmartSalesData[[#This Row],[order_id]],6)</f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2" t="s">
        <v>48</v>
      </c>
    </row>
    <row r="14306" spans="1:16" ht="14.25" hidden="1" customHeight="1" x14ac:dyDescent="0.3">
      <c r="A14306" s="2" t="s">
        <v>14337</v>
      </c>
      <c r="B14306" s="2" t="str">
        <f>RIGHT(DmartSalesData[[#This Row],[order_id]],6)</f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2" t="s">
        <v>17</v>
      </c>
    </row>
    <row r="14307" spans="1:16" ht="14.25" hidden="1" customHeight="1" x14ac:dyDescent="0.3">
      <c r="A14307" s="2" t="s">
        <v>14338</v>
      </c>
      <c r="B14307" s="2" t="str">
        <f>RIGHT(DmartSalesData[[#This Row],[order_id]],6)</f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2" t="s">
        <v>39</v>
      </c>
    </row>
    <row r="14308" spans="1:16" ht="14.25" hidden="1" customHeight="1" x14ac:dyDescent="0.3">
      <c r="A14308" s="2" t="s">
        <v>14339</v>
      </c>
      <c r="B14308" s="2" t="str">
        <f>RIGHT(DmartSalesData[[#This Row],[order_id]],6)</f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2" t="s">
        <v>39</v>
      </c>
    </row>
    <row r="14309" spans="1:16" ht="14.25" hidden="1" customHeight="1" x14ac:dyDescent="0.3">
      <c r="A14309" s="2" t="s">
        <v>14340</v>
      </c>
      <c r="B14309" s="2" t="str">
        <f>RIGHT(DmartSalesData[[#This Row],[order_id]],6)</f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2" t="s">
        <v>28</v>
      </c>
    </row>
    <row r="14310" spans="1:16" ht="14.25" hidden="1" customHeight="1" x14ac:dyDescent="0.3">
      <c r="A14310" s="2" t="s">
        <v>14341</v>
      </c>
      <c r="B14310" s="2" t="str">
        <f>RIGHT(DmartSalesData[[#This Row],[order_id]],6)</f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2" t="s">
        <v>17</v>
      </c>
    </row>
    <row r="14311" spans="1:16" ht="14.25" hidden="1" customHeight="1" x14ac:dyDescent="0.3">
      <c r="A14311" s="2" t="s">
        <v>14342</v>
      </c>
      <c r="B14311" s="2" t="str">
        <f>RIGHT(DmartSalesData[[#This Row],[order_id]],6)</f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2" t="s">
        <v>28</v>
      </c>
    </row>
    <row r="14312" spans="1:16" ht="14.25" hidden="1" customHeight="1" x14ac:dyDescent="0.3">
      <c r="A14312" s="2" t="s">
        <v>14343</v>
      </c>
      <c r="B14312" s="2" t="str">
        <f>RIGHT(DmartSalesData[[#This Row],[order_id]],6)</f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2" t="s">
        <v>23</v>
      </c>
    </row>
    <row r="14313" spans="1:16" ht="14.25" hidden="1" customHeight="1" x14ac:dyDescent="0.3">
      <c r="A14313" s="2" t="s">
        <v>14344</v>
      </c>
      <c r="B14313" s="2" t="str">
        <f>RIGHT(DmartSalesData[[#This Row],[order_id]],6)</f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2" t="s">
        <v>34</v>
      </c>
    </row>
    <row r="14314" spans="1:16" ht="14.25" hidden="1" customHeight="1" x14ac:dyDescent="0.3">
      <c r="A14314" s="2" t="s">
        <v>14345</v>
      </c>
      <c r="B14314" s="2" t="str">
        <f>RIGHT(DmartSalesData[[#This Row],[order_id]],6)</f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2" t="s">
        <v>34</v>
      </c>
    </row>
    <row r="14315" spans="1:16" ht="14.25" hidden="1" customHeight="1" x14ac:dyDescent="0.3">
      <c r="A14315" s="2" t="s">
        <v>14346</v>
      </c>
      <c r="B14315" s="2" t="str">
        <f>RIGHT(DmartSalesData[[#This Row],[order_id]],6)</f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2" t="s">
        <v>39</v>
      </c>
    </row>
    <row r="14316" spans="1:16" ht="14.25" hidden="1" customHeight="1" x14ac:dyDescent="0.3">
      <c r="A14316" s="2" t="s">
        <v>14347</v>
      </c>
      <c r="B14316" s="2" t="str">
        <f>RIGHT(DmartSalesData[[#This Row],[order_id]],6)</f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2" t="s">
        <v>48</v>
      </c>
    </row>
    <row r="14317" spans="1:16" ht="14.25" hidden="1" customHeight="1" x14ac:dyDescent="0.3">
      <c r="A14317" s="2" t="s">
        <v>14348</v>
      </c>
      <c r="B14317" s="2" t="str">
        <f>RIGHT(DmartSalesData[[#This Row],[order_id]],6)</f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2" t="s">
        <v>28</v>
      </c>
    </row>
    <row r="14318" spans="1:16" ht="14.25" hidden="1" customHeight="1" x14ac:dyDescent="0.3">
      <c r="A14318" s="2" t="s">
        <v>14349</v>
      </c>
      <c r="B14318" s="2" t="str">
        <f>RIGHT(DmartSalesData[[#This Row],[order_id]],6)</f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2" t="s">
        <v>39</v>
      </c>
    </row>
    <row r="14319" spans="1:16" ht="14.25" hidden="1" customHeight="1" x14ac:dyDescent="0.3">
      <c r="A14319" s="2" t="s">
        <v>14350</v>
      </c>
      <c r="B14319" s="2" t="str">
        <f>RIGHT(DmartSalesData[[#This Row],[order_id]],6)</f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2" t="s">
        <v>34</v>
      </c>
    </row>
    <row r="14320" spans="1:16" ht="14.25" hidden="1" customHeight="1" x14ac:dyDescent="0.3">
      <c r="A14320" s="2" t="s">
        <v>14351</v>
      </c>
      <c r="B14320" s="2" t="str">
        <f>RIGHT(DmartSalesData[[#This Row],[order_id]],6)</f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2" t="s">
        <v>28</v>
      </c>
    </row>
    <row r="14321" spans="1:16" ht="14.25" hidden="1" customHeight="1" x14ac:dyDescent="0.3">
      <c r="A14321" s="2" t="s">
        <v>14352</v>
      </c>
      <c r="B14321" s="2" t="str">
        <f>RIGHT(DmartSalesData[[#This Row],[order_id]],6)</f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2" t="s">
        <v>39</v>
      </c>
    </row>
    <row r="14322" spans="1:16" ht="14.25" hidden="1" customHeight="1" x14ac:dyDescent="0.3">
      <c r="A14322" s="2" t="s">
        <v>14353</v>
      </c>
      <c r="B14322" s="2" t="str">
        <f>RIGHT(DmartSalesData[[#This Row],[order_id]],6)</f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2" t="s">
        <v>48</v>
      </c>
    </row>
    <row r="14323" spans="1:16" ht="14.25" hidden="1" customHeight="1" x14ac:dyDescent="0.3">
      <c r="A14323" s="2" t="s">
        <v>14354</v>
      </c>
      <c r="B14323" s="2" t="str">
        <f>RIGHT(DmartSalesData[[#This Row],[order_id]],6)</f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2" t="s">
        <v>39</v>
      </c>
    </row>
    <row r="14324" spans="1:16" ht="14.25" hidden="1" customHeight="1" x14ac:dyDescent="0.3">
      <c r="A14324" s="2" t="s">
        <v>14355</v>
      </c>
      <c r="B14324" s="2" t="str">
        <f>RIGHT(DmartSalesData[[#This Row],[order_id]],6)</f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2" t="s">
        <v>34</v>
      </c>
    </row>
    <row r="14325" spans="1:16" ht="14.25" hidden="1" customHeight="1" x14ac:dyDescent="0.3">
      <c r="A14325" s="2" t="s">
        <v>14356</v>
      </c>
      <c r="B14325" s="2" t="str">
        <f>RIGHT(DmartSalesData[[#This Row],[order_id]],6)</f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2" t="s">
        <v>17</v>
      </c>
    </row>
    <row r="14326" spans="1:16" ht="14.25" hidden="1" customHeight="1" x14ac:dyDescent="0.3">
      <c r="A14326" s="2" t="s">
        <v>14357</v>
      </c>
      <c r="B14326" s="2" t="str">
        <f>RIGHT(DmartSalesData[[#This Row],[order_id]],6)</f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2" t="s">
        <v>23</v>
      </c>
    </row>
    <row r="14327" spans="1:16" ht="14.25" hidden="1" customHeight="1" x14ac:dyDescent="0.3">
      <c r="A14327" s="2" t="s">
        <v>14358</v>
      </c>
      <c r="B14327" s="2" t="str">
        <f>RIGHT(DmartSalesData[[#This Row],[order_id]],6)</f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2" t="s">
        <v>23</v>
      </c>
    </row>
    <row r="14328" spans="1:16" ht="14.25" hidden="1" customHeight="1" x14ac:dyDescent="0.3">
      <c r="A14328" s="2" t="s">
        <v>14359</v>
      </c>
      <c r="B14328" s="2" t="str">
        <f>RIGHT(DmartSalesData[[#This Row],[order_id]],6)</f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2" t="s">
        <v>39</v>
      </c>
    </row>
    <row r="14329" spans="1:16" ht="14.25" hidden="1" customHeight="1" x14ac:dyDescent="0.3">
      <c r="A14329" s="2" t="s">
        <v>14360</v>
      </c>
      <c r="B14329" s="2" t="str">
        <f>RIGHT(DmartSalesData[[#This Row],[order_id]],6)</f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2" t="s">
        <v>17</v>
      </c>
    </row>
    <row r="14330" spans="1:16" ht="14.25" hidden="1" customHeight="1" x14ac:dyDescent="0.3">
      <c r="A14330" s="2" t="s">
        <v>14361</v>
      </c>
      <c r="B14330" s="2" t="str">
        <f>RIGHT(DmartSalesData[[#This Row],[order_id]],6)</f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2" t="s">
        <v>23</v>
      </c>
    </row>
    <row r="14331" spans="1:16" ht="14.25" hidden="1" customHeight="1" x14ac:dyDescent="0.3">
      <c r="A14331" s="2" t="s">
        <v>14362</v>
      </c>
      <c r="B14331" s="2" t="str">
        <f>RIGHT(DmartSalesData[[#This Row],[order_id]],6)</f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2" t="s">
        <v>17</v>
      </c>
    </row>
    <row r="14332" spans="1:16" ht="14.25" hidden="1" customHeight="1" x14ac:dyDescent="0.3">
      <c r="A14332" s="2" t="s">
        <v>14363</v>
      </c>
      <c r="B14332" s="2" t="str">
        <f>RIGHT(DmartSalesData[[#This Row],[order_id]],6)</f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2" t="s">
        <v>23</v>
      </c>
    </row>
    <row r="14333" spans="1:16" ht="14.25" hidden="1" customHeight="1" x14ac:dyDescent="0.3">
      <c r="A14333" s="2" t="s">
        <v>14364</v>
      </c>
      <c r="B14333" s="2" t="str">
        <f>RIGHT(DmartSalesData[[#This Row],[order_id]],6)</f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ref="G14333:G14396" si="448">E14333*F14333</f>
        <v>359.14009999999996</v>
      </c>
      <c r="H14333" s="2">
        <f t="shared" ref="H14333:H14396" si="449">E14333-G14333</f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2" t="s">
        <v>23</v>
      </c>
    </row>
    <row r="14334" spans="1:16" ht="14.25" hidden="1" customHeight="1" x14ac:dyDescent="0.3">
      <c r="A14334" s="2" t="s">
        <v>14365</v>
      </c>
      <c r="B14334" s="2" t="str">
        <f>RIGHT(DmartSalesData[[#This Row],[order_id]],6)</f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8"/>
        <v>389.6748</v>
      </c>
      <c r="H14334" s="2">
        <f t="shared" si="449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2" t="s">
        <v>39</v>
      </c>
    </row>
    <row r="14335" spans="1:16" ht="14.25" hidden="1" customHeight="1" x14ac:dyDescent="0.3">
      <c r="A14335" s="2" t="s">
        <v>14366</v>
      </c>
      <c r="B14335" s="2" t="str">
        <f>RIGHT(DmartSalesData[[#This Row],[order_id]],6)</f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8"/>
        <v>335.33369999999996</v>
      </c>
      <c r="H14335" s="2">
        <f t="shared" si="449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2" t="s">
        <v>34</v>
      </c>
    </row>
    <row r="14336" spans="1:16" ht="14.25" hidden="1" customHeight="1" x14ac:dyDescent="0.3">
      <c r="A14336" s="2" t="s">
        <v>14367</v>
      </c>
      <c r="B14336" s="2" t="str">
        <f>RIGHT(DmartSalesData[[#This Row],[order_id]],6)</f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8"/>
        <v>795.7600000000001</v>
      </c>
      <c r="H14336" s="2">
        <f t="shared" si="449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2" t="s">
        <v>17</v>
      </c>
    </row>
    <row r="14337" spans="1:16" ht="14.25" hidden="1" customHeight="1" x14ac:dyDescent="0.3">
      <c r="A14337" s="2" t="s">
        <v>14368</v>
      </c>
      <c r="B14337" s="2" t="str">
        <f>RIGHT(DmartSalesData[[#This Row],[order_id]],6)</f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8"/>
        <v>0</v>
      </c>
      <c r="H14337" s="2">
        <f t="shared" si="449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2" t="s">
        <v>17</v>
      </c>
    </row>
    <row r="14338" spans="1:16" ht="14.25" hidden="1" customHeight="1" x14ac:dyDescent="0.3">
      <c r="A14338" s="2" t="s">
        <v>14369</v>
      </c>
      <c r="B14338" s="2" t="str">
        <f>RIGHT(DmartSalesData[[#This Row],[order_id]],6)</f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8"/>
        <v>513.14840000000004</v>
      </c>
      <c r="H14338" s="2">
        <f t="shared" si="449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2" t="s">
        <v>39</v>
      </c>
    </row>
    <row r="14339" spans="1:16" ht="14.25" hidden="1" customHeight="1" x14ac:dyDescent="0.3">
      <c r="A14339" s="2" t="s">
        <v>14370</v>
      </c>
      <c r="B14339" s="2" t="str">
        <f>RIGHT(DmartSalesData[[#This Row],[order_id]],6)</f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si="448"/>
        <v>189.68639999999999</v>
      </c>
      <c r="H14339" s="2">
        <f t="shared" si="449"/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2" t="s">
        <v>34</v>
      </c>
    </row>
    <row r="14340" spans="1:16" ht="14.25" hidden="1" customHeight="1" x14ac:dyDescent="0.3">
      <c r="A14340" s="2" t="s">
        <v>14371</v>
      </c>
      <c r="B14340" s="2" t="str">
        <f>RIGHT(DmartSalesData[[#This Row],[order_id]],6)</f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2" t="s">
        <v>23</v>
      </c>
    </row>
    <row r="14341" spans="1:16" ht="14.25" hidden="1" customHeight="1" x14ac:dyDescent="0.3">
      <c r="A14341" s="2" t="s">
        <v>14372</v>
      </c>
      <c r="B14341" s="2" t="str">
        <f>RIGHT(DmartSalesData[[#This Row],[order_id]],6)</f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2" t="s">
        <v>28</v>
      </c>
    </row>
    <row r="14342" spans="1:16" ht="14.25" hidden="1" customHeight="1" x14ac:dyDescent="0.3">
      <c r="A14342" s="2" t="s">
        <v>14373</v>
      </c>
      <c r="B14342" s="2" t="str">
        <f>RIGHT(DmartSalesData[[#This Row],[order_id]],6)</f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2" t="s">
        <v>23</v>
      </c>
    </row>
    <row r="14343" spans="1:16" ht="14.25" hidden="1" customHeight="1" x14ac:dyDescent="0.3">
      <c r="A14343" s="2" t="s">
        <v>14374</v>
      </c>
      <c r="B14343" s="2" t="str">
        <f>RIGHT(DmartSalesData[[#This Row],[order_id]],6)</f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2" t="s">
        <v>28</v>
      </c>
    </row>
    <row r="14344" spans="1:16" ht="14.25" hidden="1" customHeight="1" x14ac:dyDescent="0.3">
      <c r="A14344" s="2" t="s">
        <v>14375</v>
      </c>
      <c r="B14344" s="2" t="str">
        <f>RIGHT(DmartSalesData[[#This Row],[order_id]],6)</f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2" t="s">
        <v>48</v>
      </c>
    </row>
    <row r="14345" spans="1:16" ht="14.25" hidden="1" customHeight="1" x14ac:dyDescent="0.3">
      <c r="A14345" s="2" t="s">
        <v>14376</v>
      </c>
      <c r="B14345" s="2" t="str">
        <f>RIGHT(DmartSalesData[[#This Row],[order_id]],6)</f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2" t="s">
        <v>39</v>
      </c>
    </row>
    <row r="14346" spans="1:16" ht="14.25" hidden="1" customHeight="1" x14ac:dyDescent="0.3">
      <c r="A14346" s="2" t="s">
        <v>14377</v>
      </c>
      <c r="B14346" s="2" t="str">
        <f>RIGHT(DmartSalesData[[#This Row],[order_id]],6)</f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2" t="s">
        <v>17</v>
      </c>
    </row>
    <row r="14347" spans="1:16" ht="14.25" hidden="1" customHeight="1" x14ac:dyDescent="0.3">
      <c r="A14347" s="2" t="s">
        <v>14378</v>
      </c>
      <c r="B14347" s="2" t="str">
        <f>RIGHT(DmartSalesData[[#This Row],[order_id]],6)</f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2" t="s">
        <v>34</v>
      </c>
    </row>
    <row r="14348" spans="1:16" ht="14.25" hidden="1" customHeight="1" x14ac:dyDescent="0.3">
      <c r="A14348" s="2" t="s">
        <v>14379</v>
      </c>
      <c r="B14348" s="2" t="str">
        <f>RIGHT(DmartSalesData[[#This Row],[order_id]],6)</f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2" t="s">
        <v>17</v>
      </c>
    </row>
    <row r="14349" spans="1:16" ht="14.25" hidden="1" customHeight="1" x14ac:dyDescent="0.3">
      <c r="A14349" s="2" t="s">
        <v>14380</v>
      </c>
      <c r="B14349" s="2" t="str">
        <f>RIGHT(DmartSalesData[[#This Row],[order_id]],6)</f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2" t="s">
        <v>28</v>
      </c>
    </row>
    <row r="14350" spans="1:16" ht="14.25" hidden="1" customHeight="1" x14ac:dyDescent="0.3">
      <c r="A14350" s="2" t="s">
        <v>14381</v>
      </c>
      <c r="B14350" s="2" t="str">
        <f>RIGHT(DmartSalesData[[#This Row],[order_id]],6)</f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2" t="s">
        <v>34</v>
      </c>
    </row>
    <row r="14351" spans="1:16" ht="14.25" hidden="1" customHeight="1" x14ac:dyDescent="0.3">
      <c r="A14351" s="2" t="s">
        <v>14382</v>
      </c>
      <c r="B14351" s="2" t="str">
        <f>RIGHT(DmartSalesData[[#This Row],[order_id]],6)</f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2" t="s">
        <v>34</v>
      </c>
    </row>
    <row r="14352" spans="1:16" ht="14.25" hidden="1" customHeight="1" x14ac:dyDescent="0.3">
      <c r="A14352" s="2" t="s">
        <v>14383</v>
      </c>
      <c r="B14352" s="2" t="str">
        <f>RIGHT(DmartSalesData[[#This Row],[order_id]],6)</f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2" t="s">
        <v>23</v>
      </c>
    </row>
    <row r="14353" spans="1:16" ht="14.25" hidden="1" customHeight="1" x14ac:dyDescent="0.3">
      <c r="A14353" s="2" t="s">
        <v>14384</v>
      </c>
      <c r="B14353" s="2" t="str">
        <f>RIGHT(DmartSalesData[[#This Row],[order_id]],6)</f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2" t="s">
        <v>39</v>
      </c>
    </row>
    <row r="14354" spans="1:16" ht="14.25" hidden="1" customHeight="1" x14ac:dyDescent="0.3">
      <c r="A14354" s="2" t="s">
        <v>14385</v>
      </c>
      <c r="B14354" s="2" t="str">
        <f>RIGHT(DmartSalesData[[#This Row],[order_id]],6)</f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2" t="s">
        <v>39</v>
      </c>
    </row>
    <row r="14355" spans="1:16" ht="14.25" hidden="1" customHeight="1" x14ac:dyDescent="0.3">
      <c r="A14355" s="2" t="s">
        <v>14386</v>
      </c>
      <c r="B14355" s="2" t="str">
        <f>RIGHT(DmartSalesData[[#This Row],[order_id]],6)</f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2" t="s">
        <v>48</v>
      </c>
    </row>
    <row r="14356" spans="1:16" ht="14.25" hidden="1" customHeight="1" x14ac:dyDescent="0.3">
      <c r="A14356" s="2" t="s">
        <v>14387</v>
      </c>
      <c r="B14356" s="2" t="str">
        <f>RIGHT(DmartSalesData[[#This Row],[order_id]],6)</f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2" t="s">
        <v>23</v>
      </c>
    </row>
    <row r="14357" spans="1:16" ht="14.25" hidden="1" customHeight="1" x14ac:dyDescent="0.3">
      <c r="A14357" s="2" t="s">
        <v>14388</v>
      </c>
      <c r="B14357" s="2" t="str">
        <f>RIGHT(DmartSalesData[[#This Row],[order_id]],6)</f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2" t="s">
        <v>39</v>
      </c>
    </row>
    <row r="14358" spans="1:16" ht="14.25" hidden="1" customHeight="1" x14ac:dyDescent="0.3">
      <c r="A14358" s="2" t="s">
        <v>14389</v>
      </c>
      <c r="B14358" s="2" t="str">
        <f>RIGHT(DmartSalesData[[#This Row],[order_id]],6)</f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2" t="s">
        <v>17</v>
      </c>
    </row>
    <row r="14359" spans="1:16" ht="14.25" hidden="1" customHeight="1" x14ac:dyDescent="0.3">
      <c r="A14359" s="2" t="s">
        <v>14390</v>
      </c>
      <c r="B14359" s="2" t="str">
        <f>RIGHT(DmartSalesData[[#This Row],[order_id]],6)</f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2" t="s">
        <v>23</v>
      </c>
    </row>
    <row r="14360" spans="1:16" ht="14.25" hidden="1" customHeight="1" x14ac:dyDescent="0.3">
      <c r="A14360" s="2" t="s">
        <v>14391</v>
      </c>
      <c r="B14360" s="2" t="str">
        <f>RIGHT(DmartSalesData[[#This Row],[order_id]],6)</f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2" t="s">
        <v>34</v>
      </c>
    </row>
    <row r="14361" spans="1:16" ht="14.25" hidden="1" customHeight="1" x14ac:dyDescent="0.3">
      <c r="A14361" s="2" t="s">
        <v>14392</v>
      </c>
      <c r="B14361" s="2" t="str">
        <f>RIGHT(DmartSalesData[[#This Row],[order_id]],6)</f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2" t="s">
        <v>17</v>
      </c>
    </row>
    <row r="14362" spans="1:16" ht="14.25" hidden="1" customHeight="1" x14ac:dyDescent="0.3">
      <c r="A14362" s="2" t="s">
        <v>14393</v>
      </c>
      <c r="B14362" s="2" t="str">
        <f>RIGHT(DmartSalesData[[#This Row],[order_id]],6)</f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2" t="s">
        <v>48</v>
      </c>
    </row>
    <row r="14363" spans="1:16" ht="14.25" hidden="1" customHeight="1" x14ac:dyDescent="0.3">
      <c r="A14363" s="2" t="s">
        <v>14394</v>
      </c>
      <c r="B14363" s="2" t="str">
        <f>RIGHT(DmartSalesData[[#This Row],[order_id]],6)</f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2" t="s">
        <v>34</v>
      </c>
    </row>
    <row r="14364" spans="1:16" ht="14.25" hidden="1" customHeight="1" x14ac:dyDescent="0.3">
      <c r="A14364" s="2" t="s">
        <v>14395</v>
      </c>
      <c r="B14364" s="2" t="str">
        <f>RIGHT(DmartSalesData[[#This Row],[order_id]],6)</f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2" t="s">
        <v>48</v>
      </c>
    </row>
    <row r="14365" spans="1:16" ht="14.25" hidden="1" customHeight="1" x14ac:dyDescent="0.3">
      <c r="A14365" s="2" t="s">
        <v>14396</v>
      </c>
      <c r="B14365" s="2" t="str">
        <f>RIGHT(DmartSalesData[[#This Row],[order_id]],6)</f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2" t="s">
        <v>34</v>
      </c>
    </row>
    <row r="14366" spans="1:16" ht="14.25" hidden="1" customHeight="1" x14ac:dyDescent="0.3">
      <c r="A14366" s="2" t="s">
        <v>14397</v>
      </c>
      <c r="B14366" s="2" t="str">
        <f>RIGHT(DmartSalesData[[#This Row],[order_id]],6)</f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2" t="s">
        <v>39</v>
      </c>
    </row>
    <row r="14367" spans="1:16" ht="14.25" hidden="1" customHeight="1" x14ac:dyDescent="0.3">
      <c r="A14367" s="2" t="s">
        <v>14398</v>
      </c>
      <c r="B14367" s="2" t="str">
        <f>RIGHT(DmartSalesData[[#This Row],[order_id]],6)</f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2" t="s">
        <v>39</v>
      </c>
    </row>
    <row r="14368" spans="1:16" ht="14.25" hidden="1" customHeight="1" x14ac:dyDescent="0.3">
      <c r="A14368" s="2" t="s">
        <v>14399</v>
      </c>
      <c r="B14368" s="2" t="str">
        <f>RIGHT(DmartSalesData[[#This Row],[order_id]],6)</f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2" t="s">
        <v>23</v>
      </c>
    </row>
    <row r="14369" spans="1:16" ht="14.25" hidden="1" customHeight="1" x14ac:dyDescent="0.3">
      <c r="A14369" s="2" t="s">
        <v>14400</v>
      </c>
      <c r="B14369" s="2" t="str">
        <f>RIGHT(DmartSalesData[[#This Row],[order_id]],6)</f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2" t="s">
        <v>28</v>
      </c>
    </row>
    <row r="14370" spans="1:16" ht="14.25" hidden="1" customHeight="1" x14ac:dyDescent="0.3">
      <c r="A14370" s="2" t="s">
        <v>14401</v>
      </c>
      <c r="B14370" s="2" t="str">
        <f>RIGHT(DmartSalesData[[#This Row],[order_id]],6)</f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2" t="s">
        <v>23</v>
      </c>
    </row>
    <row r="14371" spans="1:16" ht="14.25" hidden="1" customHeight="1" x14ac:dyDescent="0.3">
      <c r="A14371" s="2" t="s">
        <v>14402</v>
      </c>
      <c r="B14371" s="2" t="str">
        <f>RIGHT(DmartSalesData[[#This Row],[order_id]],6)</f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2" t="s">
        <v>28</v>
      </c>
    </row>
    <row r="14372" spans="1:16" ht="14.25" hidden="1" customHeight="1" x14ac:dyDescent="0.3">
      <c r="A14372" s="2" t="s">
        <v>14403</v>
      </c>
      <c r="B14372" s="2" t="str">
        <f>RIGHT(DmartSalesData[[#This Row],[order_id]],6)</f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2" t="s">
        <v>28</v>
      </c>
    </row>
    <row r="14373" spans="1:16" ht="14.25" hidden="1" customHeight="1" x14ac:dyDescent="0.3">
      <c r="A14373" s="2" t="s">
        <v>14404</v>
      </c>
      <c r="B14373" s="2" t="str">
        <f>RIGHT(DmartSalesData[[#This Row],[order_id]],6)</f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2" t="s">
        <v>28</v>
      </c>
    </row>
    <row r="14374" spans="1:16" ht="14.25" hidden="1" customHeight="1" x14ac:dyDescent="0.3">
      <c r="A14374" s="2" t="s">
        <v>14405</v>
      </c>
      <c r="B14374" s="2" t="str">
        <f>RIGHT(DmartSalesData[[#This Row],[order_id]],6)</f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2" t="s">
        <v>39</v>
      </c>
    </row>
    <row r="14375" spans="1:16" ht="14.25" hidden="1" customHeight="1" x14ac:dyDescent="0.3">
      <c r="A14375" s="2" t="s">
        <v>14406</v>
      </c>
      <c r="B14375" s="2" t="str">
        <f>RIGHT(DmartSalesData[[#This Row],[order_id]],6)</f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2" t="s">
        <v>48</v>
      </c>
    </row>
    <row r="14376" spans="1:16" ht="14.25" hidden="1" customHeight="1" x14ac:dyDescent="0.3">
      <c r="A14376" s="2" t="s">
        <v>14407</v>
      </c>
      <c r="B14376" s="2" t="str">
        <f>RIGHT(DmartSalesData[[#This Row],[order_id]],6)</f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2" t="s">
        <v>17</v>
      </c>
    </row>
    <row r="14377" spans="1:16" ht="14.25" hidden="1" customHeight="1" x14ac:dyDescent="0.3">
      <c r="A14377" s="2" t="s">
        <v>14408</v>
      </c>
      <c r="B14377" s="2" t="str">
        <f>RIGHT(DmartSalesData[[#This Row],[order_id]],6)</f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2" t="s">
        <v>28</v>
      </c>
    </row>
    <row r="14378" spans="1:16" ht="14.25" hidden="1" customHeight="1" x14ac:dyDescent="0.3">
      <c r="A14378" s="2" t="s">
        <v>14409</v>
      </c>
      <c r="B14378" s="2" t="str">
        <f>RIGHT(DmartSalesData[[#This Row],[order_id]],6)</f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2" t="s">
        <v>48</v>
      </c>
    </row>
    <row r="14379" spans="1:16" ht="14.25" hidden="1" customHeight="1" x14ac:dyDescent="0.3">
      <c r="A14379" s="2" t="s">
        <v>14410</v>
      </c>
      <c r="B14379" s="2" t="str">
        <f>RIGHT(DmartSalesData[[#This Row],[order_id]],6)</f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2" t="s">
        <v>28</v>
      </c>
    </row>
    <row r="14380" spans="1:16" ht="14.25" hidden="1" customHeight="1" x14ac:dyDescent="0.3">
      <c r="A14380" s="2" t="s">
        <v>14411</v>
      </c>
      <c r="B14380" s="2" t="str">
        <f>RIGHT(DmartSalesData[[#This Row],[order_id]],6)</f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2" t="s">
        <v>28</v>
      </c>
    </row>
    <row r="14381" spans="1:16" ht="14.25" hidden="1" customHeight="1" x14ac:dyDescent="0.3">
      <c r="A14381" s="2" t="s">
        <v>14412</v>
      </c>
      <c r="B14381" s="2" t="str">
        <f>RIGHT(DmartSalesData[[#This Row],[order_id]],6)</f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2" t="s">
        <v>39</v>
      </c>
    </row>
    <row r="14382" spans="1:16" ht="14.25" hidden="1" customHeight="1" x14ac:dyDescent="0.3">
      <c r="A14382" s="2" t="s">
        <v>14413</v>
      </c>
      <c r="B14382" s="2" t="str">
        <f>RIGHT(DmartSalesData[[#This Row],[order_id]],6)</f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2" t="s">
        <v>23</v>
      </c>
    </row>
    <row r="14383" spans="1:16" ht="14.25" hidden="1" customHeight="1" x14ac:dyDescent="0.3">
      <c r="A14383" s="2" t="s">
        <v>14414</v>
      </c>
      <c r="B14383" s="2" t="str">
        <f>RIGHT(DmartSalesData[[#This Row],[order_id]],6)</f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2" t="s">
        <v>48</v>
      </c>
    </row>
    <row r="14384" spans="1:16" ht="14.25" hidden="1" customHeight="1" x14ac:dyDescent="0.3">
      <c r="A14384" s="2" t="s">
        <v>14415</v>
      </c>
      <c r="B14384" s="2" t="str">
        <f>RIGHT(DmartSalesData[[#This Row],[order_id]],6)</f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2" t="s">
        <v>28</v>
      </c>
    </row>
    <row r="14385" spans="1:16" ht="14.25" hidden="1" customHeight="1" x14ac:dyDescent="0.3">
      <c r="A14385" s="2" t="s">
        <v>14416</v>
      </c>
      <c r="B14385" s="2" t="str">
        <f>RIGHT(DmartSalesData[[#This Row],[order_id]],6)</f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2" t="s">
        <v>39</v>
      </c>
    </row>
    <row r="14386" spans="1:16" ht="14.25" hidden="1" customHeight="1" x14ac:dyDescent="0.3">
      <c r="A14386" s="2" t="s">
        <v>14417</v>
      </c>
      <c r="B14386" s="2" t="str">
        <f>RIGHT(DmartSalesData[[#This Row],[order_id]],6)</f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2" t="s">
        <v>34</v>
      </c>
    </row>
    <row r="14387" spans="1:16" ht="14.25" hidden="1" customHeight="1" x14ac:dyDescent="0.3">
      <c r="A14387" s="2" t="s">
        <v>14418</v>
      </c>
      <c r="B14387" s="2" t="str">
        <f>RIGHT(DmartSalesData[[#This Row],[order_id]],6)</f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2" t="s">
        <v>28</v>
      </c>
    </row>
    <row r="14388" spans="1:16" ht="14.25" hidden="1" customHeight="1" x14ac:dyDescent="0.3">
      <c r="A14388" s="2" t="s">
        <v>14419</v>
      </c>
      <c r="B14388" s="2" t="str">
        <f>RIGHT(DmartSalesData[[#This Row],[order_id]],6)</f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2" t="s">
        <v>34</v>
      </c>
    </row>
    <row r="14389" spans="1:16" ht="14.25" hidden="1" customHeight="1" x14ac:dyDescent="0.3">
      <c r="A14389" s="2" t="s">
        <v>14420</v>
      </c>
      <c r="B14389" s="2" t="str">
        <f>RIGHT(DmartSalesData[[#This Row],[order_id]],6)</f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2" t="s">
        <v>17</v>
      </c>
    </row>
    <row r="14390" spans="1:16" ht="14.25" hidden="1" customHeight="1" x14ac:dyDescent="0.3">
      <c r="A14390" s="2" t="s">
        <v>14421</v>
      </c>
      <c r="B14390" s="2" t="str">
        <f>RIGHT(DmartSalesData[[#This Row],[order_id]],6)</f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2" t="s">
        <v>39</v>
      </c>
    </row>
    <row r="14391" spans="1:16" ht="14.25" hidden="1" customHeight="1" x14ac:dyDescent="0.3">
      <c r="A14391" s="2" t="s">
        <v>14422</v>
      </c>
      <c r="B14391" s="2" t="str">
        <f>RIGHT(DmartSalesData[[#This Row],[order_id]],6)</f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2" t="s">
        <v>34</v>
      </c>
    </row>
    <row r="14392" spans="1:16" ht="14.25" hidden="1" customHeight="1" x14ac:dyDescent="0.3">
      <c r="A14392" s="2" t="s">
        <v>14423</v>
      </c>
      <c r="B14392" s="2" t="str">
        <f>RIGHT(DmartSalesData[[#This Row],[order_id]],6)</f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2" t="s">
        <v>48</v>
      </c>
    </row>
    <row r="14393" spans="1:16" ht="14.25" hidden="1" customHeight="1" x14ac:dyDescent="0.3">
      <c r="A14393" s="2" t="s">
        <v>14424</v>
      </c>
      <c r="B14393" s="2" t="str">
        <f>RIGHT(DmartSalesData[[#This Row],[order_id]],6)</f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2" t="s">
        <v>48</v>
      </c>
    </row>
    <row r="14394" spans="1:16" ht="14.25" hidden="1" customHeight="1" x14ac:dyDescent="0.3">
      <c r="A14394" s="2" t="s">
        <v>14425</v>
      </c>
      <c r="B14394" s="2" t="str">
        <f>RIGHT(DmartSalesData[[#This Row],[order_id]],6)</f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2" t="s">
        <v>23</v>
      </c>
    </row>
    <row r="14395" spans="1:16" ht="14.25" hidden="1" customHeight="1" x14ac:dyDescent="0.3">
      <c r="A14395" s="2" t="s">
        <v>14426</v>
      </c>
      <c r="B14395" s="2" t="str">
        <f>RIGHT(DmartSalesData[[#This Row],[order_id]],6)</f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2" t="s">
        <v>39</v>
      </c>
    </row>
    <row r="14396" spans="1:16" ht="14.25" hidden="1" customHeight="1" x14ac:dyDescent="0.3">
      <c r="A14396" s="2" t="s">
        <v>14427</v>
      </c>
      <c r="B14396" s="2" t="str">
        <f>RIGHT(DmartSalesData[[#This Row],[order_id]],6)</f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2" t="s">
        <v>17</v>
      </c>
    </row>
    <row r="14397" spans="1:16" ht="14.25" hidden="1" customHeight="1" x14ac:dyDescent="0.3">
      <c r="A14397" s="2" t="s">
        <v>14428</v>
      </c>
      <c r="B14397" s="2" t="str">
        <f>RIGHT(DmartSalesData[[#This Row],[order_id]],6)</f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ref="G14397:G14460" si="450">E14397*F14397</f>
        <v>392.82560000000001</v>
      </c>
      <c r="H14397" s="2">
        <f t="shared" ref="H14397:H14460" si="451">E14397-G14397</f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2" t="s">
        <v>28</v>
      </c>
    </row>
    <row r="14398" spans="1:16" ht="14.25" hidden="1" customHeight="1" x14ac:dyDescent="0.3">
      <c r="A14398" s="2" t="s">
        <v>14429</v>
      </c>
      <c r="B14398" s="2" t="str">
        <f>RIGHT(DmartSalesData[[#This Row],[order_id]],6)</f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50"/>
        <v>1595.6192000000001</v>
      </c>
      <c r="H14398" s="2">
        <f t="shared" si="451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2" t="s">
        <v>34</v>
      </c>
    </row>
    <row r="14399" spans="1:16" ht="14.25" hidden="1" customHeight="1" x14ac:dyDescent="0.3">
      <c r="A14399" s="2" t="s">
        <v>14430</v>
      </c>
      <c r="B14399" s="2" t="str">
        <f>RIGHT(DmartSalesData[[#This Row],[order_id]],6)</f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50"/>
        <v>683.62400000000002</v>
      </c>
      <c r="H14399" s="2">
        <f t="shared" si="451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2" t="s">
        <v>48</v>
      </c>
    </row>
    <row r="14400" spans="1:16" ht="14.25" hidden="1" customHeight="1" x14ac:dyDescent="0.3">
      <c r="A14400" s="2" t="s">
        <v>14431</v>
      </c>
      <c r="B14400" s="2" t="str">
        <f>RIGHT(DmartSalesData[[#This Row],[order_id]],6)</f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50"/>
        <v>328.86349999999999</v>
      </c>
      <c r="H14400" s="2">
        <f t="shared" si="451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2" t="s">
        <v>34</v>
      </c>
    </row>
    <row r="14401" spans="1:16" ht="14.25" hidden="1" customHeight="1" x14ac:dyDescent="0.3">
      <c r="A14401" s="2" t="s">
        <v>14432</v>
      </c>
      <c r="B14401" s="2" t="str">
        <f>RIGHT(DmartSalesData[[#This Row],[order_id]],6)</f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50"/>
        <v>78.3446</v>
      </c>
      <c r="H14401" s="2">
        <f t="shared" si="451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2" t="s">
        <v>48</v>
      </c>
    </row>
    <row r="14402" spans="1:16" ht="14.25" hidden="1" customHeight="1" x14ac:dyDescent="0.3">
      <c r="A14402" s="2" t="s">
        <v>14433</v>
      </c>
      <c r="B14402" s="2" t="str">
        <f>RIGHT(DmartSalesData[[#This Row],[order_id]],6)</f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50"/>
        <v>251.17500000000001</v>
      </c>
      <c r="H14402" s="2">
        <f t="shared" si="451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2" t="s">
        <v>48</v>
      </c>
    </row>
    <row r="14403" spans="1:16" ht="14.25" hidden="1" customHeight="1" x14ac:dyDescent="0.3">
      <c r="A14403" s="2" t="s">
        <v>14434</v>
      </c>
      <c r="B14403" s="2" t="str">
        <f>RIGHT(DmartSalesData[[#This Row],[order_id]],6)</f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si="450"/>
        <v>152.4195</v>
      </c>
      <c r="H14403" s="2">
        <f t="shared" si="451"/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2" t="s">
        <v>34</v>
      </c>
    </row>
    <row r="14404" spans="1:16" ht="14.25" hidden="1" customHeight="1" x14ac:dyDescent="0.3">
      <c r="A14404" s="2" t="s">
        <v>14435</v>
      </c>
      <c r="B14404" s="2" t="str">
        <f>RIGHT(DmartSalesData[[#This Row],[order_id]],6)</f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2" t="s">
        <v>23</v>
      </c>
    </row>
    <row r="14405" spans="1:16" ht="14.25" hidden="1" customHeight="1" x14ac:dyDescent="0.3">
      <c r="A14405" s="2" t="s">
        <v>14436</v>
      </c>
      <c r="B14405" s="2" t="str">
        <f>RIGHT(DmartSalesData[[#This Row],[order_id]],6)</f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2" t="s">
        <v>39</v>
      </c>
    </row>
    <row r="14406" spans="1:16" ht="14.25" hidden="1" customHeight="1" x14ac:dyDescent="0.3">
      <c r="A14406" s="2" t="s">
        <v>14437</v>
      </c>
      <c r="B14406" s="2" t="str">
        <f>RIGHT(DmartSalesData[[#This Row],[order_id]],6)</f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2" t="s">
        <v>39</v>
      </c>
    </row>
    <row r="14407" spans="1:16" ht="14.25" hidden="1" customHeight="1" x14ac:dyDescent="0.3">
      <c r="A14407" s="2" t="s">
        <v>14438</v>
      </c>
      <c r="B14407" s="2" t="str">
        <f>RIGHT(DmartSalesData[[#This Row],[order_id]],6)</f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2" t="s">
        <v>34</v>
      </c>
    </row>
    <row r="14408" spans="1:16" ht="14.25" hidden="1" customHeight="1" x14ac:dyDescent="0.3">
      <c r="A14408" s="2" t="s">
        <v>14439</v>
      </c>
      <c r="B14408" s="2" t="str">
        <f>RIGHT(DmartSalesData[[#This Row],[order_id]],6)</f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2" t="s">
        <v>28</v>
      </c>
    </row>
    <row r="14409" spans="1:16" ht="14.25" hidden="1" customHeight="1" x14ac:dyDescent="0.3">
      <c r="A14409" s="2" t="s">
        <v>14440</v>
      </c>
      <c r="B14409" s="2" t="str">
        <f>RIGHT(DmartSalesData[[#This Row],[order_id]],6)</f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2" t="s">
        <v>17</v>
      </c>
    </row>
    <row r="14410" spans="1:16" ht="14.25" hidden="1" customHeight="1" x14ac:dyDescent="0.3">
      <c r="A14410" s="2" t="s">
        <v>14441</v>
      </c>
      <c r="B14410" s="2" t="str">
        <f>RIGHT(DmartSalesData[[#This Row],[order_id]],6)</f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2" t="s">
        <v>23</v>
      </c>
    </row>
    <row r="14411" spans="1:16" ht="14.25" hidden="1" customHeight="1" x14ac:dyDescent="0.3">
      <c r="A14411" s="2" t="s">
        <v>14442</v>
      </c>
      <c r="B14411" s="2" t="str">
        <f>RIGHT(DmartSalesData[[#This Row],[order_id]],6)</f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2" t="s">
        <v>39</v>
      </c>
    </row>
    <row r="14412" spans="1:16" ht="14.25" hidden="1" customHeight="1" x14ac:dyDescent="0.3">
      <c r="A14412" s="2" t="s">
        <v>14443</v>
      </c>
      <c r="B14412" s="2" t="str">
        <f>RIGHT(DmartSalesData[[#This Row],[order_id]],6)</f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2" t="s">
        <v>48</v>
      </c>
    </row>
    <row r="14413" spans="1:16" ht="14.25" hidden="1" customHeight="1" x14ac:dyDescent="0.3">
      <c r="A14413" s="2" t="s">
        <v>14444</v>
      </c>
      <c r="B14413" s="2" t="str">
        <f>RIGHT(DmartSalesData[[#This Row],[order_id]],6)</f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2" t="s">
        <v>48</v>
      </c>
    </row>
    <row r="14414" spans="1:16" ht="14.25" hidden="1" customHeight="1" x14ac:dyDescent="0.3">
      <c r="A14414" s="2" t="s">
        <v>14445</v>
      </c>
      <c r="B14414" s="2" t="str">
        <f>RIGHT(DmartSalesData[[#This Row],[order_id]],6)</f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2" t="s">
        <v>28</v>
      </c>
    </row>
    <row r="14415" spans="1:16" ht="14.25" hidden="1" customHeight="1" x14ac:dyDescent="0.3">
      <c r="A14415" s="2" t="s">
        <v>14446</v>
      </c>
      <c r="B14415" s="2" t="str">
        <f>RIGHT(DmartSalesData[[#This Row],[order_id]],6)</f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2" t="s">
        <v>34</v>
      </c>
    </row>
    <row r="14416" spans="1:16" ht="14.25" hidden="1" customHeight="1" x14ac:dyDescent="0.3">
      <c r="A14416" s="2" t="s">
        <v>14447</v>
      </c>
      <c r="B14416" s="2" t="str">
        <f>RIGHT(DmartSalesData[[#This Row],[order_id]],6)</f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2" t="s">
        <v>28</v>
      </c>
    </row>
    <row r="14417" spans="1:16" ht="14.25" hidden="1" customHeight="1" x14ac:dyDescent="0.3">
      <c r="A14417" s="2" t="s">
        <v>14448</v>
      </c>
      <c r="B14417" s="2" t="str">
        <f>RIGHT(DmartSalesData[[#This Row],[order_id]],6)</f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2" t="s">
        <v>34</v>
      </c>
    </row>
    <row r="14418" spans="1:16" ht="14.25" hidden="1" customHeight="1" x14ac:dyDescent="0.3">
      <c r="A14418" s="2" t="s">
        <v>14449</v>
      </c>
      <c r="B14418" s="2" t="str">
        <f>RIGHT(DmartSalesData[[#This Row],[order_id]],6)</f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2" t="s">
        <v>48</v>
      </c>
    </row>
    <row r="14419" spans="1:16" ht="14.25" hidden="1" customHeight="1" x14ac:dyDescent="0.3">
      <c r="A14419" s="2" t="s">
        <v>14450</v>
      </c>
      <c r="B14419" s="2" t="str">
        <f>RIGHT(DmartSalesData[[#This Row],[order_id]],6)</f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2" t="s">
        <v>23</v>
      </c>
    </row>
    <row r="14420" spans="1:16" ht="14.25" hidden="1" customHeight="1" x14ac:dyDescent="0.3">
      <c r="A14420" s="2" t="s">
        <v>14451</v>
      </c>
      <c r="B14420" s="2" t="str">
        <f>RIGHT(DmartSalesData[[#This Row],[order_id]],6)</f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2" t="s">
        <v>28</v>
      </c>
    </row>
    <row r="14421" spans="1:16" ht="14.25" hidden="1" customHeight="1" x14ac:dyDescent="0.3">
      <c r="A14421" s="2" t="s">
        <v>14452</v>
      </c>
      <c r="B14421" s="2" t="str">
        <f>RIGHT(DmartSalesData[[#This Row],[order_id]],6)</f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2" t="s">
        <v>23</v>
      </c>
    </row>
    <row r="14422" spans="1:16" ht="14.25" hidden="1" customHeight="1" x14ac:dyDescent="0.3">
      <c r="A14422" s="2" t="s">
        <v>14453</v>
      </c>
      <c r="B14422" s="2" t="str">
        <f>RIGHT(DmartSalesData[[#This Row],[order_id]],6)</f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2" t="s">
        <v>39</v>
      </c>
    </row>
    <row r="14423" spans="1:16" ht="14.25" hidden="1" customHeight="1" x14ac:dyDescent="0.3">
      <c r="A14423" s="2" t="s">
        <v>14454</v>
      </c>
      <c r="B14423" s="2" t="str">
        <f>RIGHT(DmartSalesData[[#This Row],[order_id]],6)</f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2" t="s">
        <v>34</v>
      </c>
    </row>
    <row r="14424" spans="1:16" ht="14.25" hidden="1" customHeight="1" x14ac:dyDescent="0.3">
      <c r="A14424" s="2" t="s">
        <v>14455</v>
      </c>
      <c r="B14424" s="2" t="str">
        <f>RIGHT(DmartSalesData[[#This Row],[order_id]],6)</f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2" t="s">
        <v>34</v>
      </c>
    </row>
    <row r="14425" spans="1:16" ht="14.25" hidden="1" customHeight="1" x14ac:dyDescent="0.3">
      <c r="A14425" s="2" t="s">
        <v>14456</v>
      </c>
      <c r="B14425" s="2" t="str">
        <f>RIGHT(DmartSalesData[[#This Row],[order_id]],6)</f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2" t="s">
        <v>39</v>
      </c>
    </row>
    <row r="14426" spans="1:16" ht="14.25" hidden="1" customHeight="1" x14ac:dyDescent="0.3">
      <c r="A14426" s="2" t="s">
        <v>14457</v>
      </c>
      <c r="B14426" s="2" t="str">
        <f>RIGHT(DmartSalesData[[#This Row],[order_id]],6)</f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2" t="s">
        <v>48</v>
      </c>
    </row>
    <row r="14427" spans="1:16" ht="14.25" hidden="1" customHeight="1" x14ac:dyDescent="0.3">
      <c r="A14427" s="2" t="s">
        <v>14458</v>
      </c>
      <c r="B14427" s="2" t="str">
        <f>RIGHT(DmartSalesData[[#This Row],[order_id]],6)</f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2" t="s">
        <v>17</v>
      </c>
    </row>
    <row r="14428" spans="1:16" ht="14.25" hidden="1" customHeight="1" x14ac:dyDescent="0.3">
      <c r="A14428" s="2" t="s">
        <v>14459</v>
      </c>
      <c r="B14428" s="2" t="str">
        <f>RIGHT(DmartSalesData[[#This Row],[order_id]],6)</f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2" t="s">
        <v>48</v>
      </c>
    </row>
    <row r="14429" spans="1:16" ht="14.25" hidden="1" customHeight="1" x14ac:dyDescent="0.3">
      <c r="A14429" s="2" t="s">
        <v>14460</v>
      </c>
      <c r="B14429" s="2" t="str">
        <f>RIGHT(DmartSalesData[[#This Row],[order_id]],6)</f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2" t="s">
        <v>39</v>
      </c>
    </row>
    <row r="14430" spans="1:16" ht="14.25" hidden="1" customHeight="1" x14ac:dyDescent="0.3">
      <c r="A14430" s="2" t="s">
        <v>14461</v>
      </c>
      <c r="B14430" s="2" t="str">
        <f>RIGHT(DmartSalesData[[#This Row],[order_id]],6)</f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2" t="s">
        <v>39</v>
      </c>
    </row>
    <row r="14431" spans="1:16" ht="14.25" hidden="1" customHeight="1" x14ac:dyDescent="0.3">
      <c r="A14431" s="2" t="s">
        <v>14462</v>
      </c>
      <c r="B14431" s="2" t="str">
        <f>RIGHT(DmartSalesData[[#This Row],[order_id]],6)</f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2" t="s">
        <v>34</v>
      </c>
    </row>
    <row r="14432" spans="1:16" ht="14.25" hidden="1" customHeight="1" x14ac:dyDescent="0.3">
      <c r="A14432" s="2" t="s">
        <v>14463</v>
      </c>
      <c r="B14432" s="2" t="str">
        <f>RIGHT(DmartSalesData[[#This Row],[order_id]],6)</f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2" t="s">
        <v>28</v>
      </c>
    </row>
    <row r="14433" spans="1:16" ht="14.25" hidden="1" customHeight="1" x14ac:dyDescent="0.3">
      <c r="A14433" s="2" t="s">
        <v>14464</v>
      </c>
      <c r="B14433" s="2" t="str">
        <f>RIGHT(DmartSalesData[[#This Row],[order_id]],6)</f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2" t="s">
        <v>48</v>
      </c>
    </row>
    <row r="14434" spans="1:16" ht="14.25" hidden="1" customHeight="1" x14ac:dyDescent="0.3">
      <c r="A14434" s="2" t="s">
        <v>14465</v>
      </c>
      <c r="B14434" s="2" t="str">
        <f>RIGHT(DmartSalesData[[#This Row],[order_id]],6)</f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2" t="s">
        <v>34</v>
      </c>
    </row>
    <row r="14435" spans="1:16" ht="14.25" hidden="1" customHeight="1" x14ac:dyDescent="0.3">
      <c r="A14435" s="2" t="s">
        <v>14466</v>
      </c>
      <c r="B14435" s="2" t="str">
        <f>RIGHT(DmartSalesData[[#This Row],[order_id]],6)</f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2" t="s">
        <v>17</v>
      </c>
    </row>
    <row r="14436" spans="1:16" ht="14.25" hidden="1" customHeight="1" x14ac:dyDescent="0.3">
      <c r="A14436" s="2" t="s">
        <v>14467</v>
      </c>
      <c r="B14436" s="2" t="str">
        <f>RIGHT(DmartSalesData[[#This Row],[order_id]],6)</f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2" t="s">
        <v>39</v>
      </c>
    </row>
    <row r="14437" spans="1:16" ht="14.25" hidden="1" customHeight="1" x14ac:dyDescent="0.3">
      <c r="A14437" s="2" t="s">
        <v>14468</v>
      </c>
      <c r="B14437" s="2" t="str">
        <f>RIGHT(DmartSalesData[[#This Row],[order_id]],6)</f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2" t="s">
        <v>34</v>
      </c>
    </row>
    <row r="14438" spans="1:16" ht="14.25" hidden="1" customHeight="1" x14ac:dyDescent="0.3">
      <c r="A14438" s="2" t="s">
        <v>14469</v>
      </c>
      <c r="B14438" s="2" t="str">
        <f>RIGHT(DmartSalesData[[#This Row],[order_id]],6)</f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2" t="s">
        <v>23</v>
      </c>
    </row>
    <row r="14439" spans="1:16" ht="14.25" hidden="1" customHeight="1" x14ac:dyDescent="0.3">
      <c r="A14439" s="2" t="s">
        <v>14470</v>
      </c>
      <c r="B14439" s="2" t="str">
        <f>RIGHT(DmartSalesData[[#This Row],[order_id]],6)</f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2" t="s">
        <v>23</v>
      </c>
    </row>
    <row r="14440" spans="1:16" ht="14.25" hidden="1" customHeight="1" x14ac:dyDescent="0.3">
      <c r="A14440" s="2" t="s">
        <v>14471</v>
      </c>
      <c r="B14440" s="2" t="str">
        <f>RIGHT(DmartSalesData[[#This Row],[order_id]],6)</f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2" t="s">
        <v>48</v>
      </c>
    </row>
    <row r="14441" spans="1:16" ht="14.25" hidden="1" customHeight="1" x14ac:dyDescent="0.3">
      <c r="A14441" s="2" t="s">
        <v>14472</v>
      </c>
      <c r="B14441" s="2" t="str">
        <f>RIGHT(DmartSalesData[[#This Row],[order_id]],6)</f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2" t="s">
        <v>28</v>
      </c>
    </row>
    <row r="14442" spans="1:16" ht="14.25" hidden="1" customHeight="1" x14ac:dyDescent="0.3">
      <c r="A14442" s="2" t="s">
        <v>14473</v>
      </c>
      <c r="B14442" s="2" t="str">
        <f>RIGHT(DmartSalesData[[#This Row],[order_id]],6)</f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2" t="s">
        <v>39</v>
      </c>
    </row>
    <row r="14443" spans="1:16" ht="14.25" hidden="1" customHeight="1" x14ac:dyDescent="0.3">
      <c r="A14443" s="2" t="s">
        <v>14474</v>
      </c>
      <c r="B14443" s="2" t="str">
        <f>RIGHT(DmartSalesData[[#This Row],[order_id]],6)</f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2" t="s">
        <v>28</v>
      </c>
    </row>
    <row r="14444" spans="1:16" ht="14.25" hidden="1" customHeight="1" x14ac:dyDescent="0.3">
      <c r="A14444" s="2" t="s">
        <v>14475</v>
      </c>
      <c r="B14444" s="2" t="str">
        <f>RIGHT(DmartSalesData[[#This Row],[order_id]],6)</f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2" t="s">
        <v>23</v>
      </c>
    </row>
    <row r="14445" spans="1:16" ht="14.25" hidden="1" customHeight="1" x14ac:dyDescent="0.3">
      <c r="A14445" s="2" t="s">
        <v>14476</v>
      </c>
      <c r="B14445" s="2" t="str">
        <f>RIGHT(DmartSalesData[[#This Row],[order_id]],6)</f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2" t="s">
        <v>48</v>
      </c>
    </row>
    <row r="14446" spans="1:16" ht="14.25" hidden="1" customHeight="1" x14ac:dyDescent="0.3">
      <c r="A14446" s="2" t="s">
        <v>14477</v>
      </c>
      <c r="B14446" s="2" t="str">
        <f>RIGHT(DmartSalesData[[#This Row],[order_id]],6)</f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2" t="s">
        <v>23</v>
      </c>
    </row>
    <row r="14447" spans="1:16" ht="14.25" hidden="1" customHeight="1" x14ac:dyDescent="0.3">
      <c r="A14447" s="2" t="s">
        <v>14478</v>
      </c>
      <c r="B14447" s="2" t="str">
        <f>RIGHT(DmartSalesData[[#This Row],[order_id]],6)</f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2" t="s">
        <v>39</v>
      </c>
    </row>
    <row r="14448" spans="1:16" ht="14.25" hidden="1" customHeight="1" x14ac:dyDescent="0.3">
      <c r="A14448" s="2" t="s">
        <v>14479</v>
      </c>
      <c r="B14448" s="2" t="str">
        <f>RIGHT(DmartSalesData[[#This Row],[order_id]],6)</f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2" t="s">
        <v>28</v>
      </c>
    </row>
    <row r="14449" spans="1:16" ht="14.25" hidden="1" customHeight="1" x14ac:dyDescent="0.3">
      <c r="A14449" s="2" t="s">
        <v>14480</v>
      </c>
      <c r="B14449" s="2" t="str">
        <f>RIGHT(DmartSalesData[[#This Row],[order_id]],6)</f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2" t="s">
        <v>23</v>
      </c>
    </row>
    <row r="14450" spans="1:16" ht="14.25" hidden="1" customHeight="1" x14ac:dyDescent="0.3">
      <c r="A14450" s="2" t="s">
        <v>14481</v>
      </c>
      <c r="B14450" s="2" t="str">
        <f>RIGHT(DmartSalesData[[#This Row],[order_id]],6)</f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2" t="s">
        <v>23</v>
      </c>
    </row>
    <row r="14451" spans="1:16" ht="14.25" hidden="1" customHeight="1" x14ac:dyDescent="0.3">
      <c r="A14451" s="2" t="s">
        <v>14482</v>
      </c>
      <c r="B14451" s="2" t="str">
        <f>RIGHT(DmartSalesData[[#This Row],[order_id]],6)</f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2" t="s">
        <v>39</v>
      </c>
    </row>
    <row r="14452" spans="1:16" ht="14.25" hidden="1" customHeight="1" x14ac:dyDescent="0.3">
      <c r="A14452" s="2" t="s">
        <v>14483</v>
      </c>
      <c r="B14452" s="2" t="str">
        <f>RIGHT(DmartSalesData[[#This Row],[order_id]],6)</f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2" t="s">
        <v>23</v>
      </c>
    </row>
    <row r="14453" spans="1:16" ht="14.25" hidden="1" customHeight="1" x14ac:dyDescent="0.3">
      <c r="A14453" s="2" t="s">
        <v>14484</v>
      </c>
      <c r="B14453" s="2" t="str">
        <f>RIGHT(DmartSalesData[[#This Row],[order_id]],6)</f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2" t="s">
        <v>17</v>
      </c>
    </row>
    <row r="14454" spans="1:16" ht="14.25" hidden="1" customHeight="1" x14ac:dyDescent="0.3">
      <c r="A14454" s="2" t="s">
        <v>14485</v>
      </c>
      <c r="B14454" s="2" t="str">
        <f>RIGHT(DmartSalesData[[#This Row],[order_id]],6)</f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2" t="s">
        <v>39</v>
      </c>
    </row>
    <row r="14455" spans="1:16" ht="14.25" hidden="1" customHeight="1" x14ac:dyDescent="0.3">
      <c r="A14455" s="2" t="s">
        <v>14486</v>
      </c>
      <c r="B14455" s="2" t="str">
        <f>RIGHT(DmartSalesData[[#This Row],[order_id]],6)</f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2" t="s">
        <v>23</v>
      </c>
    </row>
    <row r="14456" spans="1:16" ht="14.25" hidden="1" customHeight="1" x14ac:dyDescent="0.3">
      <c r="A14456" s="2" t="s">
        <v>14487</v>
      </c>
      <c r="B14456" s="2" t="str">
        <f>RIGHT(DmartSalesData[[#This Row],[order_id]],6)</f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2" t="s">
        <v>23</v>
      </c>
    </row>
    <row r="14457" spans="1:16" ht="14.25" hidden="1" customHeight="1" x14ac:dyDescent="0.3">
      <c r="A14457" s="2" t="s">
        <v>14488</v>
      </c>
      <c r="B14457" s="2" t="str">
        <f>RIGHT(DmartSalesData[[#This Row],[order_id]],6)</f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2" t="s">
        <v>39</v>
      </c>
    </row>
    <row r="14458" spans="1:16" ht="14.25" hidden="1" customHeight="1" x14ac:dyDescent="0.3">
      <c r="A14458" s="2" t="s">
        <v>14489</v>
      </c>
      <c r="B14458" s="2" t="str">
        <f>RIGHT(DmartSalesData[[#This Row],[order_id]],6)</f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2" t="s">
        <v>39</v>
      </c>
    </row>
    <row r="14459" spans="1:16" ht="14.25" hidden="1" customHeight="1" x14ac:dyDescent="0.3">
      <c r="A14459" s="2" t="s">
        <v>14490</v>
      </c>
      <c r="B14459" s="2" t="str">
        <f>RIGHT(DmartSalesData[[#This Row],[order_id]],6)</f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2" t="s">
        <v>39</v>
      </c>
    </row>
    <row r="14460" spans="1:16" ht="14.25" hidden="1" customHeight="1" x14ac:dyDescent="0.3">
      <c r="A14460" s="2" t="s">
        <v>14491</v>
      </c>
      <c r="B14460" s="2" t="str">
        <f>RIGHT(DmartSalesData[[#This Row],[order_id]],6)</f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2" t="s">
        <v>23</v>
      </c>
    </row>
    <row r="14461" spans="1:16" ht="14.25" hidden="1" customHeight="1" x14ac:dyDescent="0.3">
      <c r="A14461" s="2" t="s">
        <v>14492</v>
      </c>
      <c r="B14461" s="2" t="str">
        <f>RIGHT(DmartSalesData[[#This Row],[order_id]],6)</f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ref="G14461:G14524" si="452">E14461*F14461</f>
        <v>1060.6644999999999</v>
      </c>
      <c r="H14461" s="2">
        <f t="shared" ref="H14461:H14524" si="453">E14461-G14461</f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2" t="s">
        <v>17</v>
      </c>
    </row>
    <row r="14462" spans="1:16" ht="14.25" hidden="1" customHeight="1" x14ac:dyDescent="0.3">
      <c r="A14462" s="2" t="s">
        <v>14493</v>
      </c>
      <c r="B14462" s="2" t="str">
        <f>RIGHT(DmartSalesData[[#This Row],[order_id]],6)</f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2"/>
        <v>140.9905</v>
      </c>
      <c r="H14462" s="2">
        <f t="shared" si="453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2" t="s">
        <v>17</v>
      </c>
    </row>
    <row r="14463" spans="1:16" ht="14.25" hidden="1" customHeight="1" x14ac:dyDescent="0.3">
      <c r="A14463" s="2" t="s">
        <v>14494</v>
      </c>
      <c r="B14463" s="2" t="str">
        <f>RIGHT(DmartSalesData[[#This Row],[order_id]],6)</f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2"/>
        <v>1031.5404000000001</v>
      </c>
      <c r="H14463" s="2">
        <f t="shared" si="453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2" t="s">
        <v>39</v>
      </c>
    </row>
    <row r="14464" spans="1:16" ht="14.25" hidden="1" customHeight="1" x14ac:dyDescent="0.3">
      <c r="A14464" s="2" t="s">
        <v>14495</v>
      </c>
      <c r="B14464" s="2" t="str">
        <f>RIGHT(DmartSalesData[[#This Row],[order_id]],6)</f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2"/>
        <v>74.818899999999999</v>
      </c>
      <c r="H14464" s="2">
        <f t="shared" si="453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2" t="s">
        <v>39</v>
      </c>
    </row>
    <row r="14465" spans="1:16" ht="14.25" hidden="1" customHeight="1" x14ac:dyDescent="0.3">
      <c r="A14465" s="2" t="s">
        <v>14496</v>
      </c>
      <c r="B14465" s="2" t="str">
        <f>RIGHT(DmartSalesData[[#This Row],[order_id]],6)</f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2"/>
        <v>171.6506</v>
      </c>
      <c r="H14465" s="2">
        <f t="shared" si="453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2" t="s">
        <v>48</v>
      </c>
    </row>
    <row r="14466" spans="1:16" ht="14.25" hidden="1" customHeight="1" x14ac:dyDescent="0.3">
      <c r="A14466" s="2" t="s">
        <v>14497</v>
      </c>
      <c r="B14466" s="2" t="str">
        <f>RIGHT(DmartSalesData[[#This Row],[order_id]],6)</f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2"/>
        <v>394.2842</v>
      </c>
      <c r="H14466" s="2">
        <f t="shared" si="453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2" t="s">
        <v>48</v>
      </c>
    </row>
    <row r="14467" spans="1:16" ht="14.25" hidden="1" customHeight="1" x14ac:dyDescent="0.3">
      <c r="A14467" s="2" t="s">
        <v>14498</v>
      </c>
      <c r="B14467" s="2" t="str">
        <f>RIGHT(DmartSalesData[[#This Row],[order_id]],6)</f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si="452"/>
        <v>827.69279999999992</v>
      </c>
      <c r="H14467" s="2">
        <f t="shared" si="453"/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2" t="s">
        <v>48</v>
      </c>
    </row>
    <row r="14468" spans="1:16" ht="14.25" hidden="1" customHeight="1" x14ac:dyDescent="0.3">
      <c r="A14468" s="2" t="s">
        <v>14499</v>
      </c>
      <c r="B14468" s="2" t="str">
        <f>RIGHT(DmartSalesData[[#This Row],[order_id]],6)</f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2" t="s">
        <v>39</v>
      </c>
    </row>
    <row r="14469" spans="1:16" ht="14.25" hidden="1" customHeight="1" x14ac:dyDescent="0.3">
      <c r="A14469" s="2" t="s">
        <v>14500</v>
      </c>
      <c r="B14469" s="2" t="str">
        <f>RIGHT(DmartSalesData[[#This Row],[order_id]],6)</f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2" t="s">
        <v>48</v>
      </c>
    </row>
    <row r="14470" spans="1:16" ht="14.25" hidden="1" customHeight="1" x14ac:dyDescent="0.3">
      <c r="A14470" s="2" t="s">
        <v>14501</v>
      </c>
      <c r="B14470" s="2" t="str">
        <f>RIGHT(DmartSalesData[[#This Row],[order_id]],6)</f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2" t="s">
        <v>34</v>
      </c>
    </row>
    <row r="14471" spans="1:16" ht="14.25" hidden="1" customHeight="1" x14ac:dyDescent="0.3">
      <c r="A14471" s="2" t="s">
        <v>14502</v>
      </c>
      <c r="B14471" s="2" t="str">
        <f>RIGHT(DmartSalesData[[#This Row],[order_id]],6)</f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2" t="s">
        <v>23</v>
      </c>
    </row>
    <row r="14472" spans="1:16" ht="14.25" hidden="1" customHeight="1" x14ac:dyDescent="0.3">
      <c r="A14472" s="2" t="s">
        <v>14503</v>
      </c>
      <c r="B14472" s="2" t="str">
        <f>RIGHT(DmartSalesData[[#This Row],[order_id]],6)</f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2" t="s">
        <v>17</v>
      </c>
    </row>
    <row r="14473" spans="1:16" ht="14.25" hidden="1" customHeight="1" x14ac:dyDescent="0.3">
      <c r="A14473" s="2" t="s">
        <v>14504</v>
      </c>
      <c r="B14473" s="2" t="str">
        <f>RIGHT(DmartSalesData[[#This Row],[order_id]],6)</f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2" t="s">
        <v>28</v>
      </c>
    </row>
    <row r="14474" spans="1:16" ht="14.25" hidden="1" customHeight="1" x14ac:dyDescent="0.3">
      <c r="A14474" s="2" t="s">
        <v>14505</v>
      </c>
      <c r="B14474" s="2" t="str">
        <f>RIGHT(DmartSalesData[[#This Row],[order_id]],6)</f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2" t="s">
        <v>39</v>
      </c>
    </row>
    <row r="14475" spans="1:16" ht="14.25" hidden="1" customHeight="1" x14ac:dyDescent="0.3">
      <c r="A14475" s="2" t="s">
        <v>14506</v>
      </c>
      <c r="B14475" s="2" t="str">
        <f>RIGHT(DmartSalesData[[#This Row],[order_id]],6)</f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2" t="s">
        <v>17</v>
      </c>
    </row>
    <row r="14476" spans="1:16" ht="14.25" hidden="1" customHeight="1" x14ac:dyDescent="0.3">
      <c r="A14476" s="2" t="s">
        <v>14507</v>
      </c>
      <c r="B14476" s="2" t="str">
        <f>RIGHT(DmartSalesData[[#This Row],[order_id]],6)</f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2" t="s">
        <v>17</v>
      </c>
    </row>
    <row r="14477" spans="1:16" ht="14.25" hidden="1" customHeight="1" x14ac:dyDescent="0.3">
      <c r="A14477" s="2" t="s">
        <v>14508</v>
      </c>
      <c r="B14477" s="2" t="str">
        <f>RIGHT(DmartSalesData[[#This Row],[order_id]],6)</f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2" t="s">
        <v>28</v>
      </c>
    </row>
    <row r="14478" spans="1:16" ht="14.25" hidden="1" customHeight="1" x14ac:dyDescent="0.3">
      <c r="A14478" s="2" t="s">
        <v>14509</v>
      </c>
      <c r="B14478" s="2" t="str">
        <f>RIGHT(DmartSalesData[[#This Row],[order_id]],6)</f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2" t="s">
        <v>28</v>
      </c>
    </row>
    <row r="14479" spans="1:16" ht="14.25" hidden="1" customHeight="1" x14ac:dyDescent="0.3">
      <c r="A14479" s="2" t="s">
        <v>14510</v>
      </c>
      <c r="B14479" s="2" t="str">
        <f>RIGHT(DmartSalesData[[#This Row],[order_id]],6)</f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2" t="s">
        <v>23</v>
      </c>
    </row>
    <row r="14480" spans="1:16" ht="14.25" hidden="1" customHeight="1" x14ac:dyDescent="0.3">
      <c r="A14480" s="2" t="s">
        <v>14511</v>
      </c>
      <c r="B14480" s="2" t="str">
        <f>RIGHT(DmartSalesData[[#This Row],[order_id]],6)</f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2" t="s">
        <v>34</v>
      </c>
    </row>
    <row r="14481" spans="1:16" ht="14.25" hidden="1" customHeight="1" x14ac:dyDescent="0.3">
      <c r="A14481" s="2" t="s">
        <v>14512</v>
      </c>
      <c r="B14481" s="2" t="str">
        <f>RIGHT(DmartSalesData[[#This Row],[order_id]],6)</f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2" t="s">
        <v>34</v>
      </c>
    </row>
    <row r="14482" spans="1:16" ht="14.25" hidden="1" customHeight="1" x14ac:dyDescent="0.3">
      <c r="A14482" s="2" t="s">
        <v>14513</v>
      </c>
      <c r="B14482" s="2" t="str">
        <f>RIGHT(DmartSalesData[[#This Row],[order_id]],6)</f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2" t="s">
        <v>34</v>
      </c>
    </row>
    <row r="14483" spans="1:16" ht="14.25" hidden="1" customHeight="1" x14ac:dyDescent="0.3">
      <c r="A14483" s="2" t="s">
        <v>14514</v>
      </c>
      <c r="B14483" s="2" t="str">
        <f>RIGHT(DmartSalesData[[#This Row],[order_id]],6)</f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2" t="s">
        <v>23</v>
      </c>
    </row>
    <row r="14484" spans="1:16" ht="14.25" hidden="1" customHeight="1" x14ac:dyDescent="0.3">
      <c r="A14484" s="2" t="s">
        <v>14515</v>
      </c>
      <c r="B14484" s="2" t="str">
        <f>RIGHT(DmartSalesData[[#This Row],[order_id]],6)</f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2" t="s">
        <v>28</v>
      </c>
    </row>
    <row r="14485" spans="1:16" ht="14.25" hidden="1" customHeight="1" x14ac:dyDescent="0.3">
      <c r="A14485" s="2" t="s">
        <v>14516</v>
      </c>
      <c r="B14485" s="2" t="str">
        <f>RIGHT(DmartSalesData[[#This Row],[order_id]],6)</f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2" t="s">
        <v>48</v>
      </c>
    </row>
    <row r="14486" spans="1:16" ht="14.25" hidden="1" customHeight="1" x14ac:dyDescent="0.3">
      <c r="A14486" s="2" t="s">
        <v>14517</v>
      </c>
      <c r="B14486" s="2" t="str">
        <f>RIGHT(DmartSalesData[[#This Row],[order_id]],6)</f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2" t="s">
        <v>23</v>
      </c>
    </row>
    <row r="14487" spans="1:16" ht="14.25" hidden="1" customHeight="1" x14ac:dyDescent="0.3">
      <c r="A14487" s="2" t="s">
        <v>14518</v>
      </c>
      <c r="B14487" s="2" t="str">
        <f>RIGHT(DmartSalesData[[#This Row],[order_id]],6)</f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2" t="s">
        <v>39</v>
      </c>
    </row>
    <row r="14488" spans="1:16" ht="14.25" hidden="1" customHeight="1" x14ac:dyDescent="0.3">
      <c r="A14488" s="2" t="s">
        <v>14519</v>
      </c>
      <c r="B14488" s="2" t="str">
        <f>RIGHT(DmartSalesData[[#This Row],[order_id]],6)</f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2" t="s">
        <v>17</v>
      </c>
    </row>
    <row r="14489" spans="1:16" ht="14.25" hidden="1" customHeight="1" x14ac:dyDescent="0.3">
      <c r="A14489" s="2" t="s">
        <v>14520</v>
      </c>
      <c r="B14489" s="2" t="str">
        <f>RIGHT(DmartSalesData[[#This Row],[order_id]],6)</f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2" t="s">
        <v>34</v>
      </c>
    </row>
    <row r="14490" spans="1:16" ht="14.25" hidden="1" customHeight="1" x14ac:dyDescent="0.3">
      <c r="A14490" s="2" t="s">
        <v>14521</v>
      </c>
      <c r="B14490" s="2" t="str">
        <f>RIGHT(DmartSalesData[[#This Row],[order_id]],6)</f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2" t="s">
        <v>48</v>
      </c>
    </row>
    <row r="14491" spans="1:16" ht="14.25" hidden="1" customHeight="1" x14ac:dyDescent="0.3">
      <c r="A14491" s="2" t="s">
        <v>14522</v>
      </c>
      <c r="B14491" s="2" t="str">
        <f>RIGHT(DmartSalesData[[#This Row],[order_id]],6)</f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2" t="s">
        <v>48</v>
      </c>
    </row>
    <row r="14492" spans="1:16" ht="14.25" hidden="1" customHeight="1" x14ac:dyDescent="0.3">
      <c r="A14492" s="2" t="s">
        <v>14523</v>
      </c>
      <c r="B14492" s="2" t="str">
        <f>RIGHT(DmartSalesData[[#This Row],[order_id]],6)</f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2" t="s">
        <v>23</v>
      </c>
    </row>
    <row r="14493" spans="1:16" ht="14.25" hidden="1" customHeight="1" x14ac:dyDescent="0.3">
      <c r="A14493" s="2" t="s">
        <v>14524</v>
      </c>
      <c r="B14493" s="2" t="str">
        <f>RIGHT(DmartSalesData[[#This Row],[order_id]],6)</f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2" t="s">
        <v>28</v>
      </c>
    </row>
    <row r="14494" spans="1:16" ht="14.25" hidden="1" customHeight="1" x14ac:dyDescent="0.3">
      <c r="A14494" s="2" t="s">
        <v>14525</v>
      </c>
      <c r="B14494" s="2" t="str">
        <f>RIGHT(DmartSalesData[[#This Row],[order_id]],6)</f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2" t="s">
        <v>23</v>
      </c>
    </row>
    <row r="14495" spans="1:16" ht="14.25" hidden="1" customHeight="1" x14ac:dyDescent="0.3">
      <c r="A14495" s="2" t="s">
        <v>14526</v>
      </c>
      <c r="B14495" s="2" t="str">
        <f>RIGHT(DmartSalesData[[#This Row],[order_id]],6)</f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2" t="s">
        <v>17</v>
      </c>
    </row>
    <row r="14496" spans="1:16" ht="14.25" hidden="1" customHeight="1" x14ac:dyDescent="0.3">
      <c r="A14496" s="2" t="s">
        <v>14527</v>
      </c>
      <c r="B14496" s="2" t="str">
        <f>RIGHT(DmartSalesData[[#This Row],[order_id]],6)</f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2" t="s">
        <v>48</v>
      </c>
    </row>
    <row r="14497" spans="1:16" ht="14.25" hidden="1" customHeight="1" x14ac:dyDescent="0.3">
      <c r="A14497" s="2" t="s">
        <v>14528</v>
      </c>
      <c r="B14497" s="2" t="str">
        <f>RIGHT(DmartSalesData[[#This Row],[order_id]],6)</f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2" t="s">
        <v>39</v>
      </c>
    </row>
    <row r="14498" spans="1:16" ht="14.25" hidden="1" customHeight="1" x14ac:dyDescent="0.3">
      <c r="A14498" s="2" t="s">
        <v>14529</v>
      </c>
      <c r="B14498" s="2" t="str">
        <f>RIGHT(DmartSalesData[[#This Row],[order_id]],6)</f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2" t="s">
        <v>23</v>
      </c>
    </row>
    <row r="14499" spans="1:16" ht="14.25" hidden="1" customHeight="1" x14ac:dyDescent="0.3">
      <c r="A14499" s="2" t="s">
        <v>14530</v>
      </c>
      <c r="B14499" s="2" t="str">
        <f>RIGHT(DmartSalesData[[#This Row],[order_id]],6)</f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2" t="s">
        <v>34</v>
      </c>
    </row>
    <row r="14500" spans="1:16" ht="14.25" hidden="1" customHeight="1" x14ac:dyDescent="0.3">
      <c r="A14500" s="2" t="s">
        <v>14531</v>
      </c>
      <c r="B14500" s="2" t="str">
        <f>RIGHT(DmartSalesData[[#This Row],[order_id]],6)</f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2" t="s">
        <v>34</v>
      </c>
    </row>
    <row r="14501" spans="1:16" ht="14.25" hidden="1" customHeight="1" x14ac:dyDescent="0.3">
      <c r="A14501" s="2" t="s">
        <v>14532</v>
      </c>
      <c r="B14501" s="2" t="str">
        <f>RIGHT(DmartSalesData[[#This Row],[order_id]],6)</f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2" t="s">
        <v>28</v>
      </c>
    </row>
    <row r="14502" spans="1:16" ht="14.25" hidden="1" customHeight="1" x14ac:dyDescent="0.3">
      <c r="A14502" s="2" t="s">
        <v>14533</v>
      </c>
      <c r="B14502" s="2" t="str">
        <f>RIGHT(DmartSalesData[[#This Row],[order_id]],6)</f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2" t="s">
        <v>23</v>
      </c>
    </row>
    <row r="14503" spans="1:16" ht="14.25" hidden="1" customHeight="1" x14ac:dyDescent="0.3">
      <c r="A14503" s="2" t="s">
        <v>14534</v>
      </c>
      <c r="B14503" s="2" t="str">
        <f>RIGHT(DmartSalesData[[#This Row],[order_id]],6)</f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2" t="s">
        <v>48</v>
      </c>
    </row>
    <row r="14504" spans="1:16" ht="14.25" hidden="1" customHeight="1" x14ac:dyDescent="0.3">
      <c r="A14504" s="2" t="s">
        <v>14535</v>
      </c>
      <c r="B14504" s="2" t="str">
        <f>RIGHT(DmartSalesData[[#This Row],[order_id]],6)</f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2" t="s">
        <v>39</v>
      </c>
    </row>
    <row r="14505" spans="1:16" ht="14.25" hidden="1" customHeight="1" x14ac:dyDescent="0.3">
      <c r="A14505" s="2" t="s">
        <v>14536</v>
      </c>
      <c r="B14505" s="2" t="str">
        <f>RIGHT(DmartSalesData[[#This Row],[order_id]],6)</f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2" t="s">
        <v>48</v>
      </c>
    </row>
    <row r="14506" spans="1:16" ht="14.25" hidden="1" customHeight="1" x14ac:dyDescent="0.3">
      <c r="A14506" s="2" t="s">
        <v>14537</v>
      </c>
      <c r="B14506" s="2" t="str">
        <f>RIGHT(DmartSalesData[[#This Row],[order_id]],6)</f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2" t="s">
        <v>28</v>
      </c>
    </row>
    <row r="14507" spans="1:16" ht="14.25" hidden="1" customHeight="1" x14ac:dyDescent="0.3">
      <c r="A14507" s="2" t="s">
        <v>14538</v>
      </c>
      <c r="B14507" s="2" t="str">
        <f>RIGHT(DmartSalesData[[#This Row],[order_id]],6)</f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2" t="s">
        <v>28</v>
      </c>
    </row>
    <row r="14508" spans="1:16" ht="14.25" hidden="1" customHeight="1" x14ac:dyDescent="0.3">
      <c r="A14508" s="2" t="s">
        <v>14539</v>
      </c>
      <c r="B14508" s="2" t="str">
        <f>RIGHT(DmartSalesData[[#This Row],[order_id]],6)</f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2" t="s">
        <v>34</v>
      </c>
    </row>
    <row r="14509" spans="1:16" ht="14.25" hidden="1" customHeight="1" x14ac:dyDescent="0.3">
      <c r="A14509" s="2" t="s">
        <v>14540</v>
      </c>
      <c r="B14509" s="2" t="str">
        <f>RIGHT(DmartSalesData[[#This Row],[order_id]],6)</f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2" t="s">
        <v>28</v>
      </c>
    </row>
    <row r="14510" spans="1:16" ht="14.25" hidden="1" customHeight="1" x14ac:dyDescent="0.3">
      <c r="A14510" s="2" t="s">
        <v>14541</v>
      </c>
      <c r="B14510" s="2" t="str">
        <f>RIGHT(DmartSalesData[[#This Row],[order_id]],6)</f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2" t="s">
        <v>34</v>
      </c>
    </row>
    <row r="14511" spans="1:16" ht="14.25" hidden="1" customHeight="1" x14ac:dyDescent="0.3">
      <c r="A14511" s="2" t="s">
        <v>14542</v>
      </c>
      <c r="B14511" s="2" t="str">
        <f>RIGHT(DmartSalesData[[#This Row],[order_id]],6)</f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2" t="s">
        <v>17</v>
      </c>
    </row>
    <row r="14512" spans="1:16" ht="14.25" hidden="1" customHeight="1" x14ac:dyDescent="0.3">
      <c r="A14512" s="2" t="s">
        <v>14543</v>
      </c>
      <c r="B14512" s="2" t="str">
        <f>RIGHT(DmartSalesData[[#This Row],[order_id]],6)</f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2" t="s">
        <v>34</v>
      </c>
    </row>
    <row r="14513" spans="1:16" ht="14.25" hidden="1" customHeight="1" x14ac:dyDescent="0.3">
      <c r="A14513" s="2" t="s">
        <v>14544</v>
      </c>
      <c r="B14513" s="2" t="str">
        <f>RIGHT(DmartSalesData[[#This Row],[order_id]],6)</f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2" t="s">
        <v>28</v>
      </c>
    </row>
    <row r="14514" spans="1:16" ht="14.25" hidden="1" customHeight="1" x14ac:dyDescent="0.3">
      <c r="A14514" s="2" t="s">
        <v>14545</v>
      </c>
      <c r="B14514" s="2" t="str">
        <f>RIGHT(DmartSalesData[[#This Row],[order_id]],6)</f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2" t="s">
        <v>23</v>
      </c>
    </row>
    <row r="14515" spans="1:16" ht="14.25" hidden="1" customHeight="1" x14ac:dyDescent="0.3">
      <c r="A14515" s="2" t="s">
        <v>14546</v>
      </c>
      <c r="B14515" s="2" t="str">
        <f>RIGHT(DmartSalesData[[#This Row],[order_id]],6)</f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2" t="s">
        <v>28</v>
      </c>
    </row>
    <row r="14516" spans="1:16" ht="14.25" hidden="1" customHeight="1" x14ac:dyDescent="0.3">
      <c r="A14516" s="2" t="s">
        <v>14547</v>
      </c>
      <c r="B14516" s="2" t="str">
        <f>RIGHT(DmartSalesData[[#This Row],[order_id]],6)</f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2" t="s">
        <v>28</v>
      </c>
    </row>
    <row r="14517" spans="1:16" ht="14.25" hidden="1" customHeight="1" x14ac:dyDescent="0.3">
      <c r="A14517" s="2" t="s">
        <v>14548</v>
      </c>
      <c r="B14517" s="2" t="str">
        <f>RIGHT(DmartSalesData[[#This Row],[order_id]],6)</f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2" t="s">
        <v>48</v>
      </c>
    </row>
    <row r="14518" spans="1:16" ht="14.25" hidden="1" customHeight="1" x14ac:dyDescent="0.3">
      <c r="A14518" s="2" t="s">
        <v>14549</v>
      </c>
      <c r="B14518" s="2" t="str">
        <f>RIGHT(DmartSalesData[[#This Row],[order_id]],6)</f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2" t="s">
        <v>23</v>
      </c>
    </row>
    <row r="14519" spans="1:16" ht="14.25" hidden="1" customHeight="1" x14ac:dyDescent="0.3">
      <c r="A14519" s="2" t="s">
        <v>14550</v>
      </c>
      <c r="B14519" s="2" t="str">
        <f>RIGHT(DmartSalesData[[#This Row],[order_id]],6)</f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2" t="s">
        <v>34</v>
      </c>
    </row>
    <row r="14520" spans="1:16" ht="14.25" hidden="1" customHeight="1" x14ac:dyDescent="0.3">
      <c r="A14520" s="2" t="s">
        <v>14551</v>
      </c>
      <c r="B14520" s="2" t="str">
        <f>RIGHT(DmartSalesData[[#This Row],[order_id]],6)</f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2" t="s">
        <v>39</v>
      </c>
    </row>
    <row r="14521" spans="1:16" ht="14.25" hidden="1" customHeight="1" x14ac:dyDescent="0.3">
      <c r="A14521" s="2" t="s">
        <v>14552</v>
      </c>
      <c r="B14521" s="2" t="str">
        <f>RIGHT(DmartSalesData[[#This Row],[order_id]],6)</f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2" t="s">
        <v>17</v>
      </c>
    </row>
    <row r="14522" spans="1:16" ht="14.25" hidden="1" customHeight="1" x14ac:dyDescent="0.3">
      <c r="A14522" s="2" t="s">
        <v>14553</v>
      </c>
      <c r="B14522" s="2" t="str">
        <f>RIGHT(DmartSalesData[[#This Row],[order_id]],6)</f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2" t="s">
        <v>39</v>
      </c>
    </row>
    <row r="14523" spans="1:16" ht="14.25" hidden="1" customHeight="1" x14ac:dyDescent="0.3">
      <c r="A14523" s="2" t="s">
        <v>14554</v>
      </c>
      <c r="B14523" s="2" t="str">
        <f>RIGHT(DmartSalesData[[#This Row],[order_id]],6)</f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2" t="s">
        <v>39</v>
      </c>
    </row>
    <row r="14524" spans="1:16" ht="14.25" hidden="1" customHeight="1" x14ac:dyDescent="0.3">
      <c r="A14524" s="2" t="s">
        <v>14555</v>
      </c>
      <c r="B14524" s="2" t="str">
        <f>RIGHT(DmartSalesData[[#This Row],[order_id]],6)</f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2" t="s">
        <v>48</v>
      </c>
    </row>
    <row r="14525" spans="1:16" ht="14.25" hidden="1" customHeight="1" x14ac:dyDescent="0.3">
      <c r="A14525" s="2" t="s">
        <v>14556</v>
      </c>
      <c r="B14525" s="2" t="str">
        <f>RIGHT(DmartSalesData[[#This Row],[order_id]],6)</f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ref="G14525:G14588" si="454">E14525*F14525</f>
        <v>320.17440000000005</v>
      </c>
      <c r="H14525" s="2">
        <f t="shared" ref="H14525:H14588" si="455">E14525-G14525</f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2" t="s">
        <v>39</v>
      </c>
    </row>
    <row r="14526" spans="1:16" ht="14.25" hidden="1" customHeight="1" x14ac:dyDescent="0.3">
      <c r="A14526" s="2" t="s">
        <v>14557</v>
      </c>
      <c r="B14526" s="2" t="str">
        <f>RIGHT(DmartSalesData[[#This Row],[order_id]],6)</f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4"/>
        <v>1301.4084</v>
      </c>
      <c r="H14526" s="2">
        <f t="shared" si="455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2" t="s">
        <v>17</v>
      </c>
    </row>
    <row r="14527" spans="1:16" ht="14.25" hidden="1" customHeight="1" x14ac:dyDescent="0.3">
      <c r="A14527" s="2" t="s">
        <v>14558</v>
      </c>
      <c r="B14527" s="2" t="str">
        <f>RIGHT(DmartSalesData[[#This Row],[order_id]],6)</f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4"/>
        <v>57.550200000000004</v>
      </c>
      <c r="H14527" s="2">
        <f t="shared" si="455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2" t="s">
        <v>17</v>
      </c>
    </row>
    <row r="14528" spans="1:16" ht="14.25" hidden="1" customHeight="1" x14ac:dyDescent="0.3">
      <c r="A14528" s="2" t="s">
        <v>14559</v>
      </c>
      <c r="B14528" s="2" t="str">
        <f>RIGHT(DmartSalesData[[#This Row],[order_id]],6)</f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4"/>
        <v>441.61320000000006</v>
      </c>
      <c r="H14528" s="2">
        <f t="shared" si="455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2" t="s">
        <v>48</v>
      </c>
    </row>
    <row r="14529" spans="1:16" ht="14.25" hidden="1" customHeight="1" x14ac:dyDescent="0.3">
      <c r="A14529" s="2" t="s">
        <v>14560</v>
      </c>
      <c r="B14529" s="2" t="str">
        <f>RIGHT(DmartSalesData[[#This Row],[order_id]],6)</f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4"/>
        <v>164.56639999999999</v>
      </c>
      <c r="H14529" s="2">
        <f t="shared" si="455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2" t="s">
        <v>39</v>
      </c>
    </row>
    <row r="14530" spans="1:16" ht="14.25" hidden="1" customHeight="1" x14ac:dyDescent="0.3">
      <c r="A14530" s="2" t="s">
        <v>14561</v>
      </c>
      <c r="B14530" s="2" t="str">
        <f>RIGHT(DmartSalesData[[#This Row],[order_id]],6)</f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4"/>
        <v>715.56169999999997</v>
      </c>
      <c r="H14530" s="2">
        <f t="shared" si="455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2" t="s">
        <v>34</v>
      </c>
    </row>
    <row r="14531" spans="1:16" ht="14.25" hidden="1" customHeight="1" x14ac:dyDescent="0.3">
      <c r="A14531" s="2" t="s">
        <v>14562</v>
      </c>
      <c r="B14531" s="2" t="str">
        <f>RIGHT(DmartSalesData[[#This Row],[order_id]],6)</f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si="454"/>
        <v>719.51100000000008</v>
      </c>
      <c r="H14531" s="2">
        <f t="shared" si="455"/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2" t="s">
        <v>34</v>
      </c>
    </row>
    <row r="14532" spans="1:16" ht="14.25" hidden="1" customHeight="1" x14ac:dyDescent="0.3">
      <c r="A14532" s="2" t="s">
        <v>14563</v>
      </c>
      <c r="B14532" s="2" t="str">
        <f>RIGHT(DmartSalesData[[#This Row],[order_id]],6)</f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2" t="s">
        <v>28</v>
      </c>
    </row>
    <row r="14533" spans="1:16" ht="14.25" hidden="1" customHeight="1" x14ac:dyDescent="0.3">
      <c r="A14533" s="2" t="s">
        <v>14564</v>
      </c>
      <c r="B14533" s="2" t="str">
        <f>RIGHT(DmartSalesData[[#This Row],[order_id]],6)</f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2" t="s">
        <v>28</v>
      </c>
    </row>
    <row r="14534" spans="1:16" ht="14.25" hidden="1" customHeight="1" x14ac:dyDescent="0.3">
      <c r="A14534" s="2" t="s">
        <v>14565</v>
      </c>
      <c r="B14534" s="2" t="str">
        <f>RIGHT(DmartSalesData[[#This Row],[order_id]],6)</f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2" t="s">
        <v>23</v>
      </c>
    </row>
    <row r="14535" spans="1:16" ht="14.25" hidden="1" customHeight="1" x14ac:dyDescent="0.3">
      <c r="A14535" s="2" t="s">
        <v>14566</v>
      </c>
      <c r="B14535" s="2" t="str">
        <f>RIGHT(DmartSalesData[[#This Row],[order_id]],6)</f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2" t="s">
        <v>39</v>
      </c>
    </row>
    <row r="14536" spans="1:16" ht="14.25" hidden="1" customHeight="1" x14ac:dyDescent="0.3">
      <c r="A14536" s="2" t="s">
        <v>14567</v>
      </c>
      <c r="B14536" s="2" t="str">
        <f>RIGHT(DmartSalesData[[#This Row],[order_id]],6)</f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2" t="s">
        <v>17</v>
      </c>
    </row>
    <row r="14537" spans="1:16" ht="14.25" hidden="1" customHeight="1" x14ac:dyDescent="0.3">
      <c r="A14537" s="2" t="s">
        <v>14568</v>
      </c>
      <c r="B14537" s="2" t="str">
        <f>RIGHT(DmartSalesData[[#This Row],[order_id]],6)</f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2" t="s">
        <v>28</v>
      </c>
    </row>
    <row r="14538" spans="1:16" ht="14.25" hidden="1" customHeight="1" x14ac:dyDescent="0.3">
      <c r="A14538" s="2" t="s">
        <v>14569</v>
      </c>
      <c r="B14538" s="2" t="str">
        <f>RIGHT(DmartSalesData[[#This Row],[order_id]],6)</f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2" t="s">
        <v>28</v>
      </c>
    </row>
    <row r="14539" spans="1:16" ht="14.25" hidden="1" customHeight="1" x14ac:dyDescent="0.3">
      <c r="A14539" s="2" t="s">
        <v>14570</v>
      </c>
      <c r="B14539" s="2" t="str">
        <f>RIGHT(DmartSalesData[[#This Row],[order_id]],6)</f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2" t="s">
        <v>23</v>
      </c>
    </row>
    <row r="14540" spans="1:16" ht="14.25" hidden="1" customHeight="1" x14ac:dyDescent="0.3">
      <c r="A14540" s="2" t="s">
        <v>14571</v>
      </c>
      <c r="B14540" s="2" t="str">
        <f>RIGHT(DmartSalesData[[#This Row],[order_id]],6)</f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2" t="s">
        <v>34</v>
      </c>
    </row>
    <row r="14541" spans="1:16" ht="14.25" hidden="1" customHeight="1" x14ac:dyDescent="0.3">
      <c r="A14541" s="2" t="s">
        <v>14572</v>
      </c>
      <c r="B14541" s="2" t="str">
        <f>RIGHT(DmartSalesData[[#This Row],[order_id]],6)</f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2" t="s">
        <v>28</v>
      </c>
    </row>
    <row r="14542" spans="1:16" ht="14.25" hidden="1" customHeight="1" x14ac:dyDescent="0.3">
      <c r="A14542" s="2" t="s">
        <v>14573</v>
      </c>
      <c r="B14542" s="2" t="str">
        <f>RIGHT(DmartSalesData[[#This Row],[order_id]],6)</f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2" t="s">
        <v>34</v>
      </c>
    </row>
    <row r="14543" spans="1:16" ht="14.25" hidden="1" customHeight="1" x14ac:dyDescent="0.3">
      <c r="A14543" s="2" t="s">
        <v>14574</v>
      </c>
      <c r="B14543" s="2" t="str">
        <f>RIGHT(DmartSalesData[[#This Row],[order_id]],6)</f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2" t="s">
        <v>34</v>
      </c>
    </row>
    <row r="14544" spans="1:16" ht="14.25" hidden="1" customHeight="1" x14ac:dyDescent="0.3">
      <c r="A14544" s="2" t="s">
        <v>14575</v>
      </c>
      <c r="B14544" s="2" t="str">
        <f>RIGHT(DmartSalesData[[#This Row],[order_id]],6)</f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2" t="s">
        <v>34</v>
      </c>
    </row>
    <row r="14545" spans="1:16" ht="14.25" hidden="1" customHeight="1" x14ac:dyDescent="0.3">
      <c r="A14545" s="2" t="s">
        <v>14576</v>
      </c>
      <c r="B14545" s="2" t="str">
        <f>RIGHT(DmartSalesData[[#This Row],[order_id]],6)</f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2" t="s">
        <v>39</v>
      </c>
    </row>
    <row r="14546" spans="1:16" ht="14.25" hidden="1" customHeight="1" x14ac:dyDescent="0.3">
      <c r="A14546" s="2" t="s">
        <v>14577</v>
      </c>
      <c r="B14546" s="2" t="str">
        <f>RIGHT(DmartSalesData[[#This Row],[order_id]],6)</f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2" t="s">
        <v>23</v>
      </c>
    </row>
    <row r="14547" spans="1:16" ht="14.25" hidden="1" customHeight="1" x14ac:dyDescent="0.3">
      <c r="A14547" s="2" t="s">
        <v>14578</v>
      </c>
      <c r="B14547" s="2" t="str">
        <f>RIGHT(DmartSalesData[[#This Row],[order_id]],6)</f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2" t="s">
        <v>34</v>
      </c>
    </row>
    <row r="14548" spans="1:16" ht="14.25" hidden="1" customHeight="1" x14ac:dyDescent="0.3">
      <c r="A14548" s="2" t="s">
        <v>14579</v>
      </c>
      <c r="B14548" s="2" t="str">
        <f>RIGHT(DmartSalesData[[#This Row],[order_id]],6)</f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2" t="s">
        <v>23</v>
      </c>
    </row>
    <row r="14549" spans="1:16" ht="14.25" hidden="1" customHeight="1" x14ac:dyDescent="0.3">
      <c r="A14549" s="2" t="s">
        <v>14580</v>
      </c>
      <c r="B14549" s="2" t="str">
        <f>RIGHT(DmartSalesData[[#This Row],[order_id]],6)</f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2" t="s">
        <v>34</v>
      </c>
    </row>
    <row r="14550" spans="1:16" ht="14.25" hidden="1" customHeight="1" x14ac:dyDescent="0.3">
      <c r="A14550" s="2" t="s">
        <v>14581</v>
      </c>
      <c r="B14550" s="2" t="str">
        <f>RIGHT(DmartSalesData[[#This Row],[order_id]],6)</f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2" t="s">
        <v>39</v>
      </c>
    </row>
    <row r="14551" spans="1:16" ht="14.25" hidden="1" customHeight="1" x14ac:dyDescent="0.3">
      <c r="A14551" s="2" t="s">
        <v>14582</v>
      </c>
      <c r="B14551" s="2" t="str">
        <f>RIGHT(DmartSalesData[[#This Row],[order_id]],6)</f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2" t="s">
        <v>28</v>
      </c>
    </row>
    <row r="14552" spans="1:16" ht="14.25" hidden="1" customHeight="1" x14ac:dyDescent="0.3">
      <c r="A14552" s="2" t="s">
        <v>14583</v>
      </c>
      <c r="B14552" s="2" t="str">
        <f>RIGHT(DmartSalesData[[#This Row],[order_id]],6)</f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2" t="s">
        <v>34</v>
      </c>
    </row>
    <row r="14553" spans="1:16" ht="14.25" hidden="1" customHeight="1" x14ac:dyDescent="0.3">
      <c r="A14553" s="2" t="s">
        <v>14584</v>
      </c>
      <c r="B14553" s="2" t="str">
        <f>RIGHT(DmartSalesData[[#This Row],[order_id]],6)</f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2" t="s">
        <v>23</v>
      </c>
    </row>
    <row r="14554" spans="1:16" ht="14.25" hidden="1" customHeight="1" x14ac:dyDescent="0.3">
      <c r="A14554" s="2" t="s">
        <v>14585</v>
      </c>
      <c r="B14554" s="2" t="str">
        <f>RIGHT(DmartSalesData[[#This Row],[order_id]],6)</f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2" t="s">
        <v>34</v>
      </c>
    </row>
    <row r="14555" spans="1:16" ht="14.25" hidden="1" customHeight="1" x14ac:dyDescent="0.3">
      <c r="A14555" s="2" t="s">
        <v>14586</v>
      </c>
      <c r="B14555" s="2" t="str">
        <f>RIGHT(DmartSalesData[[#This Row],[order_id]],6)</f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2" t="s">
        <v>23</v>
      </c>
    </row>
    <row r="14556" spans="1:16" ht="14.25" hidden="1" customHeight="1" x14ac:dyDescent="0.3">
      <c r="A14556" s="2" t="s">
        <v>14587</v>
      </c>
      <c r="B14556" s="2" t="str">
        <f>RIGHT(DmartSalesData[[#This Row],[order_id]],6)</f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2" t="s">
        <v>34</v>
      </c>
    </row>
    <row r="14557" spans="1:16" ht="14.25" hidden="1" customHeight="1" x14ac:dyDescent="0.3">
      <c r="A14557" s="2" t="s">
        <v>14588</v>
      </c>
      <c r="B14557" s="2" t="str">
        <f>RIGHT(DmartSalesData[[#This Row],[order_id]],6)</f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2" t="s">
        <v>39</v>
      </c>
    </row>
    <row r="14558" spans="1:16" ht="14.25" hidden="1" customHeight="1" x14ac:dyDescent="0.3">
      <c r="A14558" s="2" t="s">
        <v>14589</v>
      </c>
      <c r="B14558" s="2" t="str">
        <f>RIGHT(DmartSalesData[[#This Row],[order_id]],6)</f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2" t="s">
        <v>23</v>
      </c>
    </row>
    <row r="14559" spans="1:16" ht="14.25" hidden="1" customHeight="1" x14ac:dyDescent="0.3">
      <c r="A14559" s="2" t="s">
        <v>14590</v>
      </c>
      <c r="B14559" s="2" t="str">
        <f>RIGHT(DmartSalesData[[#This Row],[order_id]],6)</f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2" t="s">
        <v>34</v>
      </c>
    </row>
    <row r="14560" spans="1:16" ht="14.25" hidden="1" customHeight="1" x14ac:dyDescent="0.3">
      <c r="A14560" s="2" t="s">
        <v>14591</v>
      </c>
      <c r="B14560" s="2" t="str">
        <f>RIGHT(DmartSalesData[[#This Row],[order_id]],6)</f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2" t="s">
        <v>48</v>
      </c>
    </row>
    <row r="14561" spans="1:16" ht="14.25" hidden="1" customHeight="1" x14ac:dyDescent="0.3">
      <c r="A14561" s="2" t="s">
        <v>14592</v>
      </c>
      <c r="B14561" s="2" t="str">
        <f>RIGHT(DmartSalesData[[#This Row],[order_id]],6)</f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2" t="s">
        <v>34</v>
      </c>
    </row>
    <row r="14562" spans="1:16" ht="14.25" hidden="1" customHeight="1" x14ac:dyDescent="0.3">
      <c r="A14562" s="2" t="s">
        <v>14593</v>
      </c>
      <c r="B14562" s="2" t="str">
        <f>RIGHT(DmartSalesData[[#This Row],[order_id]],6)</f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2" t="s">
        <v>34</v>
      </c>
    </row>
    <row r="14563" spans="1:16" ht="14.25" hidden="1" customHeight="1" x14ac:dyDescent="0.3">
      <c r="A14563" s="2" t="s">
        <v>14594</v>
      </c>
      <c r="B14563" s="2" t="str">
        <f>RIGHT(DmartSalesData[[#This Row],[order_id]],6)</f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2" t="s">
        <v>28</v>
      </c>
    </row>
    <row r="14564" spans="1:16" ht="14.25" hidden="1" customHeight="1" x14ac:dyDescent="0.3">
      <c r="A14564" s="2" t="s">
        <v>14595</v>
      </c>
      <c r="B14564" s="2" t="str">
        <f>RIGHT(DmartSalesData[[#This Row],[order_id]],6)</f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2" t="s">
        <v>28</v>
      </c>
    </row>
    <row r="14565" spans="1:16" ht="14.25" hidden="1" customHeight="1" x14ac:dyDescent="0.3">
      <c r="A14565" s="2" t="s">
        <v>14596</v>
      </c>
      <c r="B14565" s="2" t="str">
        <f>RIGHT(DmartSalesData[[#This Row],[order_id]],6)</f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2" t="s">
        <v>28</v>
      </c>
    </row>
    <row r="14566" spans="1:16" ht="14.25" hidden="1" customHeight="1" x14ac:dyDescent="0.3">
      <c r="A14566" s="2" t="s">
        <v>14597</v>
      </c>
      <c r="B14566" s="2" t="str">
        <f>RIGHT(DmartSalesData[[#This Row],[order_id]],6)</f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2" t="s">
        <v>17</v>
      </c>
    </row>
    <row r="14567" spans="1:16" ht="14.25" hidden="1" customHeight="1" x14ac:dyDescent="0.3">
      <c r="A14567" s="2" t="s">
        <v>14598</v>
      </c>
      <c r="B14567" s="2" t="str">
        <f>RIGHT(DmartSalesData[[#This Row],[order_id]],6)</f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2" t="s">
        <v>23</v>
      </c>
    </row>
    <row r="14568" spans="1:16" ht="14.25" hidden="1" customHeight="1" x14ac:dyDescent="0.3">
      <c r="A14568" s="2" t="s">
        <v>14599</v>
      </c>
      <c r="B14568" s="2" t="str">
        <f>RIGHT(DmartSalesData[[#This Row],[order_id]],6)</f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2" t="s">
        <v>28</v>
      </c>
    </row>
    <row r="14569" spans="1:16" ht="14.25" hidden="1" customHeight="1" x14ac:dyDescent="0.3">
      <c r="A14569" s="2" t="s">
        <v>14600</v>
      </c>
      <c r="B14569" s="2" t="str">
        <f>RIGHT(DmartSalesData[[#This Row],[order_id]],6)</f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2" t="s">
        <v>28</v>
      </c>
    </row>
    <row r="14570" spans="1:16" ht="14.25" hidden="1" customHeight="1" x14ac:dyDescent="0.3">
      <c r="A14570" s="2" t="s">
        <v>14601</v>
      </c>
      <c r="B14570" s="2" t="str">
        <f>RIGHT(DmartSalesData[[#This Row],[order_id]],6)</f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2" t="s">
        <v>28</v>
      </c>
    </row>
    <row r="14571" spans="1:16" ht="14.25" hidden="1" customHeight="1" x14ac:dyDescent="0.3">
      <c r="A14571" s="2" t="s">
        <v>14602</v>
      </c>
      <c r="B14571" s="2" t="str">
        <f>RIGHT(DmartSalesData[[#This Row],[order_id]],6)</f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2" t="s">
        <v>28</v>
      </c>
    </row>
    <row r="14572" spans="1:16" ht="14.25" hidden="1" customHeight="1" x14ac:dyDescent="0.3">
      <c r="A14572" s="2" t="s">
        <v>14603</v>
      </c>
      <c r="B14572" s="2" t="str">
        <f>RIGHT(DmartSalesData[[#This Row],[order_id]],6)</f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2" t="s">
        <v>28</v>
      </c>
    </row>
    <row r="14573" spans="1:16" ht="14.25" hidden="1" customHeight="1" x14ac:dyDescent="0.3">
      <c r="A14573" s="2" t="s">
        <v>14604</v>
      </c>
      <c r="B14573" s="2" t="str">
        <f>RIGHT(DmartSalesData[[#This Row],[order_id]],6)</f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2" t="s">
        <v>28</v>
      </c>
    </row>
    <row r="14574" spans="1:16" ht="14.25" hidden="1" customHeight="1" x14ac:dyDescent="0.3">
      <c r="A14574" s="2" t="s">
        <v>14605</v>
      </c>
      <c r="B14574" s="2" t="str">
        <f>RIGHT(DmartSalesData[[#This Row],[order_id]],6)</f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2" t="s">
        <v>17</v>
      </c>
    </row>
    <row r="14575" spans="1:16" ht="14.25" hidden="1" customHeight="1" x14ac:dyDescent="0.3">
      <c r="A14575" s="2" t="s">
        <v>14606</v>
      </c>
      <c r="B14575" s="2" t="str">
        <f>RIGHT(DmartSalesData[[#This Row],[order_id]],6)</f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2" t="s">
        <v>34</v>
      </c>
    </row>
    <row r="14576" spans="1:16" ht="14.25" hidden="1" customHeight="1" x14ac:dyDescent="0.3">
      <c r="A14576" s="2" t="s">
        <v>14607</v>
      </c>
      <c r="B14576" s="2" t="str">
        <f>RIGHT(DmartSalesData[[#This Row],[order_id]],6)</f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2" t="s">
        <v>17</v>
      </c>
    </row>
    <row r="14577" spans="1:16" ht="14.25" hidden="1" customHeight="1" x14ac:dyDescent="0.3">
      <c r="A14577" s="2" t="s">
        <v>14608</v>
      </c>
      <c r="B14577" s="2" t="str">
        <f>RIGHT(DmartSalesData[[#This Row],[order_id]],6)</f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2" t="s">
        <v>17</v>
      </c>
    </row>
    <row r="14578" spans="1:16" ht="14.25" hidden="1" customHeight="1" x14ac:dyDescent="0.3">
      <c r="A14578" s="2" t="s">
        <v>14609</v>
      </c>
      <c r="B14578" s="2" t="str">
        <f>RIGHT(DmartSalesData[[#This Row],[order_id]],6)</f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2" t="s">
        <v>23</v>
      </c>
    </row>
    <row r="14579" spans="1:16" ht="14.25" hidden="1" customHeight="1" x14ac:dyDescent="0.3">
      <c r="A14579" s="2" t="s">
        <v>14610</v>
      </c>
      <c r="B14579" s="2" t="str">
        <f>RIGHT(DmartSalesData[[#This Row],[order_id]],6)</f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2" t="s">
        <v>48</v>
      </c>
    </row>
    <row r="14580" spans="1:16" ht="14.25" hidden="1" customHeight="1" x14ac:dyDescent="0.3">
      <c r="A14580" s="2" t="s">
        <v>14611</v>
      </c>
      <c r="B14580" s="2" t="str">
        <f>RIGHT(DmartSalesData[[#This Row],[order_id]],6)</f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2" t="s">
        <v>48</v>
      </c>
    </row>
    <row r="14581" spans="1:16" ht="14.25" hidden="1" customHeight="1" x14ac:dyDescent="0.3">
      <c r="A14581" s="2" t="s">
        <v>14612</v>
      </c>
      <c r="B14581" s="2" t="str">
        <f>RIGHT(DmartSalesData[[#This Row],[order_id]],6)</f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2" t="s">
        <v>39</v>
      </c>
    </row>
    <row r="14582" spans="1:16" ht="14.25" hidden="1" customHeight="1" x14ac:dyDescent="0.3">
      <c r="A14582" s="2" t="s">
        <v>14613</v>
      </c>
      <c r="B14582" s="2" t="str">
        <f>RIGHT(DmartSalesData[[#This Row],[order_id]],6)</f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2" t="s">
        <v>34</v>
      </c>
    </row>
    <row r="14583" spans="1:16" ht="14.25" hidden="1" customHeight="1" x14ac:dyDescent="0.3">
      <c r="A14583" s="2" t="s">
        <v>14614</v>
      </c>
      <c r="B14583" s="2" t="str">
        <f>RIGHT(DmartSalesData[[#This Row],[order_id]],6)</f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2" t="s">
        <v>28</v>
      </c>
    </row>
    <row r="14584" spans="1:16" ht="14.25" hidden="1" customHeight="1" x14ac:dyDescent="0.3">
      <c r="A14584" s="2" t="s">
        <v>14615</v>
      </c>
      <c r="B14584" s="2" t="str">
        <f>RIGHT(DmartSalesData[[#This Row],[order_id]],6)</f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2" t="s">
        <v>23</v>
      </c>
    </row>
    <row r="14585" spans="1:16" ht="14.25" hidden="1" customHeight="1" x14ac:dyDescent="0.3">
      <c r="A14585" s="2" t="s">
        <v>14616</v>
      </c>
      <c r="B14585" s="2" t="str">
        <f>RIGHT(DmartSalesData[[#This Row],[order_id]],6)</f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2" t="s">
        <v>28</v>
      </c>
    </row>
    <row r="14586" spans="1:16" ht="14.25" hidden="1" customHeight="1" x14ac:dyDescent="0.3">
      <c r="A14586" s="2" t="s">
        <v>14617</v>
      </c>
      <c r="B14586" s="2" t="str">
        <f>RIGHT(DmartSalesData[[#This Row],[order_id]],6)</f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2" t="s">
        <v>39</v>
      </c>
    </row>
    <row r="14587" spans="1:16" ht="14.25" hidden="1" customHeight="1" x14ac:dyDescent="0.3">
      <c r="A14587" s="2" t="s">
        <v>14618</v>
      </c>
      <c r="B14587" s="2" t="str">
        <f>RIGHT(DmartSalesData[[#This Row],[order_id]],6)</f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2" t="s">
        <v>28</v>
      </c>
    </row>
    <row r="14588" spans="1:16" ht="14.25" hidden="1" customHeight="1" x14ac:dyDescent="0.3">
      <c r="A14588" s="2" t="s">
        <v>14619</v>
      </c>
      <c r="B14588" s="2" t="str">
        <f>RIGHT(DmartSalesData[[#This Row],[order_id]],6)</f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2" t="s">
        <v>39</v>
      </c>
    </row>
    <row r="14589" spans="1:16" ht="14.25" hidden="1" customHeight="1" x14ac:dyDescent="0.3">
      <c r="A14589" s="2" t="s">
        <v>14620</v>
      </c>
      <c r="B14589" s="2" t="str">
        <f>RIGHT(DmartSalesData[[#This Row],[order_id]],6)</f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ref="G14589:G14652" si="456">E14589*F14589</f>
        <v>222.11759999999998</v>
      </c>
      <c r="H14589" s="2">
        <f t="shared" ref="H14589:H14652" si="457">E14589-G14589</f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2" t="s">
        <v>34</v>
      </c>
    </row>
    <row r="14590" spans="1:16" ht="14.25" hidden="1" customHeight="1" x14ac:dyDescent="0.3">
      <c r="A14590" s="2" t="s">
        <v>14621</v>
      </c>
      <c r="B14590" s="2" t="str">
        <f>RIGHT(DmartSalesData[[#This Row],[order_id]],6)</f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6"/>
        <v>965.84070000000008</v>
      </c>
      <c r="H14590" s="2">
        <f t="shared" si="457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2" t="s">
        <v>28</v>
      </c>
    </row>
    <row r="14591" spans="1:16" ht="14.25" hidden="1" customHeight="1" x14ac:dyDescent="0.3">
      <c r="A14591" s="2" t="s">
        <v>14622</v>
      </c>
      <c r="B14591" s="2" t="str">
        <f>RIGHT(DmartSalesData[[#This Row],[order_id]],6)</f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6"/>
        <v>987.09899999999993</v>
      </c>
      <c r="H14591" s="2">
        <f t="shared" si="457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2" t="s">
        <v>17</v>
      </c>
    </row>
    <row r="14592" spans="1:16" ht="14.25" customHeight="1" x14ac:dyDescent="0.3">
      <c r="A14592" s="2" t="s">
        <v>14099</v>
      </c>
      <c r="B14592" s="2" t="str">
        <f>RIGHT(DmartSalesData[[#This Row],[order_id]],6)</f>
        <v>114066</v>
      </c>
      <c r="C14592" s="2" t="s">
        <v>25</v>
      </c>
      <c r="D14592" s="2" t="s">
        <v>36</v>
      </c>
      <c r="E14592" s="2">
        <v>114.71</v>
      </c>
      <c r="F14592" s="2">
        <v>0.12</v>
      </c>
      <c r="G14592" s="2">
        <f t="shared" si="456"/>
        <v>13.765199999999998</v>
      </c>
      <c r="H14592" s="2">
        <f t="shared" si="457"/>
        <v>100.9448</v>
      </c>
      <c r="I14592" s="2">
        <v>7</v>
      </c>
      <c r="J14592" s="3">
        <v>45647</v>
      </c>
      <c r="K14592" s="3">
        <v>45651</v>
      </c>
      <c r="L14592" s="2" t="s">
        <v>21</v>
      </c>
      <c r="M14592" s="2" t="s">
        <v>27</v>
      </c>
      <c r="N14592" s="2">
        <v>19.84</v>
      </c>
      <c r="O14592" s="2" t="s">
        <v>28</v>
      </c>
      <c r="P14592" s="2" t="s">
        <v>28</v>
      </c>
    </row>
    <row r="14593" spans="1:16" ht="14.25" hidden="1" customHeight="1" x14ac:dyDescent="0.3">
      <c r="A14593" s="2" t="s">
        <v>14624</v>
      </c>
      <c r="B14593" s="2" t="str">
        <f>RIGHT(DmartSalesData[[#This Row],[order_id]],6)</f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6"/>
        <v>507.5016</v>
      </c>
      <c r="H14593" s="2">
        <f t="shared" si="457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2" t="s">
        <v>28</v>
      </c>
    </row>
    <row r="14594" spans="1:16" ht="14.25" hidden="1" customHeight="1" x14ac:dyDescent="0.3">
      <c r="A14594" s="2" t="s">
        <v>14625</v>
      </c>
      <c r="B14594" s="2" t="str">
        <f>RIGHT(DmartSalesData[[#This Row],[order_id]],6)</f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6"/>
        <v>339.33359999999999</v>
      </c>
      <c r="H14594" s="2">
        <f t="shared" si="457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2" t="s">
        <v>34</v>
      </c>
    </row>
    <row r="14595" spans="1:16" ht="14.25" hidden="1" customHeight="1" x14ac:dyDescent="0.3">
      <c r="A14595" s="2" t="s">
        <v>14626</v>
      </c>
      <c r="B14595" s="2" t="str">
        <f>RIGHT(DmartSalesData[[#This Row],[order_id]],6)</f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si="456"/>
        <v>627.53599999999994</v>
      </c>
      <c r="H14595" s="2">
        <f t="shared" si="457"/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2" t="s">
        <v>17</v>
      </c>
    </row>
    <row r="14596" spans="1:16" ht="14.25" hidden="1" customHeight="1" x14ac:dyDescent="0.3">
      <c r="A14596" s="2" t="s">
        <v>14627</v>
      </c>
      <c r="B14596" s="2" t="str">
        <f>RIGHT(DmartSalesData[[#This Row],[order_id]],6)</f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2" t="s">
        <v>39</v>
      </c>
    </row>
    <row r="14597" spans="1:16" ht="14.25" hidden="1" customHeight="1" x14ac:dyDescent="0.3">
      <c r="A14597" s="2" t="s">
        <v>14628</v>
      </c>
      <c r="B14597" s="2" t="str">
        <f>RIGHT(DmartSalesData[[#This Row],[order_id]],6)</f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2" t="s">
        <v>48</v>
      </c>
    </row>
    <row r="14598" spans="1:16" ht="14.25" hidden="1" customHeight="1" x14ac:dyDescent="0.3">
      <c r="A14598" s="2" t="s">
        <v>14629</v>
      </c>
      <c r="B14598" s="2" t="str">
        <f>RIGHT(DmartSalesData[[#This Row],[order_id]],6)</f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2" t="s">
        <v>48</v>
      </c>
    </row>
    <row r="14599" spans="1:16" ht="14.25" hidden="1" customHeight="1" x14ac:dyDescent="0.3">
      <c r="A14599" s="2" t="s">
        <v>14630</v>
      </c>
      <c r="B14599" s="2" t="str">
        <f>RIGHT(DmartSalesData[[#This Row],[order_id]],6)</f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2" t="s">
        <v>48</v>
      </c>
    </row>
    <row r="14600" spans="1:16" ht="14.25" hidden="1" customHeight="1" x14ac:dyDescent="0.3">
      <c r="A14600" s="2" t="s">
        <v>14631</v>
      </c>
      <c r="B14600" s="2" t="str">
        <f>RIGHT(DmartSalesData[[#This Row],[order_id]],6)</f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2" t="s">
        <v>17</v>
      </c>
    </row>
    <row r="14601" spans="1:16" ht="14.25" hidden="1" customHeight="1" x14ac:dyDescent="0.3">
      <c r="A14601" s="2" t="s">
        <v>14632</v>
      </c>
      <c r="B14601" s="2" t="str">
        <f>RIGHT(DmartSalesData[[#This Row],[order_id]],6)</f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2" t="s">
        <v>23</v>
      </c>
    </row>
    <row r="14602" spans="1:16" ht="14.25" hidden="1" customHeight="1" x14ac:dyDescent="0.3">
      <c r="A14602" s="2" t="s">
        <v>14633</v>
      </c>
      <c r="B14602" s="2" t="str">
        <f>RIGHT(DmartSalesData[[#This Row],[order_id]],6)</f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2" t="s">
        <v>28</v>
      </c>
    </row>
    <row r="14603" spans="1:16" ht="14.25" hidden="1" customHeight="1" x14ac:dyDescent="0.3">
      <c r="A14603" s="2" t="s">
        <v>14634</v>
      </c>
      <c r="B14603" s="2" t="str">
        <f>RIGHT(DmartSalesData[[#This Row],[order_id]],6)</f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2" t="s">
        <v>28</v>
      </c>
    </row>
    <row r="14604" spans="1:16" ht="14.25" hidden="1" customHeight="1" x14ac:dyDescent="0.3">
      <c r="A14604" s="2" t="s">
        <v>14635</v>
      </c>
      <c r="B14604" s="2" t="str">
        <f>RIGHT(DmartSalesData[[#This Row],[order_id]],6)</f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2" t="s">
        <v>28</v>
      </c>
    </row>
    <row r="14605" spans="1:16" ht="14.25" hidden="1" customHeight="1" x14ac:dyDescent="0.3">
      <c r="A14605" s="2" t="s">
        <v>14636</v>
      </c>
      <c r="B14605" s="2" t="str">
        <f>RIGHT(DmartSalesData[[#This Row],[order_id]],6)</f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2" t="s">
        <v>34</v>
      </c>
    </row>
    <row r="14606" spans="1:16" ht="14.25" hidden="1" customHeight="1" x14ac:dyDescent="0.3">
      <c r="A14606" s="2" t="s">
        <v>14637</v>
      </c>
      <c r="B14606" s="2" t="str">
        <f>RIGHT(DmartSalesData[[#This Row],[order_id]],6)</f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2" t="s">
        <v>39</v>
      </c>
    </row>
    <row r="14607" spans="1:16" ht="14.25" hidden="1" customHeight="1" x14ac:dyDescent="0.3">
      <c r="A14607" s="2" t="s">
        <v>14638</v>
      </c>
      <c r="B14607" s="2" t="str">
        <f>RIGHT(DmartSalesData[[#This Row],[order_id]],6)</f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2" t="s">
        <v>34</v>
      </c>
    </row>
    <row r="14608" spans="1:16" ht="14.25" customHeight="1" x14ac:dyDescent="0.3">
      <c r="A14608" s="2" t="s">
        <v>1041</v>
      </c>
      <c r="B14608" s="2" t="str">
        <f>RIGHT(DmartSalesData[[#This Row],[order_id]],6)</f>
        <v>101008</v>
      </c>
      <c r="C14608" s="2" t="s">
        <v>19</v>
      </c>
      <c r="D14608" s="2" t="s">
        <v>36</v>
      </c>
      <c r="E14608" s="2">
        <v>104.73</v>
      </c>
      <c r="F14608" s="2">
        <v>0</v>
      </c>
      <c r="G14608" s="2">
        <f t="shared" si="456"/>
        <v>0</v>
      </c>
      <c r="H14608" s="2">
        <f t="shared" si="457"/>
        <v>104.73</v>
      </c>
      <c r="I14608" s="2">
        <v>8</v>
      </c>
      <c r="J14608" s="3">
        <v>45053</v>
      </c>
      <c r="K14608" s="3">
        <v>45058</v>
      </c>
      <c r="L14608" s="2" t="s">
        <v>21</v>
      </c>
      <c r="M14608" s="2" t="s">
        <v>22</v>
      </c>
      <c r="N14608" s="2">
        <v>18.23</v>
      </c>
      <c r="O14608" s="2" t="s">
        <v>23</v>
      </c>
      <c r="P14608" s="2" t="s">
        <v>23</v>
      </c>
    </row>
    <row r="14609" spans="1:16" ht="14.25" hidden="1" customHeight="1" x14ac:dyDescent="0.3">
      <c r="A14609" s="2" t="s">
        <v>14640</v>
      </c>
      <c r="B14609" s="2" t="str">
        <f>RIGHT(DmartSalesData[[#This Row],[order_id]],6)</f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2" t="s">
        <v>34</v>
      </c>
    </row>
    <row r="14610" spans="1:16" ht="14.25" hidden="1" customHeight="1" x14ac:dyDescent="0.3">
      <c r="A14610" s="2" t="s">
        <v>14641</v>
      </c>
      <c r="B14610" s="2" t="str">
        <f>RIGHT(DmartSalesData[[#This Row],[order_id]],6)</f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2" t="s">
        <v>39</v>
      </c>
    </row>
    <row r="14611" spans="1:16" ht="14.25" hidden="1" customHeight="1" x14ac:dyDescent="0.3">
      <c r="A14611" s="2" t="s">
        <v>14642</v>
      </c>
      <c r="B14611" s="2" t="str">
        <f>RIGHT(DmartSalesData[[#This Row],[order_id]],6)</f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2" t="s">
        <v>28</v>
      </c>
    </row>
    <row r="14612" spans="1:16" ht="14.25" hidden="1" customHeight="1" x14ac:dyDescent="0.3">
      <c r="A14612" s="2" t="s">
        <v>14643</v>
      </c>
      <c r="B14612" s="2" t="str">
        <f>RIGHT(DmartSalesData[[#This Row],[order_id]],6)</f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2" t="s">
        <v>17</v>
      </c>
    </row>
    <row r="14613" spans="1:16" ht="14.25" hidden="1" customHeight="1" x14ac:dyDescent="0.3">
      <c r="A14613" s="2" t="s">
        <v>14644</v>
      </c>
      <c r="B14613" s="2" t="str">
        <f>RIGHT(DmartSalesData[[#This Row],[order_id]],6)</f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2" t="s">
        <v>17</v>
      </c>
    </row>
    <row r="14614" spans="1:16" ht="14.25" hidden="1" customHeight="1" x14ac:dyDescent="0.3">
      <c r="A14614" s="2" t="s">
        <v>14645</v>
      </c>
      <c r="B14614" s="2" t="str">
        <f>RIGHT(DmartSalesData[[#This Row],[order_id]],6)</f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2" t="s">
        <v>48</v>
      </c>
    </row>
    <row r="14615" spans="1:16" ht="14.25" hidden="1" customHeight="1" x14ac:dyDescent="0.3">
      <c r="A14615" s="2" t="s">
        <v>14646</v>
      </c>
      <c r="B14615" s="2" t="str">
        <f>RIGHT(DmartSalesData[[#This Row],[order_id]],6)</f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2" t="s">
        <v>17</v>
      </c>
    </row>
    <row r="14616" spans="1:16" ht="14.25" hidden="1" customHeight="1" x14ac:dyDescent="0.3">
      <c r="A14616" s="2" t="s">
        <v>14647</v>
      </c>
      <c r="B14616" s="2" t="str">
        <f>RIGHT(DmartSalesData[[#This Row],[order_id]],6)</f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2" t="s">
        <v>34</v>
      </c>
    </row>
    <row r="14617" spans="1:16" ht="14.25" hidden="1" customHeight="1" x14ac:dyDescent="0.3">
      <c r="A14617" s="2" t="s">
        <v>14648</v>
      </c>
      <c r="B14617" s="2" t="str">
        <f>RIGHT(DmartSalesData[[#This Row],[order_id]],6)</f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2" t="s">
        <v>17</v>
      </c>
    </row>
    <row r="14618" spans="1:16" ht="14.25" hidden="1" customHeight="1" x14ac:dyDescent="0.3">
      <c r="A14618" s="2" t="s">
        <v>14649</v>
      </c>
      <c r="B14618" s="2" t="str">
        <f>RIGHT(DmartSalesData[[#This Row],[order_id]],6)</f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2" t="s">
        <v>17</v>
      </c>
    </row>
    <row r="14619" spans="1:16" ht="14.25" hidden="1" customHeight="1" x14ac:dyDescent="0.3">
      <c r="A14619" s="2" t="s">
        <v>14650</v>
      </c>
      <c r="B14619" s="2" t="str">
        <f>RIGHT(DmartSalesData[[#This Row],[order_id]],6)</f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2" t="s">
        <v>39</v>
      </c>
    </row>
    <row r="14620" spans="1:16" ht="14.25" hidden="1" customHeight="1" x14ac:dyDescent="0.3">
      <c r="A14620" s="2" t="s">
        <v>14651</v>
      </c>
      <c r="B14620" s="2" t="str">
        <f>RIGHT(DmartSalesData[[#This Row],[order_id]],6)</f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2" t="s">
        <v>28</v>
      </c>
    </row>
    <row r="14621" spans="1:16" ht="14.25" hidden="1" customHeight="1" x14ac:dyDescent="0.3">
      <c r="A14621" s="2" t="s">
        <v>14652</v>
      </c>
      <c r="B14621" s="2" t="str">
        <f>RIGHT(DmartSalesData[[#This Row],[order_id]],6)</f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2" t="s">
        <v>17</v>
      </c>
    </row>
    <row r="14622" spans="1:16" ht="14.25" hidden="1" customHeight="1" x14ac:dyDescent="0.3">
      <c r="A14622" s="2" t="s">
        <v>14653</v>
      </c>
      <c r="B14622" s="2" t="str">
        <f>RIGHT(DmartSalesData[[#This Row],[order_id]],6)</f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2" t="s">
        <v>17</v>
      </c>
    </row>
    <row r="14623" spans="1:16" ht="14.25" hidden="1" customHeight="1" x14ac:dyDescent="0.3">
      <c r="A14623" s="2" t="s">
        <v>14654</v>
      </c>
      <c r="B14623" s="2" t="str">
        <f>RIGHT(DmartSalesData[[#This Row],[order_id]],6)</f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2" t="s">
        <v>34</v>
      </c>
    </row>
    <row r="14624" spans="1:16" ht="14.25" hidden="1" customHeight="1" x14ac:dyDescent="0.3">
      <c r="A14624" s="2" t="s">
        <v>14655</v>
      </c>
      <c r="B14624" s="2" t="str">
        <f>RIGHT(DmartSalesData[[#This Row],[order_id]],6)</f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2" t="s">
        <v>34</v>
      </c>
    </row>
    <row r="14625" spans="1:16" ht="14.25" hidden="1" customHeight="1" x14ac:dyDescent="0.3">
      <c r="A14625" s="2" t="s">
        <v>14656</v>
      </c>
      <c r="B14625" s="2" t="str">
        <f>RIGHT(DmartSalesData[[#This Row],[order_id]],6)</f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2" t="s">
        <v>23</v>
      </c>
    </row>
    <row r="14626" spans="1:16" ht="14.25" hidden="1" customHeight="1" x14ac:dyDescent="0.3">
      <c r="A14626" s="2" t="s">
        <v>14657</v>
      </c>
      <c r="B14626" s="2" t="str">
        <f>RIGHT(DmartSalesData[[#This Row],[order_id]],6)</f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2" t="s">
        <v>48</v>
      </c>
    </row>
    <row r="14627" spans="1:16" ht="14.25" hidden="1" customHeight="1" x14ac:dyDescent="0.3">
      <c r="A14627" s="2" t="s">
        <v>14658</v>
      </c>
      <c r="B14627" s="2" t="str">
        <f>RIGHT(DmartSalesData[[#This Row],[order_id]],6)</f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2" t="s">
        <v>34</v>
      </c>
    </row>
    <row r="14628" spans="1:16" ht="14.25" hidden="1" customHeight="1" x14ac:dyDescent="0.3">
      <c r="A14628" s="2" t="s">
        <v>14659</v>
      </c>
      <c r="B14628" s="2" t="str">
        <f>RIGHT(DmartSalesData[[#This Row],[order_id]],6)</f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2" t="s">
        <v>17</v>
      </c>
    </row>
    <row r="14629" spans="1:16" ht="14.25" hidden="1" customHeight="1" x14ac:dyDescent="0.3">
      <c r="A14629" s="2" t="s">
        <v>14660</v>
      </c>
      <c r="B14629" s="2" t="str">
        <f>RIGHT(DmartSalesData[[#This Row],[order_id]],6)</f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2" t="s">
        <v>34</v>
      </c>
    </row>
    <row r="14630" spans="1:16" ht="14.25" hidden="1" customHeight="1" x14ac:dyDescent="0.3">
      <c r="A14630" s="2" t="s">
        <v>14661</v>
      </c>
      <c r="B14630" s="2" t="str">
        <f>RIGHT(DmartSalesData[[#This Row],[order_id]],6)</f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2" t="s">
        <v>23</v>
      </c>
    </row>
    <row r="14631" spans="1:16" ht="14.25" hidden="1" customHeight="1" x14ac:dyDescent="0.3">
      <c r="A14631" s="2" t="s">
        <v>14662</v>
      </c>
      <c r="B14631" s="2" t="str">
        <f>RIGHT(DmartSalesData[[#This Row],[order_id]],6)</f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2" t="s">
        <v>23</v>
      </c>
    </row>
    <row r="14632" spans="1:16" ht="14.25" hidden="1" customHeight="1" x14ac:dyDescent="0.3">
      <c r="A14632" s="2" t="s">
        <v>14663</v>
      </c>
      <c r="B14632" s="2" t="str">
        <f>RIGHT(DmartSalesData[[#This Row],[order_id]],6)</f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2" t="s">
        <v>28</v>
      </c>
    </row>
    <row r="14633" spans="1:16" ht="14.25" hidden="1" customHeight="1" x14ac:dyDescent="0.3">
      <c r="A14633" s="2" t="s">
        <v>14664</v>
      </c>
      <c r="B14633" s="2" t="str">
        <f>RIGHT(DmartSalesData[[#This Row],[order_id]],6)</f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2" t="s">
        <v>39</v>
      </c>
    </row>
    <row r="14634" spans="1:16" ht="14.25" hidden="1" customHeight="1" x14ac:dyDescent="0.3">
      <c r="A14634" s="2" t="s">
        <v>14665</v>
      </c>
      <c r="B14634" s="2" t="str">
        <f>RIGHT(DmartSalesData[[#This Row],[order_id]],6)</f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2" t="s">
        <v>39</v>
      </c>
    </row>
    <row r="14635" spans="1:16" ht="14.25" hidden="1" customHeight="1" x14ac:dyDescent="0.3">
      <c r="A14635" s="2" t="s">
        <v>14666</v>
      </c>
      <c r="B14635" s="2" t="str">
        <f>RIGHT(DmartSalesData[[#This Row],[order_id]],6)</f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2" t="s">
        <v>48</v>
      </c>
    </row>
    <row r="14636" spans="1:16" ht="14.25" hidden="1" customHeight="1" x14ac:dyDescent="0.3">
      <c r="A14636" s="2" t="s">
        <v>14667</v>
      </c>
      <c r="B14636" s="2" t="str">
        <f>RIGHT(DmartSalesData[[#This Row],[order_id]],6)</f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2" t="s">
        <v>48</v>
      </c>
    </row>
    <row r="14637" spans="1:16" ht="14.25" hidden="1" customHeight="1" x14ac:dyDescent="0.3">
      <c r="A14637" s="2" t="s">
        <v>14668</v>
      </c>
      <c r="B14637" s="2" t="str">
        <f>RIGHT(DmartSalesData[[#This Row],[order_id]],6)</f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2" t="s">
        <v>48</v>
      </c>
    </row>
    <row r="14638" spans="1:16" ht="14.25" hidden="1" customHeight="1" x14ac:dyDescent="0.3">
      <c r="A14638" s="2" t="s">
        <v>14669</v>
      </c>
      <c r="B14638" s="2" t="str">
        <f>RIGHT(DmartSalesData[[#This Row],[order_id]],6)</f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2" t="s">
        <v>39</v>
      </c>
    </row>
    <row r="14639" spans="1:16" ht="14.25" hidden="1" customHeight="1" x14ac:dyDescent="0.3">
      <c r="A14639" s="2" t="s">
        <v>14670</v>
      </c>
      <c r="B14639" s="2" t="str">
        <f>RIGHT(DmartSalesData[[#This Row],[order_id]],6)</f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2" t="s">
        <v>28</v>
      </c>
    </row>
    <row r="14640" spans="1:16" ht="14.25" hidden="1" customHeight="1" x14ac:dyDescent="0.3">
      <c r="A14640" s="2" t="s">
        <v>14671</v>
      </c>
      <c r="B14640" s="2" t="str">
        <f>RIGHT(DmartSalesData[[#This Row],[order_id]],6)</f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2" t="s">
        <v>17</v>
      </c>
    </row>
    <row r="14641" spans="1:16" ht="14.25" hidden="1" customHeight="1" x14ac:dyDescent="0.3">
      <c r="A14641" s="2" t="s">
        <v>14672</v>
      </c>
      <c r="B14641" s="2" t="str">
        <f>RIGHT(DmartSalesData[[#This Row],[order_id]],6)</f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2" t="s">
        <v>28</v>
      </c>
    </row>
    <row r="14642" spans="1:16" ht="14.25" hidden="1" customHeight="1" x14ac:dyDescent="0.3">
      <c r="A14642" s="2" t="s">
        <v>14673</v>
      </c>
      <c r="B14642" s="2" t="str">
        <f>RIGHT(DmartSalesData[[#This Row],[order_id]],6)</f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2" t="s">
        <v>17</v>
      </c>
    </row>
    <row r="14643" spans="1:16" ht="14.25" hidden="1" customHeight="1" x14ac:dyDescent="0.3">
      <c r="A14643" s="2" t="s">
        <v>14674</v>
      </c>
      <c r="B14643" s="2" t="str">
        <f>RIGHT(DmartSalesData[[#This Row],[order_id]],6)</f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2" t="s">
        <v>34</v>
      </c>
    </row>
    <row r="14644" spans="1:16" ht="14.25" hidden="1" customHeight="1" x14ac:dyDescent="0.3">
      <c r="A14644" s="2" t="s">
        <v>14675</v>
      </c>
      <c r="B14644" s="2" t="str">
        <f>RIGHT(DmartSalesData[[#This Row],[order_id]],6)</f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2" t="s">
        <v>39</v>
      </c>
    </row>
    <row r="14645" spans="1:16" ht="14.25" hidden="1" customHeight="1" x14ac:dyDescent="0.3">
      <c r="A14645" s="2" t="s">
        <v>14676</v>
      </c>
      <c r="B14645" s="2" t="str">
        <f>RIGHT(DmartSalesData[[#This Row],[order_id]],6)</f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2" t="s">
        <v>23</v>
      </c>
    </row>
    <row r="14646" spans="1:16" ht="14.25" hidden="1" customHeight="1" x14ac:dyDescent="0.3">
      <c r="A14646" s="2" t="s">
        <v>14677</v>
      </c>
      <c r="B14646" s="2" t="str">
        <f>RIGHT(DmartSalesData[[#This Row],[order_id]],6)</f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2" t="s">
        <v>39</v>
      </c>
    </row>
    <row r="14647" spans="1:16" ht="14.25" hidden="1" customHeight="1" x14ac:dyDescent="0.3">
      <c r="A14647" s="2" t="s">
        <v>14678</v>
      </c>
      <c r="B14647" s="2" t="str">
        <f>RIGHT(DmartSalesData[[#This Row],[order_id]],6)</f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2" t="s">
        <v>48</v>
      </c>
    </row>
    <row r="14648" spans="1:16" ht="14.25" hidden="1" customHeight="1" x14ac:dyDescent="0.3">
      <c r="A14648" s="2" t="s">
        <v>14679</v>
      </c>
      <c r="B14648" s="2" t="str">
        <f>RIGHT(DmartSalesData[[#This Row],[order_id]],6)</f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2" t="s">
        <v>39</v>
      </c>
    </row>
    <row r="14649" spans="1:16" ht="14.25" hidden="1" customHeight="1" x14ac:dyDescent="0.3">
      <c r="A14649" s="2" t="s">
        <v>14680</v>
      </c>
      <c r="B14649" s="2" t="str">
        <f>RIGHT(DmartSalesData[[#This Row],[order_id]],6)</f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2" t="s">
        <v>34</v>
      </c>
    </row>
    <row r="14650" spans="1:16" ht="14.25" hidden="1" customHeight="1" x14ac:dyDescent="0.3">
      <c r="A14650" s="2" t="s">
        <v>14681</v>
      </c>
      <c r="B14650" s="2" t="str">
        <f>RIGHT(DmartSalesData[[#This Row],[order_id]],6)</f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2" t="s">
        <v>28</v>
      </c>
    </row>
    <row r="14651" spans="1:16" ht="14.25" hidden="1" customHeight="1" x14ac:dyDescent="0.3">
      <c r="A14651" s="2" t="s">
        <v>14682</v>
      </c>
      <c r="B14651" s="2" t="str">
        <f>RIGHT(DmartSalesData[[#This Row],[order_id]],6)</f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2" t="s">
        <v>34</v>
      </c>
    </row>
    <row r="14652" spans="1:16" ht="14.25" hidden="1" customHeight="1" x14ac:dyDescent="0.3">
      <c r="A14652" s="2" t="s">
        <v>14683</v>
      </c>
      <c r="B14652" s="2" t="str">
        <f>RIGHT(DmartSalesData[[#This Row],[order_id]],6)</f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2" t="s">
        <v>28</v>
      </c>
    </row>
    <row r="14653" spans="1:16" ht="14.25" hidden="1" customHeight="1" x14ac:dyDescent="0.3">
      <c r="A14653" s="2" t="s">
        <v>14684</v>
      </c>
      <c r="B14653" s="2" t="str">
        <f>RIGHT(DmartSalesData[[#This Row],[order_id]],6)</f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ref="G14653:G14716" si="458">E14653*F14653</f>
        <v>1181.0174999999999</v>
      </c>
      <c r="H14653" s="2">
        <f t="shared" ref="H14653:H14716" si="459">E14653-G14653</f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2" t="s">
        <v>48</v>
      </c>
    </row>
    <row r="14654" spans="1:16" ht="14.25" hidden="1" customHeight="1" x14ac:dyDescent="0.3">
      <c r="A14654" s="2" t="s">
        <v>14685</v>
      </c>
      <c r="B14654" s="2" t="str">
        <f>RIGHT(DmartSalesData[[#This Row],[order_id]],6)</f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8"/>
        <v>915.76800000000003</v>
      </c>
      <c r="H14654" s="2">
        <f t="shared" si="459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2" t="s">
        <v>28</v>
      </c>
    </row>
    <row r="14655" spans="1:16" ht="14.25" hidden="1" customHeight="1" x14ac:dyDescent="0.3">
      <c r="A14655" s="2" t="s">
        <v>14686</v>
      </c>
      <c r="B14655" s="2" t="str">
        <f>RIGHT(DmartSalesData[[#This Row],[order_id]],6)</f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8"/>
        <v>179.822</v>
      </c>
      <c r="H14655" s="2">
        <f t="shared" si="459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2" t="s">
        <v>28</v>
      </c>
    </row>
    <row r="14656" spans="1:16" ht="14.25" hidden="1" customHeight="1" x14ac:dyDescent="0.3">
      <c r="A14656" s="2" t="s">
        <v>14687</v>
      </c>
      <c r="B14656" s="2" t="str">
        <f>RIGHT(DmartSalesData[[#This Row],[order_id]],6)</f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8"/>
        <v>2108.6023</v>
      </c>
      <c r="H14656" s="2">
        <f t="shared" si="459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2" t="s">
        <v>28</v>
      </c>
    </row>
    <row r="14657" spans="1:16" ht="14.25" hidden="1" customHeight="1" x14ac:dyDescent="0.3">
      <c r="A14657" s="2" t="s">
        <v>14688</v>
      </c>
      <c r="B14657" s="2" t="str">
        <f>RIGHT(DmartSalesData[[#This Row],[order_id]],6)</f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8"/>
        <v>163.12060000000002</v>
      </c>
      <c r="H14657" s="2">
        <f t="shared" si="459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2" t="s">
        <v>48</v>
      </c>
    </row>
    <row r="14658" spans="1:16" ht="14.25" hidden="1" customHeight="1" x14ac:dyDescent="0.3">
      <c r="A14658" s="2" t="s">
        <v>14689</v>
      </c>
      <c r="B14658" s="2" t="str">
        <f>RIGHT(DmartSalesData[[#This Row],[order_id]],6)</f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8"/>
        <v>1643.8081999999999</v>
      </c>
      <c r="H14658" s="2">
        <f t="shared" si="459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2" t="s">
        <v>23</v>
      </c>
    </row>
    <row r="14659" spans="1:16" ht="14.25" hidden="1" customHeight="1" x14ac:dyDescent="0.3">
      <c r="A14659" s="2" t="s">
        <v>14690</v>
      </c>
      <c r="B14659" s="2" t="str">
        <f>RIGHT(DmartSalesData[[#This Row],[order_id]],6)</f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si="458"/>
        <v>1793.5451999999998</v>
      </c>
      <c r="H14659" s="2">
        <f t="shared" si="459"/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2" t="s">
        <v>39</v>
      </c>
    </row>
    <row r="14660" spans="1:16" ht="14.25" hidden="1" customHeight="1" x14ac:dyDescent="0.3">
      <c r="A14660" s="2" t="s">
        <v>14691</v>
      </c>
      <c r="B14660" s="2" t="str">
        <f>RIGHT(DmartSalesData[[#This Row],[order_id]],6)</f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2" t="s">
        <v>39</v>
      </c>
    </row>
    <row r="14661" spans="1:16" ht="14.25" hidden="1" customHeight="1" x14ac:dyDescent="0.3">
      <c r="A14661" s="2" t="s">
        <v>14692</v>
      </c>
      <c r="B14661" s="2" t="str">
        <f>RIGHT(DmartSalesData[[#This Row],[order_id]],6)</f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2" t="s">
        <v>23</v>
      </c>
    </row>
    <row r="14662" spans="1:16" ht="14.25" hidden="1" customHeight="1" x14ac:dyDescent="0.3">
      <c r="A14662" s="2" t="s">
        <v>14693</v>
      </c>
      <c r="B14662" s="2" t="str">
        <f>RIGHT(DmartSalesData[[#This Row],[order_id]],6)</f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2" t="s">
        <v>39</v>
      </c>
    </row>
    <row r="14663" spans="1:16" ht="14.25" hidden="1" customHeight="1" x14ac:dyDescent="0.3">
      <c r="A14663" s="2" t="s">
        <v>14694</v>
      </c>
      <c r="B14663" s="2" t="str">
        <f>RIGHT(DmartSalesData[[#This Row],[order_id]],6)</f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2" t="s">
        <v>23</v>
      </c>
    </row>
    <row r="14664" spans="1:16" ht="14.25" hidden="1" customHeight="1" x14ac:dyDescent="0.3">
      <c r="A14664" s="2" t="s">
        <v>14695</v>
      </c>
      <c r="B14664" s="2" t="str">
        <f>RIGHT(DmartSalesData[[#This Row],[order_id]],6)</f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2" t="s">
        <v>17</v>
      </c>
    </row>
    <row r="14665" spans="1:16" ht="14.25" hidden="1" customHeight="1" x14ac:dyDescent="0.3">
      <c r="A14665" s="2" t="s">
        <v>14696</v>
      </c>
      <c r="B14665" s="2" t="str">
        <f>RIGHT(DmartSalesData[[#This Row],[order_id]],6)</f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2" t="s">
        <v>17</v>
      </c>
    </row>
    <row r="14666" spans="1:16" ht="14.25" hidden="1" customHeight="1" x14ac:dyDescent="0.3">
      <c r="A14666" s="2" t="s">
        <v>14697</v>
      </c>
      <c r="B14666" s="2" t="str">
        <f>RIGHT(DmartSalesData[[#This Row],[order_id]],6)</f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2" t="s">
        <v>17</v>
      </c>
    </row>
    <row r="14667" spans="1:16" ht="14.25" hidden="1" customHeight="1" x14ac:dyDescent="0.3">
      <c r="A14667" s="2" t="s">
        <v>14698</v>
      </c>
      <c r="B14667" s="2" t="str">
        <f>RIGHT(DmartSalesData[[#This Row],[order_id]],6)</f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2" t="s">
        <v>34</v>
      </c>
    </row>
    <row r="14668" spans="1:16" ht="14.25" hidden="1" customHeight="1" x14ac:dyDescent="0.3">
      <c r="A14668" s="2" t="s">
        <v>14699</v>
      </c>
      <c r="B14668" s="2" t="str">
        <f>RIGHT(DmartSalesData[[#This Row],[order_id]],6)</f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2" t="s">
        <v>39</v>
      </c>
    </row>
    <row r="14669" spans="1:16" ht="14.25" hidden="1" customHeight="1" x14ac:dyDescent="0.3">
      <c r="A14669" s="2" t="s">
        <v>14700</v>
      </c>
      <c r="B14669" s="2" t="str">
        <f>RIGHT(DmartSalesData[[#This Row],[order_id]],6)</f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2" t="s">
        <v>28</v>
      </c>
    </row>
    <row r="14670" spans="1:16" ht="14.25" hidden="1" customHeight="1" x14ac:dyDescent="0.3">
      <c r="A14670" s="2" t="s">
        <v>14701</v>
      </c>
      <c r="B14670" s="2" t="str">
        <f>RIGHT(DmartSalesData[[#This Row],[order_id]],6)</f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2" t="s">
        <v>48</v>
      </c>
    </row>
    <row r="14671" spans="1:16" ht="14.25" hidden="1" customHeight="1" x14ac:dyDescent="0.3">
      <c r="A14671" s="2" t="s">
        <v>14702</v>
      </c>
      <c r="B14671" s="2" t="str">
        <f>RIGHT(DmartSalesData[[#This Row],[order_id]],6)</f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2" t="s">
        <v>48</v>
      </c>
    </row>
    <row r="14672" spans="1:16" ht="14.25" hidden="1" customHeight="1" x14ac:dyDescent="0.3">
      <c r="A14672" s="2" t="s">
        <v>14703</v>
      </c>
      <c r="B14672" s="2" t="str">
        <f>RIGHT(DmartSalesData[[#This Row],[order_id]],6)</f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2" t="s">
        <v>17</v>
      </c>
    </row>
    <row r="14673" spans="1:16" ht="14.25" hidden="1" customHeight="1" x14ac:dyDescent="0.3">
      <c r="A14673" s="2" t="s">
        <v>14704</v>
      </c>
      <c r="B14673" s="2" t="str">
        <f>RIGHT(DmartSalesData[[#This Row],[order_id]],6)</f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2" t="s">
        <v>34</v>
      </c>
    </row>
    <row r="14674" spans="1:16" ht="14.25" hidden="1" customHeight="1" x14ac:dyDescent="0.3">
      <c r="A14674" s="2" t="s">
        <v>14705</v>
      </c>
      <c r="B14674" s="2" t="str">
        <f>RIGHT(DmartSalesData[[#This Row],[order_id]],6)</f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2" t="s">
        <v>17</v>
      </c>
    </row>
    <row r="14675" spans="1:16" ht="14.25" hidden="1" customHeight="1" x14ac:dyDescent="0.3">
      <c r="A14675" s="2" t="s">
        <v>14706</v>
      </c>
      <c r="B14675" s="2" t="str">
        <f>RIGHT(DmartSalesData[[#This Row],[order_id]],6)</f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2" t="s">
        <v>17</v>
      </c>
    </row>
    <row r="14676" spans="1:16" ht="14.25" hidden="1" customHeight="1" x14ac:dyDescent="0.3">
      <c r="A14676" s="2" t="s">
        <v>14707</v>
      </c>
      <c r="B14676" s="2" t="str">
        <f>RIGHT(DmartSalesData[[#This Row],[order_id]],6)</f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2" t="s">
        <v>28</v>
      </c>
    </row>
    <row r="14677" spans="1:16" ht="14.25" hidden="1" customHeight="1" x14ac:dyDescent="0.3">
      <c r="A14677" s="2" t="s">
        <v>14708</v>
      </c>
      <c r="B14677" s="2" t="str">
        <f>RIGHT(DmartSalesData[[#This Row],[order_id]],6)</f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2" t="s">
        <v>23</v>
      </c>
    </row>
    <row r="14678" spans="1:16" ht="14.25" hidden="1" customHeight="1" x14ac:dyDescent="0.3">
      <c r="A14678" s="2" t="s">
        <v>14709</v>
      </c>
      <c r="B14678" s="2" t="str">
        <f>RIGHT(DmartSalesData[[#This Row],[order_id]],6)</f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2" t="s">
        <v>23</v>
      </c>
    </row>
    <row r="14679" spans="1:16" ht="14.25" hidden="1" customHeight="1" x14ac:dyDescent="0.3">
      <c r="A14679" s="2" t="s">
        <v>14710</v>
      </c>
      <c r="B14679" s="2" t="str">
        <f>RIGHT(DmartSalesData[[#This Row],[order_id]],6)</f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2" t="s">
        <v>39</v>
      </c>
    </row>
    <row r="14680" spans="1:16" ht="14.25" hidden="1" customHeight="1" x14ac:dyDescent="0.3">
      <c r="A14680" s="2" t="s">
        <v>14711</v>
      </c>
      <c r="B14680" s="2" t="str">
        <f>RIGHT(DmartSalesData[[#This Row],[order_id]],6)</f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2" t="s">
        <v>17</v>
      </c>
    </row>
    <row r="14681" spans="1:16" ht="14.25" hidden="1" customHeight="1" x14ac:dyDescent="0.3">
      <c r="A14681" s="2" t="s">
        <v>14712</v>
      </c>
      <c r="B14681" s="2" t="str">
        <f>RIGHT(DmartSalesData[[#This Row],[order_id]],6)</f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2" t="s">
        <v>23</v>
      </c>
    </row>
    <row r="14682" spans="1:16" ht="14.25" hidden="1" customHeight="1" x14ac:dyDescent="0.3">
      <c r="A14682" s="2" t="s">
        <v>14713</v>
      </c>
      <c r="B14682" s="2" t="str">
        <f>RIGHT(DmartSalesData[[#This Row],[order_id]],6)</f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2" t="s">
        <v>48</v>
      </c>
    </row>
    <row r="14683" spans="1:16" ht="14.25" hidden="1" customHeight="1" x14ac:dyDescent="0.3">
      <c r="A14683" s="2" t="s">
        <v>14714</v>
      </c>
      <c r="B14683" s="2" t="str">
        <f>RIGHT(DmartSalesData[[#This Row],[order_id]],6)</f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2" t="s">
        <v>39</v>
      </c>
    </row>
    <row r="14684" spans="1:16" ht="14.25" hidden="1" customHeight="1" x14ac:dyDescent="0.3">
      <c r="A14684" s="2" t="s">
        <v>14715</v>
      </c>
      <c r="B14684" s="2" t="str">
        <f>RIGHT(DmartSalesData[[#This Row],[order_id]],6)</f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2" t="s">
        <v>34</v>
      </c>
    </row>
    <row r="14685" spans="1:16" ht="14.25" hidden="1" customHeight="1" x14ac:dyDescent="0.3">
      <c r="A14685" s="2" t="s">
        <v>14716</v>
      </c>
      <c r="B14685" s="2" t="str">
        <f>RIGHT(DmartSalesData[[#This Row],[order_id]],6)</f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2" t="s">
        <v>39</v>
      </c>
    </row>
    <row r="14686" spans="1:16" ht="14.25" hidden="1" customHeight="1" x14ac:dyDescent="0.3">
      <c r="A14686" s="2" t="s">
        <v>14717</v>
      </c>
      <c r="B14686" s="2" t="str">
        <f>RIGHT(DmartSalesData[[#This Row],[order_id]],6)</f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2" t="s">
        <v>34</v>
      </c>
    </row>
    <row r="14687" spans="1:16" ht="14.25" hidden="1" customHeight="1" x14ac:dyDescent="0.3">
      <c r="A14687" s="2" t="s">
        <v>14718</v>
      </c>
      <c r="B14687" s="2" t="str">
        <f>RIGHT(DmartSalesData[[#This Row],[order_id]],6)</f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2" t="s">
        <v>17</v>
      </c>
    </row>
    <row r="14688" spans="1:16" ht="14.25" hidden="1" customHeight="1" x14ac:dyDescent="0.3">
      <c r="A14688" s="2" t="s">
        <v>14719</v>
      </c>
      <c r="B14688" s="2" t="str">
        <f>RIGHT(DmartSalesData[[#This Row],[order_id]],6)</f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2" t="s">
        <v>23</v>
      </c>
    </row>
    <row r="14689" spans="1:16" ht="14.25" hidden="1" customHeight="1" x14ac:dyDescent="0.3">
      <c r="A14689" s="2" t="s">
        <v>14720</v>
      </c>
      <c r="B14689" s="2" t="str">
        <f>RIGHT(DmartSalesData[[#This Row],[order_id]],6)</f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2" t="s">
        <v>17</v>
      </c>
    </row>
    <row r="14690" spans="1:16" ht="14.25" hidden="1" customHeight="1" x14ac:dyDescent="0.3">
      <c r="A14690" s="2" t="s">
        <v>14721</v>
      </c>
      <c r="B14690" s="2" t="str">
        <f>RIGHT(DmartSalesData[[#This Row],[order_id]],6)</f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2" t="s">
        <v>39</v>
      </c>
    </row>
    <row r="14691" spans="1:16" ht="14.25" hidden="1" customHeight="1" x14ac:dyDescent="0.3">
      <c r="A14691" s="2" t="s">
        <v>14722</v>
      </c>
      <c r="B14691" s="2" t="str">
        <f>RIGHT(DmartSalesData[[#This Row],[order_id]],6)</f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2" t="s">
        <v>34</v>
      </c>
    </row>
    <row r="14692" spans="1:16" ht="14.25" hidden="1" customHeight="1" x14ac:dyDescent="0.3">
      <c r="A14692" s="2" t="s">
        <v>14723</v>
      </c>
      <c r="B14692" s="2" t="str">
        <f>RIGHT(DmartSalesData[[#This Row],[order_id]],6)</f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2" t="s">
        <v>23</v>
      </c>
    </row>
    <row r="14693" spans="1:16" ht="14.25" hidden="1" customHeight="1" x14ac:dyDescent="0.3">
      <c r="A14693" s="2" t="s">
        <v>14724</v>
      </c>
      <c r="B14693" s="2" t="str">
        <f>RIGHT(DmartSalesData[[#This Row],[order_id]],6)</f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2" t="s">
        <v>17</v>
      </c>
    </row>
    <row r="14694" spans="1:16" ht="14.25" hidden="1" customHeight="1" x14ac:dyDescent="0.3">
      <c r="A14694" s="2" t="s">
        <v>14725</v>
      </c>
      <c r="B14694" s="2" t="str">
        <f>RIGHT(DmartSalesData[[#This Row],[order_id]],6)</f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2" t="s">
        <v>39</v>
      </c>
    </row>
    <row r="14695" spans="1:16" ht="14.25" hidden="1" customHeight="1" x14ac:dyDescent="0.3">
      <c r="A14695" s="2" t="s">
        <v>14726</v>
      </c>
      <c r="B14695" s="2" t="str">
        <f>RIGHT(DmartSalesData[[#This Row],[order_id]],6)</f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2" t="s">
        <v>34</v>
      </c>
    </row>
    <row r="14696" spans="1:16" ht="14.25" hidden="1" customHeight="1" x14ac:dyDescent="0.3">
      <c r="A14696" s="2" t="s">
        <v>14727</v>
      </c>
      <c r="B14696" s="2" t="str">
        <f>RIGHT(DmartSalesData[[#This Row],[order_id]],6)</f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2" t="s">
        <v>28</v>
      </c>
    </row>
    <row r="14697" spans="1:16" ht="14.25" hidden="1" customHeight="1" x14ac:dyDescent="0.3">
      <c r="A14697" s="2" t="s">
        <v>14728</v>
      </c>
      <c r="B14697" s="2" t="str">
        <f>RIGHT(DmartSalesData[[#This Row],[order_id]],6)</f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2" t="s">
        <v>23</v>
      </c>
    </row>
    <row r="14698" spans="1:16" ht="14.25" hidden="1" customHeight="1" x14ac:dyDescent="0.3">
      <c r="A14698" s="2" t="s">
        <v>14729</v>
      </c>
      <c r="B14698" s="2" t="str">
        <f>RIGHT(DmartSalesData[[#This Row],[order_id]],6)</f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2" t="s">
        <v>23</v>
      </c>
    </row>
    <row r="14699" spans="1:16" ht="14.25" hidden="1" customHeight="1" x14ac:dyDescent="0.3">
      <c r="A14699" s="2" t="s">
        <v>14730</v>
      </c>
      <c r="B14699" s="2" t="str">
        <f>RIGHT(DmartSalesData[[#This Row],[order_id]],6)</f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2" t="s">
        <v>17</v>
      </c>
    </row>
    <row r="14700" spans="1:16" ht="14.25" hidden="1" customHeight="1" x14ac:dyDescent="0.3">
      <c r="A14700" s="2" t="s">
        <v>14731</v>
      </c>
      <c r="B14700" s="2" t="str">
        <f>RIGHT(DmartSalesData[[#This Row],[order_id]],6)</f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2" t="s">
        <v>48</v>
      </c>
    </row>
    <row r="14701" spans="1:16" ht="14.25" hidden="1" customHeight="1" x14ac:dyDescent="0.3">
      <c r="A14701" s="2" t="s">
        <v>14732</v>
      </c>
      <c r="B14701" s="2" t="str">
        <f>RIGHT(DmartSalesData[[#This Row],[order_id]],6)</f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2" t="s">
        <v>48</v>
      </c>
    </row>
    <row r="14702" spans="1:16" ht="14.25" hidden="1" customHeight="1" x14ac:dyDescent="0.3">
      <c r="A14702" s="2" t="s">
        <v>14733</v>
      </c>
      <c r="B14702" s="2" t="str">
        <f>RIGHT(DmartSalesData[[#This Row],[order_id]],6)</f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2" t="s">
        <v>17</v>
      </c>
    </row>
    <row r="14703" spans="1:16" ht="14.25" hidden="1" customHeight="1" x14ac:dyDescent="0.3">
      <c r="A14703" s="2" t="s">
        <v>14734</v>
      </c>
      <c r="B14703" s="2" t="str">
        <f>RIGHT(DmartSalesData[[#This Row],[order_id]],6)</f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2" t="s">
        <v>39</v>
      </c>
    </row>
    <row r="14704" spans="1:16" ht="14.25" hidden="1" customHeight="1" x14ac:dyDescent="0.3">
      <c r="A14704" s="2" t="s">
        <v>14735</v>
      </c>
      <c r="B14704" s="2" t="str">
        <f>RIGHT(DmartSalesData[[#This Row],[order_id]],6)</f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2" t="s">
        <v>39</v>
      </c>
    </row>
    <row r="14705" spans="1:16" ht="14.25" hidden="1" customHeight="1" x14ac:dyDescent="0.3">
      <c r="A14705" s="2" t="s">
        <v>14736</v>
      </c>
      <c r="B14705" s="2" t="str">
        <f>RIGHT(DmartSalesData[[#This Row],[order_id]],6)</f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2" t="s">
        <v>23</v>
      </c>
    </row>
    <row r="14706" spans="1:16" ht="14.25" hidden="1" customHeight="1" x14ac:dyDescent="0.3">
      <c r="A14706" s="2" t="s">
        <v>14737</v>
      </c>
      <c r="B14706" s="2" t="str">
        <f>RIGHT(DmartSalesData[[#This Row],[order_id]],6)</f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2" t="s">
        <v>28</v>
      </c>
    </row>
    <row r="14707" spans="1:16" ht="14.25" hidden="1" customHeight="1" x14ac:dyDescent="0.3">
      <c r="A14707" s="2" t="s">
        <v>14738</v>
      </c>
      <c r="B14707" s="2" t="str">
        <f>RIGHT(DmartSalesData[[#This Row],[order_id]],6)</f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2" t="s">
        <v>28</v>
      </c>
    </row>
    <row r="14708" spans="1:16" ht="14.25" hidden="1" customHeight="1" x14ac:dyDescent="0.3">
      <c r="A14708" s="2" t="s">
        <v>14739</v>
      </c>
      <c r="B14708" s="2" t="str">
        <f>RIGHT(DmartSalesData[[#This Row],[order_id]],6)</f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2" t="s">
        <v>48</v>
      </c>
    </row>
    <row r="14709" spans="1:16" ht="14.25" hidden="1" customHeight="1" x14ac:dyDescent="0.3">
      <c r="A14709" s="2" t="s">
        <v>14740</v>
      </c>
      <c r="B14709" s="2" t="str">
        <f>RIGHT(DmartSalesData[[#This Row],[order_id]],6)</f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2" t="s">
        <v>39</v>
      </c>
    </row>
    <row r="14710" spans="1:16" ht="14.25" hidden="1" customHeight="1" x14ac:dyDescent="0.3">
      <c r="A14710" s="2" t="s">
        <v>14741</v>
      </c>
      <c r="B14710" s="2" t="str">
        <f>RIGHT(DmartSalesData[[#This Row],[order_id]],6)</f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2" t="s">
        <v>48</v>
      </c>
    </row>
    <row r="14711" spans="1:16" ht="14.25" hidden="1" customHeight="1" x14ac:dyDescent="0.3">
      <c r="A14711" s="2" t="s">
        <v>14742</v>
      </c>
      <c r="B14711" s="2" t="str">
        <f>RIGHT(DmartSalesData[[#This Row],[order_id]],6)</f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2" t="s">
        <v>23</v>
      </c>
    </row>
    <row r="14712" spans="1:16" ht="14.25" hidden="1" customHeight="1" x14ac:dyDescent="0.3">
      <c r="A14712" s="2" t="s">
        <v>14743</v>
      </c>
      <c r="B14712" s="2" t="str">
        <f>RIGHT(DmartSalesData[[#This Row],[order_id]],6)</f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2" t="s">
        <v>23</v>
      </c>
    </row>
    <row r="14713" spans="1:16" ht="14.25" hidden="1" customHeight="1" x14ac:dyDescent="0.3">
      <c r="A14713" s="2" t="s">
        <v>14744</v>
      </c>
      <c r="B14713" s="2" t="str">
        <f>RIGHT(DmartSalesData[[#This Row],[order_id]],6)</f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2" t="s">
        <v>48</v>
      </c>
    </row>
    <row r="14714" spans="1:16" ht="14.25" hidden="1" customHeight="1" x14ac:dyDescent="0.3">
      <c r="A14714" s="2" t="s">
        <v>14745</v>
      </c>
      <c r="B14714" s="2" t="str">
        <f>RIGHT(DmartSalesData[[#This Row],[order_id]],6)</f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2" t="s">
        <v>39</v>
      </c>
    </row>
    <row r="14715" spans="1:16" ht="14.25" hidden="1" customHeight="1" x14ac:dyDescent="0.3">
      <c r="A14715" s="2" t="s">
        <v>14746</v>
      </c>
      <c r="B14715" s="2" t="str">
        <f>RIGHT(DmartSalesData[[#This Row],[order_id]],6)</f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2" t="s">
        <v>48</v>
      </c>
    </row>
    <row r="14716" spans="1:16" ht="14.25" hidden="1" customHeight="1" x14ac:dyDescent="0.3">
      <c r="A14716" s="2" t="s">
        <v>14747</v>
      </c>
      <c r="B14716" s="2" t="str">
        <f>RIGHT(DmartSalesData[[#This Row],[order_id]],6)</f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2" t="s">
        <v>39</v>
      </c>
    </row>
    <row r="14717" spans="1:16" ht="14.25" hidden="1" customHeight="1" x14ac:dyDescent="0.3">
      <c r="A14717" s="2" t="s">
        <v>14748</v>
      </c>
      <c r="B14717" s="2" t="str">
        <f>RIGHT(DmartSalesData[[#This Row],[order_id]],6)</f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ref="G14717:G14780" si="460">E14717*F14717</f>
        <v>286.57780000000002</v>
      </c>
      <c r="H14717" s="2">
        <f t="shared" ref="H14717:H14780" si="461">E14717-G14717</f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2" t="s">
        <v>23</v>
      </c>
    </row>
    <row r="14718" spans="1:16" ht="14.25" hidden="1" customHeight="1" x14ac:dyDescent="0.3">
      <c r="A14718" s="2" t="s">
        <v>14749</v>
      </c>
      <c r="B14718" s="2" t="str">
        <f>RIGHT(DmartSalesData[[#This Row],[order_id]],6)</f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60"/>
        <v>605.78279999999995</v>
      </c>
      <c r="H14718" s="2">
        <f t="shared" si="461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2" t="s">
        <v>17</v>
      </c>
    </row>
    <row r="14719" spans="1:16" ht="14.25" hidden="1" customHeight="1" x14ac:dyDescent="0.3">
      <c r="A14719" s="2" t="s">
        <v>14750</v>
      </c>
      <c r="B14719" s="2" t="str">
        <f>RIGHT(DmartSalesData[[#This Row],[order_id]],6)</f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60"/>
        <v>123.40160000000002</v>
      </c>
      <c r="H14719" s="2">
        <f t="shared" si="461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2" t="s">
        <v>34</v>
      </c>
    </row>
    <row r="14720" spans="1:16" ht="14.25" hidden="1" customHeight="1" x14ac:dyDescent="0.3">
      <c r="A14720" s="2" t="s">
        <v>14751</v>
      </c>
      <c r="B14720" s="2" t="str">
        <f>RIGHT(DmartSalesData[[#This Row],[order_id]],6)</f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60"/>
        <v>241.14099999999999</v>
      </c>
      <c r="H14720" s="2">
        <f t="shared" si="461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2" t="s">
        <v>23</v>
      </c>
    </row>
    <row r="14721" spans="1:16" ht="14.25" hidden="1" customHeight="1" x14ac:dyDescent="0.3">
      <c r="A14721" s="2" t="s">
        <v>14752</v>
      </c>
      <c r="B14721" s="2" t="str">
        <f>RIGHT(DmartSalesData[[#This Row],[order_id]],6)</f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60"/>
        <v>220.23400000000001</v>
      </c>
      <c r="H14721" s="2">
        <f t="shared" si="461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2" t="s">
        <v>39</v>
      </c>
    </row>
    <row r="14722" spans="1:16" ht="14.25" hidden="1" customHeight="1" x14ac:dyDescent="0.3">
      <c r="A14722" s="2" t="s">
        <v>14753</v>
      </c>
      <c r="B14722" s="2" t="str">
        <f>RIGHT(DmartSalesData[[#This Row],[order_id]],6)</f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60"/>
        <v>151.43040000000002</v>
      </c>
      <c r="H14722" s="2">
        <f t="shared" si="461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2" t="s">
        <v>17</v>
      </c>
    </row>
    <row r="14723" spans="1:16" ht="14.25" hidden="1" customHeight="1" x14ac:dyDescent="0.3">
      <c r="A14723" s="2" t="s">
        <v>14754</v>
      </c>
      <c r="B14723" s="2" t="str">
        <f>RIGHT(DmartSalesData[[#This Row],[order_id]],6)</f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si="460"/>
        <v>935.34500000000003</v>
      </c>
      <c r="H14723" s="2">
        <f t="shared" si="461"/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2" t="s">
        <v>23</v>
      </c>
    </row>
    <row r="14724" spans="1:16" ht="14.25" hidden="1" customHeight="1" x14ac:dyDescent="0.3">
      <c r="A14724" s="2" t="s">
        <v>14755</v>
      </c>
      <c r="B14724" s="2" t="str">
        <f>RIGHT(DmartSalesData[[#This Row],[order_id]],6)</f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2" t="s">
        <v>17</v>
      </c>
    </row>
    <row r="14725" spans="1:16" ht="14.25" hidden="1" customHeight="1" x14ac:dyDescent="0.3">
      <c r="A14725" s="2" t="s">
        <v>14756</v>
      </c>
      <c r="B14725" s="2" t="str">
        <f>RIGHT(DmartSalesData[[#This Row],[order_id]],6)</f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2" t="s">
        <v>23</v>
      </c>
    </row>
    <row r="14726" spans="1:16" ht="14.25" hidden="1" customHeight="1" x14ac:dyDescent="0.3">
      <c r="A14726" s="2" t="s">
        <v>14757</v>
      </c>
      <c r="B14726" s="2" t="str">
        <f>RIGHT(DmartSalesData[[#This Row],[order_id]],6)</f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2" t="s">
        <v>17</v>
      </c>
    </row>
    <row r="14727" spans="1:16" ht="14.25" hidden="1" customHeight="1" x14ac:dyDescent="0.3">
      <c r="A14727" s="2" t="s">
        <v>14758</v>
      </c>
      <c r="B14727" s="2" t="str">
        <f>RIGHT(DmartSalesData[[#This Row],[order_id]],6)</f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2" t="s">
        <v>23</v>
      </c>
    </row>
    <row r="14728" spans="1:16" ht="14.25" hidden="1" customHeight="1" x14ac:dyDescent="0.3">
      <c r="A14728" s="2" t="s">
        <v>14759</v>
      </c>
      <c r="B14728" s="2" t="str">
        <f>RIGHT(DmartSalesData[[#This Row],[order_id]],6)</f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2" t="s">
        <v>23</v>
      </c>
    </row>
    <row r="14729" spans="1:16" ht="14.25" hidden="1" customHeight="1" x14ac:dyDescent="0.3">
      <c r="A14729" s="2" t="s">
        <v>14760</v>
      </c>
      <c r="B14729" s="2" t="str">
        <f>RIGHT(DmartSalesData[[#This Row],[order_id]],6)</f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2" t="s">
        <v>28</v>
      </c>
    </row>
    <row r="14730" spans="1:16" ht="14.25" hidden="1" customHeight="1" x14ac:dyDescent="0.3">
      <c r="A14730" s="2" t="s">
        <v>14761</v>
      </c>
      <c r="B14730" s="2" t="str">
        <f>RIGHT(DmartSalesData[[#This Row],[order_id]],6)</f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2" t="s">
        <v>48</v>
      </c>
    </row>
    <row r="14731" spans="1:16" ht="14.25" hidden="1" customHeight="1" x14ac:dyDescent="0.3">
      <c r="A14731" s="2" t="s">
        <v>14762</v>
      </c>
      <c r="B14731" s="2" t="str">
        <f>RIGHT(DmartSalesData[[#This Row],[order_id]],6)</f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2" t="s">
        <v>23</v>
      </c>
    </row>
    <row r="14732" spans="1:16" ht="14.25" hidden="1" customHeight="1" x14ac:dyDescent="0.3">
      <c r="A14732" s="2" t="s">
        <v>14763</v>
      </c>
      <c r="B14732" s="2" t="str">
        <f>RIGHT(DmartSalesData[[#This Row],[order_id]],6)</f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2" t="s">
        <v>17</v>
      </c>
    </row>
    <row r="14733" spans="1:16" ht="14.25" hidden="1" customHeight="1" x14ac:dyDescent="0.3">
      <c r="A14733" s="2" t="s">
        <v>14764</v>
      </c>
      <c r="B14733" s="2" t="str">
        <f>RIGHT(DmartSalesData[[#This Row],[order_id]],6)</f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2" t="s">
        <v>23</v>
      </c>
    </row>
    <row r="14734" spans="1:16" ht="14.25" hidden="1" customHeight="1" x14ac:dyDescent="0.3">
      <c r="A14734" s="2" t="s">
        <v>14765</v>
      </c>
      <c r="B14734" s="2" t="str">
        <f>RIGHT(DmartSalesData[[#This Row],[order_id]],6)</f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2" t="s">
        <v>23</v>
      </c>
    </row>
    <row r="14735" spans="1:16" ht="14.25" hidden="1" customHeight="1" x14ac:dyDescent="0.3">
      <c r="A14735" s="2" t="s">
        <v>14766</v>
      </c>
      <c r="B14735" s="2" t="str">
        <f>RIGHT(DmartSalesData[[#This Row],[order_id]],6)</f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2" t="s">
        <v>28</v>
      </c>
    </row>
    <row r="14736" spans="1:16" ht="14.25" hidden="1" customHeight="1" x14ac:dyDescent="0.3">
      <c r="A14736" s="2" t="s">
        <v>14767</v>
      </c>
      <c r="B14736" s="2" t="str">
        <f>RIGHT(DmartSalesData[[#This Row],[order_id]],6)</f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2" t="s">
        <v>28</v>
      </c>
    </row>
    <row r="14737" spans="1:16" ht="14.25" hidden="1" customHeight="1" x14ac:dyDescent="0.3">
      <c r="A14737" s="2" t="s">
        <v>14768</v>
      </c>
      <c r="B14737" s="2" t="str">
        <f>RIGHT(DmartSalesData[[#This Row],[order_id]],6)</f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2" t="s">
        <v>23</v>
      </c>
    </row>
    <row r="14738" spans="1:16" ht="14.25" hidden="1" customHeight="1" x14ac:dyDescent="0.3">
      <c r="A14738" s="2" t="s">
        <v>14769</v>
      </c>
      <c r="B14738" s="2" t="str">
        <f>RIGHT(DmartSalesData[[#This Row],[order_id]],6)</f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2" t="s">
        <v>48</v>
      </c>
    </row>
    <row r="14739" spans="1:16" ht="14.25" hidden="1" customHeight="1" x14ac:dyDescent="0.3">
      <c r="A14739" s="2" t="s">
        <v>14770</v>
      </c>
      <c r="B14739" s="2" t="str">
        <f>RIGHT(DmartSalesData[[#This Row],[order_id]],6)</f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2" t="s">
        <v>17</v>
      </c>
    </row>
    <row r="14740" spans="1:16" ht="14.25" hidden="1" customHeight="1" x14ac:dyDescent="0.3">
      <c r="A14740" s="2" t="s">
        <v>14771</v>
      </c>
      <c r="B14740" s="2" t="str">
        <f>RIGHT(DmartSalesData[[#This Row],[order_id]],6)</f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2" t="s">
        <v>34</v>
      </c>
    </row>
    <row r="14741" spans="1:16" ht="14.25" hidden="1" customHeight="1" x14ac:dyDescent="0.3">
      <c r="A14741" s="2" t="s">
        <v>14772</v>
      </c>
      <c r="B14741" s="2" t="str">
        <f>RIGHT(DmartSalesData[[#This Row],[order_id]],6)</f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2" t="s">
        <v>23</v>
      </c>
    </row>
    <row r="14742" spans="1:16" ht="14.25" hidden="1" customHeight="1" x14ac:dyDescent="0.3">
      <c r="A14742" s="2" t="s">
        <v>14773</v>
      </c>
      <c r="B14742" s="2" t="str">
        <f>RIGHT(DmartSalesData[[#This Row],[order_id]],6)</f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2" t="s">
        <v>39</v>
      </c>
    </row>
    <row r="14743" spans="1:16" ht="14.25" hidden="1" customHeight="1" x14ac:dyDescent="0.3">
      <c r="A14743" s="2" t="s">
        <v>14774</v>
      </c>
      <c r="B14743" s="2" t="str">
        <f>RIGHT(DmartSalesData[[#This Row],[order_id]],6)</f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2" t="s">
        <v>34</v>
      </c>
    </row>
    <row r="14744" spans="1:16" ht="14.25" hidden="1" customHeight="1" x14ac:dyDescent="0.3">
      <c r="A14744" s="2" t="s">
        <v>14775</v>
      </c>
      <c r="B14744" s="2" t="str">
        <f>RIGHT(DmartSalesData[[#This Row],[order_id]],6)</f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2" t="s">
        <v>17</v>
      </c>
    </row>
    <row r="14745" spans="1:16" ht="14.25" hidden="1" customHeight="1" x14ac:dyDescent="0.3">
      <c r="A14745" s="2" t="s">
        <v>14776</v>
      </c>
      <c r="B14745" s="2" t="str">
        <f>RIGHT(DmartSalesData[[#This Row],[order_id]],6)</f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2" t="s">
        <v>23</v>
      </c>
    </row>
    <row r="14746" spans="1:16" ht="14.25" hidden="1" customHeight="1" x14ac:dyDescent="0.3">
      <c r="A14746" s="2" t="s">
        <v>14777</v>
      </c>
      <c r="B14746" s="2" t="str">
        <f>RIGHT(DmartSalesData[[#This Row],[order_id]],6)</f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2" t="s">
        <v>39</v>
      </c>
    </row>
    <row r="14747" spans="1:16" ht="14.25" hidden="1" customHeight="1" x14ac:dyDescent="0.3">
      <c r="A14747" s="2" t="s">
        <v>14778</v>
      </c>
      <c r="B14747" s="2" t="str">
        <f>RIGHT(DmartSalesData[[#This Row],[order_id]],6)</f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2" t="s">
        <v>39</v>
      </c>
    </row>
    <row r="14748" spans="1:16" ht="14.25" hidden="1" customHeight="1" x14ac:dyDescent="0.3">
      <c r="A14748" s="2" t="s">
        <v>14779</v>
      </c>
      <c r="B14748" s="2" t="str">
        <f>RIGHT(DmartSalesData[[#This Row],[order_id]],6)</f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2" t="s">
        <v>23</v>
      </c>
    </row>
    <row r="14749" spans="1:16" ht="14.25" hidden="1" customHeight="1" x14ac:dyDescent="0.3">
      <c r="A14749" s="2" t="s">
        <v>14780</v>
      </c>
      <c r="B14749" s="2" t="str">
        <f>RIGHT(DmartSalesData[[#This Row],[order_id]],6)</f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2" t="s">
        <v>39</v>
      </c>
    </row>
    <row r="14750" spans="1:16" ht="14.25" hidden="1" customHeight="1" x14ac:dyDescent="0.3">
      <c r="A14750" s="2" t="s">
        <v>14781</v>
      </c>
      <c r="B14750" s="2" t="str">
        <f>RIGHT(DmartSalesData[[#This Row],[order_id]],6)</f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2" t="s">
        <v>28</v>
      </c>
    </row>
    <row r="14751" spans="1:16" ht="14.25" hidden="1" customHeight="1" x14ac:dyDescent="0.3">
      <c r="A14751" s="2" t="s">
        <v>14782</v>
      </c>
      <c r="B14751" s="2" t="str">
        <f>RIGHT(DmartSalesData[[#This Row],[order_id]],6)</f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2" t="s">
        <v>28</v>
      </c>
    </row>
    <row r="14752" spans="1:16" ht="14.25" hidden="1" customHeight="1" x14ac:dyDescent="0.3">
      <c r="A14752" s="2" t="s">
        <v>14783</v>
      </c>
      <c r="B14752" s="2" t="str">
        <f>RIGHT(DmartSalesData[[#This Row],[order_id]],6)</f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2" t="s">
        <v>23</v>
      </c>
    </row>
    <row r="14753" spans="1:16" ht="14.25" hidden="1" customHeight="1" x14ac:dyDescent="0.3">
      <c r="A14753" s="2" t="s">
        <v>14784</v>
      </c>
      <c r="B14753" s="2" t="str">
        <f>RIGHT(DmartSalesData[[#This Row],[order_id]],6)</f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2" t="s">
        <v>34</v>
      </c>
    </row>
    <row r="14754" spans="1:16" ht="14.25" hidden="1" customHeight="1" x14ac:dyDescent="0.3">
      <c r="A14754" s="2" t="s">
        <v>14785</v>
      </c>
      <c r="B14754" s="2" t="str">
        <f>RIGHT(DmartSalesData[[#This Row],[order_id]],6)</f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2" t="s">
        <v>48</v>
      </c>
    </row>
    <row r="14755" spans="1:16" ht="14.25" hidden="1" customHeight="1" x14ac:dyDescent="0.3">
      <c r="A14755" s="2" t="s">
        <v>14786</v>
      </c>
      <c r="B14755" s="2" t="str">
        <f>RIGHT(DmartSalesData[[#This Row],[order_id]],6)</f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2" t="s">
        <v>48</v>
      </c>
    </row>
    <row r="14756" spans="1:16" ht="14.25" hidden="1" customHeight="1" x14ac:dyDescent="0.3">
      <c r="A14756" s="2" t="s">
        <v>14787</v>
      </c>
      <c r="B14756" s="2" t="str">
        <f>RIGHT(DmartSalesData[[#This Row],[order_id]],6)</f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2" t="s">
        <v>28</v>
      </c>
    </row>
    <row r="14757" spans="1:16" ht="14.25" hidden="1" customHeight="1" x14ac:dyDescent="0.3">
      <c r="A14757" s="2" t="s">
        <v>14788</v>
      </c>
      <c r="B14757" s="2" t="str">
        <f>RIGHT(DmartSalesData[[#This Row],[order_id]],6)</f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2" t="s">
        <v>34</v>
      </c>
    </row>
    <row r="14758" spans="1:16" ht="14.25" hidden="1" customHeight="1" x14ac:dyDescent="0.3">
      <c r="A14758" s="2" t="s">
        <v>14789</v>
      </c>
      <c r="B14758" s="2" t="str">
        <f>RIGHT(DmartSalesData[[#This Row],[order_id]],6)</f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2" t="s">
        <v>39</v>
      </c>
    </row>
    <row r="14759" spans="1:16" ht="14.25" hidden="1" customHeight="1" x14ac:dyDescent="0.3">
      <c r="A14759" s="2" t="s">
        <v>14790</v>
      </c>
      <c r="B14759" s="2" t="str">
        <f>RIGHT(DmartSalesData[[#This Row],[order_id]],6)</f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2" t="s">
        <v>17</v>
      </c>
    </row>
    <row r="14760" spans="1:16" ht="14.25" hidden="1" customHeight="1" x14ac:dyDescent="0.3">
      <c r="A14760" s="2" t="s">
        <v>14791</v>
      </c>
      <c r="B14760" s="2" t="str">
        <f>RIGHT(DmartSalesData[[#This Row],[order_id]],6)</f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2" t="s">
        <v>17</v>
      </c>
    </row>
    <row r="14761" spans="1:16" ht="14.25" hidden="1" customHeight="1" x14ac:dyDescent="0.3">
      <c r="A14761" s="2" t="s">
        <v>14792</v>
      </c>
      <c r="B14761" s="2" t="str">
        <f>RIGHT(DmartSalesData[[#This Row],[order_id]],6)</f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2" t="s">
        <v>48</v>
      </c>
    </row>
    <row r="14762" spans="1:16" ht="14.25" hidden="1" customHeight="1" x14ac:dyDescent="0.3">
      <c r="A14762" s="2" t="s">
        <v>14793</v>
      </c>
      <c r="B14762" s="2" t="str">
        <f>RIGHT(DmartSalesData[[#This Row],[order_id]],6)</f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2" t="s">
        <v>23</v>
      </c>
    </row>
    <row r="14763" spans="1:16" ht="14.25" hidden="1" customHeight="1" x14ac:dyDescent="0.3">
      <c r="A14763" s="2" t="s">
        <v>14794</v>
      </c>
      <c r="B14763" s="2" t="str">
        <f>RIGHT(DmartSalesData[[#This Row],[order_id]],6)</f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2" t="s">
        <v>23</v>
      </c>
    </row>
    <row r="14764" spans="1:16" ht="14.25" hidden="1" customHeight="1" x14ac:dyDescent="0.3">
      <c r="A14764" s="2" t="s">
        <v>14795</v>
      </c>
      <c r="B14764" s="2" t="str">
        <f>RIGHT(DmartSalesData[[#This Row],[order_id]],6)</f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2" t="s">
        <v>39</v>
      </c>
    </row>
    <row r="14765" spans="1:16" ht="14.25" hidden="1" customHeight="1" x14ac:dyDescent="0.3">
      <c r="A14765" s="2" t="s">
        <v>14796</v>
      </c>
      <c r="B14765" s="2" t="str">
        <f>RIGHT(DmartSalesData[[#This Row],[order_id]],6)</f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2" t="s">
        <v>23</v>
      </c>
    </row>
    <row r="14766" spans="1:16" ht="14.25" hidden="1" customHeight="1" x14ac:dyDescent="0.3">
      <c r="A14766" s="2" t="s">
        <v>14797</v>
      </c>
      <c r="B14766" s="2" t="str">
        <f>RIGHT(DmartSalesData[[#This Row],[order_id]],6)</f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2" t="s">
        <v>48</v>
      </c>
    </row>
    <row r="14767" spans="1:16" ht="14.25" hidden="1" customHeight="1" x14ac:dyDescent="0.3">
      <c r="A14767" s="2" t="s">
        <v>14798</v>
      </c>
      <c r="B14767" s="2" t="str">
        <f>RIGHT(DmartSalesData[[#This Row],[order_id]],6)</f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2" t="s">
        <v>34</v>
      </c>
    </row>
    <row r="14768" spans="1:16" ht="14.25" hidden="1" customHeight="1" x14ac:dyDescent="0.3">
      <c r="A14768" s="2" t="s">
        <v>14799</v>
      </c>
      <c r="B14768" s="2" t="str">
        <f>RIGHT(DmartSalesData[[#This Row],[order_id]],6)</f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2" t="s">
        <v>48</v>
      </c>
    </row>
    <row r="14769" spans="1:16" ht="14.25" hidden="1" customHeight="1" x14ac:dyDescent="0.3">
      <c r="A14769" s="2" t="s">
        <v>14800</v>
      </c>
      <c r="B14769" s="2" t="str">
        <f>RIGHT(DmartSalesData[[#This Row],[order_id]],6)</f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2" t="s">
        <v>17</v>
      </c>
    </row>
    <row r="14770" spans="1:16" ht="14.25" hidden="1" customHeight="1" x14ac:dyDescent="0.3">
      <c r="A14770" s="2" t="s">
        <v>14801</v>
      </c>
      <c r="B14770" s="2" t="str">
        <f>RIGHT(DmartSalesData[[#This Row],[order_id]],6)</f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2" t="s">
        <v>34</v>
      </c>
    </row>
    <row r="14771" spans="1:16" ht="14.25" hidden="1" customHeight="1" x14ac:dyDescent="0.3">
      <c r="A14771" s="2" t="s">
        <v>14802</v>
      </c>
      <c r="B14771" s="2" t="str">
        <f>RIGHT(DmartSalesData[[#This Row],[order_id]],6)</f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2" t="s">
        <v>34</v>
      </c>
    </row>
    <row r="14772" spans="1:16" ht="14.25" hidden="1" customHeight="1" x14ac:dyDescent="0.3">
      <c r="A14772" s="2" t="s">
        <v>14803</v>
      </c>
      <c r="B14772" s="2" t="str">
        <f>RIGHT(DmartSalesData[[#This Row],[order_id]],6)</f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2" t="s">
        <v>17</v>
      </c>
    </row>
    <row r="14773" spans="1:16" ht="14.25" hidden="1" customHeight="1" x14ac:dyDescent="0.3">
      <c r="A14773" s="2" t="s">
        <v>14804</v>
      </c>
      <c r="B14773" s="2" t="str">
        <f>RIGHT(DmartSalesData[[#This Row],[order_id]],6)</f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2" t="s">
        <v>23</v>
      </c>
    </row>
    <row r="14774" spans="1:16" ht="14.25" hidden="1" customHeight="1" x14ac:dyDescent="0.3">
      <c r="A14774" s="2" t="s">
        <v>14805</v>
      </c>
      <c r="B14774" s="2" t="str">
        <f>RIGHT(DmartSalesData[[#This Row],[order_id]],6)</f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2" t="s">
        <v>48</v>
      </c>
    </row>
    <row r="14775" spans="1:16" ht="14.25" customHeight="1" x14ac:dyDescent="0.3">
      <c r="A14775" s="2" t="s">
        <v>14639</v>
      </c>
      <c r="B14775" s="2" t="str">
        <f>RIGHT(DmartSalesData[[#This Row],[order_id]],6)</f>
        <v>114606</v>
      </c>
      <c r="C14775" s="2" t="s">
        <v>25</v>
      </c>
      <c r="D14775" s="2" t="s">
        <v>36</v>
      </c>
      <c r="E14775" s="2">
        <v>109.78</v>
      </c>
      <c r="F14775" s="2">
        <v>0.04</v>
      </c>
      <c r="G14775" s="2">
        <f t="shared" si="460"/>
        <v>4.3912000000000004</v>
      </c>
      <c r="H14775" s="2">
        <f t="shared" si="461"/>
        <v>105.3888</v>
      </c>
      <c r="I14775" s="2">
        <v>2</v>
      </c>
      <c r="J14775" s="3">
        <v>45494</v>
      </c>
      <c r="K14775" s="3">
        <v>45497</v>
      </c>
      <c r="L14775" s="2" t="s">
        <v>15</v>
      </c>
      <c r="M14775" s="2" t="s">
        <v>27</v>
      </c>
      <c r="N14775" s="2">
        <v>19.47</v>
      </c>
      <c r="O14775" s="2" t="s">
        <v>17</v>
      </c>
      <c r="P14775" s="2" t="s">
        <v>17</v>
      </c>
    </row>
    <row r="14776" spans="1:16" ht="14.25" hidden="1" customHeight="1" x14ac:dyDescent="0.3">
      <c r="A14776" s="2" t="s">
        <v>14807</v>
      </c>
      <c r="B14776" s="2" t="str">
        <f>RIGHT(DmartSalesData[[#This Row],[order_id]],6)</f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2" t="s">
        <v>23</v>
      </c>
    </row>
    <row r="14777" spans="1:16" ht="14.25" hidden="1" customHeight="1" x14ac:dyDescent="0.3">
      <c r="A14777" s="2" t="s">
        <v>14808</v>
      </c>
      <c r="B14777" s="2" t="str">
        <f>RIGHT(DmartSalesData[[#This Row],[order_id]],6)</f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2" t="s">
        <v>48</v>
      </c>
    </row>
    <row r="14778" spans="1:16" ht="14.25" hidden="1" customHeight="1" x14ac:dyDescent="0.3">
      <c r="A14778" s="2" t="s">
        <v>14809</v>
      </c>
      <c r="B14778" s="2" t="str">
        <f>RIGHT(DmartSalesData[[#This Row],[order_id]],6)</f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2" t="s">
        <v>39</v>
      </c>
    </row>
    <row r="14779" spans="1:16" ht="14.25" hidden="1" customHeight="1" x14ac:dyDescent="0.3">
      <c r="A14779" s="2" t="s">
        <v>14810</v>
      </c>
      <c r="B14779" s="2" t="str">
        <f>RIGHT(DmartSalesData[[#This Row],[order_id]],6)</f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2" t="s">
        <v>34</v>
      </c>
    </row>
    <row r="14780" spans="1:16" ht="14.25" hidden="1" customHeight="1" x14ac:dyDescent="0.3">
      <c r="A14780" s="2" t="s">
        <v>14811</v>
      </c>
      <c r="B14780" s="2" t="str">
        <f>RIGHT(DmartSalesData[[#This Row],[order_id]],6)</f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2" t="s">
        <v>17</v>
      </c>
    </row>
    <row r="14781" spans="1:16" ht="14.25" hidden="1" customHeight="1" x14ac:dyDescent="0.3">
      <c r="A14781" s="2" t="s">
        <v>14812</v>
      </c>
      <c r="B14781" s="2" t="str">
        <f>RIGHT(DmartSalesData[[#This Row],[order_id]],6)</f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ref="G14781:G14844" si="462">E14781*F14781</f>
        <v>1826.9886999999999</v>
      </c>
      <c r="H14781" s="2">
        <f t="shared" ref="H14781:H14844" si="463">E14781-G14781</f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2" t="s">
        <v>17</v>
      </c>
    </row>
    <row r="14782" spans="1:16" ht="14.25" hidden="1" customHeight="1" x14ac:dyDescent="0.3">
      <c r="A14782" s="2" t="s">
        <v>14813</v>
      </c>
      <c r="B14782" s="2" t="str">
        <f>RIGHT(DmartSalesData[[#This Row],[order_id]],6)</f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2"/>
        <v>1105.2888</v>
      </c>
      <c r="H14782" s="2">
        <f t="shared" si="463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2" t="s">
        <v>48</v>
      </c>
    </row>
    <row r="14783" spans="1:16" ht="14.25" hidden="1" customHeight="1" x14ac:dyDescent="0.3">
      <c r="A14783" s="2" t="s">
        <v>14814</v>
      </c>
      <c r="B14783" s="2" t="str">
        <f>RIGHT(DmartSalesData[[#This Row],[order_id]],6)</f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2"/>
        <v>1303.5078000000001</v>
      </c>
      <c r="H14783" s="2">
        <f t="shared" si="463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2" t="s">
        <v>28</v>
      </c>
    </row>
    <row r="14784" spans="1:16" ht="14.25" hidden="1" customHeight="1" x14ac:dyDescent="0.3">
      <c r="A14784" s="2" t="s">
        <v>14815</v>
      </c>
      <c r="B14784" s="2" t="str">
        <f>RIGHT(DmartSalesData[[#This Row],[order_id]],6)</f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2"/>
        <v>229.0112</v>
      </c>
      <c r="H14784" s="2">
        <f t="shared" si="463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2" t="s">
        <v>39</v>
      </c>
    </row>
    <row r="14785" spans="1:16" ht="14.25" hidden="1" customHeight="1" x14ac:dyDescent="0.3">
      <c r="A14785" s="2" t="s">
        <v>14816</v>
      </c>
      <c r="B14785" s="2" t="str">
        <f>RIGHT(DmartSalesData[[#This Row],[order_id]],6)</f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2"/>
        <v>881.31630000000007</v>
      </c>
      <c r="H14785" s="2">
        <f t="shared" si="463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2" t="s">
        <v>28</v>
      </c>
    </row>
    <row r="14786" spans="1:16" ht="14.25" hidden="1" customHeight="1" x14ac:dyDescent="0.3">
      <c r="A14786" s="2" t="s">
        <v>14817</v>
      </c>
      <c r="B14786" s="2" t="str">
        <f>RIGHT(DmartSalesData[[#This Row],[order_id]],6)</f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2"/>
        <v>683.62840000000006</v>
      </c>
      <c r="H14786" s="2">
        <f t="shared" si="463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2" t="s">
        <v>48</v>
      </c>
    </row>
    <row r="14787" spans="1:16" ht="14.25" hidden="1" customHeight="1" x14ac:dyDescent="0.3">
      <c r="A14787" s="2" t="s">
        <v>14818</v>
      </c>
      <c r="B14787" s="2" t="str">
        <f>RIGHT(DmartSalesData[[#This Row],[order_id]],6)</f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si="462"/>
        <v>608.50649999999996</v>
      </c>
      <c r="H14787" s="2">
        <f t="shared" si="463"/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2" t="s">
        <v>28</v>
      </c>
    </row>
    <row r="14788" spans="1:16" ht="14.25" hidden="1" customHeight="1" x14ac:dyDescent="0.3">
      <c r="A14788" s="2" t="s">
        <v>14819</v>
      </c>
      <c r="B14788" s="2" t="str">
        <f>RIGHT(DmartSalesData[[#This Row],[order_id]],6)</f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2" t="s">
        <v>48</v>
      </c>
    </row>
    <row r="14789" spans="1:16" ht="14.25" hidden="1" customHeight="1" x14ac:dyDescent="0.3">
      <c r="A14789" s="2" t="s">
        <v>14820</v>
      </c>
      <c r="B14789" s="2" t="str">
        <f>RIGHT(DmartSalesData[[#This Row],[order_id]],6)</f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2" t="s">
        <v>23</v>
      </c>
    </row>
    <row r="14790" spans="1:16" ht="14.25" hidden="1" customHeight="1" x14ac:dyDescent="0.3">
      <c r="A14790" s="2" t="s">
        <v>14821</v>
      </c>
      <c r="B14790" s="2" t="str">
        <f>RIGHT(DmartSalesData[[#This Row],[order_id]],6)</f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2" t="s">
        <v>39</v>
      </c>
    </row>
    <row r="14791" spans="1:16" ht="14.25" hidden="1" customHeight="1" x14ac:dyDescent="0.3">
      <c r="A14791" s="2" t="s">
        <v>14822</v>
      </c>
      <c r="B14791" s="2" t="str">
        <f>RIGHT(DmartSalesData[[#This Row],[order_id]],6)</f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2" t="s">
        <v>48</v>
      </c>
    </row>
    <row r="14792" spans="1:16" ht="14.25" hidden="1" customHeight="1" x14ac:dyDescent="0.3">
      <c r="A14792" s="2" t="s">
        <v>14823</v>
      </c>
      <c r="B14792" s="2" t="str">
        <f>RIGHT(DmartSalesData[[#This Row],[order_id]],6)</f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2" t="s">
        <v>48</v>
      </c>
    </row>
    <row r="14793" spans="1:16" ht="14.25" hidden="1" customHeight="1" x14ac:dyDescent="0.3">
      <c r="A14793" s="2" t="s">
        <v>14824</v>
      </c>
      <c r="B14793" s="2" t="str">
        <f>RIGHT(DmartSalesData[[#This Row],[order_id]],6)</f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2" t="s">
        <v>48</v>
      </c>
    </row>
    <row r="14794" spans="1:16" ht="14.25" hidden="1" customHeight="1" x14ac:dyDescent="0.3">
      <c r="A14794" s="2" t="s">
        <v>14825</v>
      </c>
      <c r="B14794" s="2" t="str">
        <f>RIGHT(DmartSalesData[[#This Row],[order_id]],6)</f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2" t="s">
        <v>39</v>
      </c>
    </row>
    <row r="14795" spans="1:16" ht="14.25" customHeight="1" x14ac:dyDescent="0.3">
      <c r="A14795" s="2" t="s">
        <v>14806</v>
      </c>
      <c r="B14795" s="2" t="str">
        <f>RIGHT(DmartSalesData[[#This Row],[order_id]],6)</f>
        <v>114773</v>
      </c>
      <c r="C14795" s="2" t="s">
        <v>41</v>
      </c>
      <c r="D14795" s="2" t="s">
        <v>33</v>
      </c>
      <c r="E14795" s="2">
        <v>112.19</v>
      </c>
      <c r="F14795" s="2">
        <v>0.06</v>
      </c>
      <c r="G14795" s="2">
        <f t="shared" si="462"/>
        <v>6.7313999999999998</v>
      </c>
      <c r="H14795" s="2">
        <f t="shared" si="463"/>
        <v>105.4586</v>
      </c>
      <c r="I14795" s="2">
        <v>5</v>
      </c>
      <c r="J14795" s="3">
        <v>45206</v>
      </c>
      <c r="K14795" s="3">
        <v>45212</v>
      </c>
      <c r="L14795" s="2" t="s">
        <v>31</v>
      </c>
      <c r="M14795" s="2" t="s">
        <v>27</v>
      </c>
      <c r="N14795" s="2">
        <v>22.16</v>
      </c>
      <c r="O14795" s="2" t="s">
        <v>34</v>
      </c>
      <c r="P14795" s="2" t="s">
        <v>34</v>
      </c>
    </row>
    <row r="14796" spans="1:16" ht="14.25" hidden="1" customHeight="1" x14ac:dyDescent="0.3">
      <c r="A14796" s="2" t="s">
        <v>14827</v>
      </c>
      <c r="B14796" s="2" t="str">
        <f>RIGHT(DmartSalesData[[#This Row],[order_id]],6)</f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2" t="s">
        <v>48</v>
      </c>
    </row>
    <row r="14797" spans="1:16" ht="14.25" hidden="1" customHeight="1" x14ac:dyDescent="0.3">
      <c r="A14797" s="2" t="s">
        <v>14828</v>
      </c>
      <c r="B14797" s="2" t="str">
        <f>RIGHT(DmartSalesData[[#This Row],[order_id]],6)</f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2" t="s">
        <v>28</v>
      </c>
    </row>
    <row r="14798" spans="1:16" ht="14.25" hidden="1" customHeight="1" x14ac:dyDescent="0.3">
      <c r="A14798" s="2" t="s">
        <v>14829</v>
      </c>
      <c r="B14798" s="2" t="str">
        <f>RIGHT(DmartSalesData[[#This Row],[order_id]],6)</f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2" t="s">
        <v>17</v>
      </c>
    </row>
    <row r="14799" spans="1:16" ht="14.25" hidden="1" customHeight="1" x14ac:dyDescent="0.3">
      <c r="A14799" s="2" t="s">
        <v>14830</v>
      </c>
      <c r="B14799" s="2" t="str">
        <f>RIGHT(DmartSalesData[[#This Row],[order_id]],6)</f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2" t="s">
        <v>23</v>
      </c>
    </row>
    <row r="14800" spans="1:16" ht="14.25" hidden="1" customHeight="1" x14ac:dyDescent="0.3">
      <c r="A14800" s="2" t="s">
        <v>14831</v>
      </c>
      <c r="B14800" s="2" t="str">
        <f>RIGHT(DmartSalesData[[#This Row],[order_id]],6)</f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2" t="s">
        <v>17</v>
      </c>
    </row>
    <row r="14801" spans="1:16" ht="14.25" hidden="1" customHeight="1" x14ac:dyDescent="0.3">
      <c r="A14801" s="2" t="s">
        <v>14832</v>
      </c>
      <c r="B14801" s="2" t="str">
        <f>RIGHT(DmartSalesData[[#This Row],[order_id]],6)</f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2" t="s">
        <v>17</v>
      </c>
    </row>
    <row r="14802" spans="1:16" ht="14.25" hidden="1" customHeight="1" x14ac:dyDescent="0.3">
      <c r="A14802" s="2" t="s">
        <v>14833</v>
      </c>
      <c r="B14802" s="2" t="str">
        <f>RIGHT(DmartSalesData[[#This Row],[order_id]],6)</f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2" t="s">
        <v>39</v>
      </c>
    </row>
    <row r="14803" spans="1:16" ht="14.25" hidden="1" customHeight="1" x14ac:dyDescent="0.3">
      <c r="A14803" s="2" t="s">
        <v>14834</v>
      </c>
      <c r="B14803" s="2" t="str">
        <f>RIGHT(DmartSalesData[[#This Row],[order_id]],6)</f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2" t="s">
        <v>23</v>
      </c>
    </row>
    <row r="14804" spans="1:16" ht="14.25" hidden="1" customHeight="1" x14ac:dyDescent="0.3">
      <c r="A14804" s="2" t="s">
        <v>14835</v>
      </c>
      <c r="B14804" s="2" t="str">
        <f>RIGHT(DmartSalesData[[#This Row],[order_id]],6)</f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2" t="s">
        <v>48</v>
      </c>
    </row>
    <row r="14805" spans="1:16" ht="14.25" hidden="1" customHeight="1" x14ac:dyDescent="0.3">
      <c r="A14805" s="2" t="s">
        <v>14836</v>
      </c>
      <c r="B14805" s="2" t="str">
        <f>RIGHT(DmartSalesData[[#This Row],[order_id]],6)</f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2" t="s">
        <v>48</v>
      </c>
    </row>
    <row r="14806" spans="1:16" ht="14.25" hidden="1" customHeight="1" x14ac:dyDescent="0.3">
      <c r="A14806" s="2" t="s">
        <v>14837</v>
      </c>
      <c r="B14806" s="2" t="str">
        <f>RIGHT(DmartSalesData[[#This Row],[order_id]],6)</f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2" t="s">
        <v>48</v>
      </c>
    </row>
    <row r="14807" spans="1:16" ht="14.25" hidden="1" customHeight="1" x14ac:dyDescent="0.3">
      <c r="A14807" s="2" t="s">
        <v>14838</v>
      </c>
      <c r="B14807" s="2" t="str">
        <f>RIGHT(DmartSalesData[[#This Row],[order_id]],6)</f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2" t="s">
        <v>34</v>
      </c>
    </row>
    <row r="14808" spans="1:16" ht="14.25" hidden="1" customHeight="1" x14ac:dyDescent="0.3">
      <c r="A14808" s="2" t="s">
        <v>14839</v>
      </c>
      <c r="B14808" s="2" t="str">
        <f>RIGHT(DmartSalesData[[#This Row],[order_id]],6)</f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2" t="s">
        <v>17</v>
      </c>
    </row>
    <row r="14809" spans="1:16" ht="14.25" hidden="1" customHeight="1" x14ac:dyDescent="0.3">
      <c r="A14809" s="2" t="s">
        <v>14840</v>
      </c>
      <c r="B14809" s="2" t="str">
        <f>RIGHT(DmartSalesData[[#This Row],[order_id]],6)</f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2" t="s">
        <v>39</v>
      </c>
    </row>
    <row r="14810" spans="1:16" ht="14.25" hidden="1" customHeight="1" x14ac:dyDescent="0.3">
      <c r="A14810" s="2" t="s">
        <v>14841</v>
      </c>
      <c r="B14810" s="2" t="str">
        <f>RIGHT(DmartSalesData[[#This Row],[order_id]],6)</f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2" t="s">
        <v>28</v>
      </c>
    </row>
    <row r="14811" spans="1:16" ht="14.25" hidden="1" customHeight="1" x14ac:dyDescent="0.3">
      <c r="A14811" s="2" t="s">
        <v>14842</v>
      </c>
      <c r="B14811" s="2" t="str">
        <f>RIGHT(DmartSalesData[[#This Row],[order_id]],6)</f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2" t="s">
        <v>23</v>
      </c>
    </row>
    <row r="14812" spans="1:16" ht="14.25" hidden="1" customHeight="1" x14ac:dyDescent="0.3">
      <c r="A14812" s="2" t="s">
        <v>14843</v>
      </c>
      <c r="B14812" s="2" t="str">
        <f>RIGHT(DmartSalesData[[#This Row],[order_id]],6)</f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2" t="s">
        <v>23</v>
      </c>
    </row>
    <row r="14813" spans="1:16" ht="14.25" hidden="1" customHeight="1" x14ac:dyDescent="0.3">
      <c r="A14813" s="2" t="s">
        <v>14844</v>
      </c>
      <c r="B14813" s="2" t="str">
        <f>RIGHT(DmartSalesData[[#This Row],[order_id]],6)</f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2" t="s">
        <v>48</v>
      </c>
    </row>
    <row r="14814" spans="1:16" ht="14.25" hidden="1" customHeight="1" x14ac:dyDescent="0.3">
      <c r="A14814" s="2" t="s">
        <v>14845</v>
      </c>
      <c r="B14814" s="2" t="str">
        <f>RIGHT(DmartSalesData[[#This Row],[order_id]],6)</f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2" t="s">
        <v>28</v>
      </c>
    </row>
    <row r="14815" spans="1:16" ht="14.25" hidden="1" customHeight="1" x14ac:dyDescent="0.3">
      <c r="A14815" s="2" t="s">
        <v>14846</v>
      </c>
      <c r="B14815" s="2" t="str">
        <f>RIGHT(DmartSalesData[[#This Row],[order_id]],6)</f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2" t="s">
        <v>48</v>
      </c>
    </row>
    <row r="14816" spans="1:16" ht="14.25" hidden="1" customHeight="1" x14ac:dyDescent="0.3">
      <c r="A14816" s="2" t="s">
        <v>14847</v>
      </c>
      <c r="B14816" s="2" t="str">
        <f>RIGHT(DmartSalesData[[#This Row],[order_id]],6)</f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2" t="s">
        <v>17</v>
      </c>
    </row>
    <row r="14817" spans="1:16" ht="14.25" hidden="1" customHeight="1" x14ac:dyDescent="0.3">
      <c r="A14817" s="2" t="s">
        <v>14848</v>
      </c>
      <c r="B14817" s="2" t="str">
        <f>RIGHT(DmartSalesData[[#This Row],[order_id]],6)</f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2" t="s">
        <v>17</v>
      </c>
    </row>
    <row r="14818" spans="1:16" ht="14.25" hidden="1" customHeight="1" x14ac:dyDescent="0.3">
      <c r="A14818" s="2" t="s">
        <v>14849</v>
      </c>
      <c r="B14818" s="2" t="str">
        <f>RIGHT(DmartSalesData[[#This Row],[order_id]],6)</f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2" t="s">
        <v>34</v>
      </c>
    </row>
    <row r="14819" spans="1:16" ht="14.25" hidden="1" customHeight="1" x14ac:dyDescent="0.3">
      <c r="A14819" s="2" t="s">
        <v>14850</v>
      </c>
      <c r="B14819" s="2" t="str">
        <f>RIGHT(DmartSalesData[[#This Row],[order_id]],6)</f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2" t="s">
        <v>34</v>
      </c>
    </row>
    <row r="14820" spans="1:16" ht="14.25" hidden="1" customHeight="1" x14ac:dyDescent="0.3">
      <c r="A14820" s="2" t="s">
        <v>14851</v>
      </c>
      <c r="B14820" s="2" t="str">
        <f>RIGHT(DmartSalesData[[#This Row],[order_id]],6)</f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2" t="s">
        <v>48</v>
      </c>
    </row>
    <row r="14821" spans="1:16" ht="14.25" hidden="1" customHeight="1" x14ac:dyDescent="0.3">
      <c r="A14821" s="2" t="s">
        <v>14852</v>
      </c>
      <c r="B14821" s="2" t="str">
        <f>RIGHT(DmartSalesData[[#This Row],[order_id]],6)</f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2" t="s">
        <v>28</v>
      </c>
    </row>
    <row r="14822" spans="1:16" ht="14.25" hidden="1" customHeight="1" x14ac:dyDescent="0.3">
      <c r="A14822" s="2" t="s">
        <v>14853</v>
      </c>
      <c r="B14822" s="2" t="str">
        <f>RIGHT(DmartSalesData[[#This Row],[order_id]],6)</f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2" t="s">
        <v>34</v>
      </c>
    </row>
    <row r="14823" spans="1:16" ht="14.25" hidden="1" customHeight="1" x14ac:dyDescent="0.3">
      <c r="A14823" s="2" t="s">
        <v>14854</v>
      </c>
      <c r="B14823" s="2" t="str">
        <f>RIGHT(DmartSalesData[[#This Row],[order_id]],6)</f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2" t="s">
        <v>39</v>
      </c>
    </row>
    <row r="14824" spans="1:16" ht="14.25" hidden="1" customHeight="1" x14ac:dyDescent="0.3">
      <c r="A14824" s="2" t="s">
        <v>14855</v>
      </c>
      <c r="B14824" s="2" t="str">
        <f>RIGHT(DmartSalesData[[#This Row],[order_id]],6)</f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2" t="s">
        <v>17</v>
      </c>
    </row>
    <row r="14825" spans="1:16" ht="14.25" hidden="1" customHeight="1" x14ac:dyDescent="0.3">
      <c r="A14825" s="2" t="s">
        <v>14856</v>
      </c>
      <c r="B14825" s="2" t="str">
        <f>RIGHT(DmartSalesData[[#This Row],[order_id]],6)</f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2" t="s">
        <v>28</v>
      </c>
    </row>
    <row r="14826" spans="1:16" ht="14.25" hidden="1" customHeight="1" x14ac:dyDescent="0.3">
      <c r="A14826" s="2" t="s">
        <v>14857</v>
      </c>
      <c r="B14826" s="2" t="str">
        <f>RIGHT(DmartSalesData[[#This Row],[order_id]],6)</f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2" t="s">
        <v>48</v>
      </c>
    </row>
    <row r="14827" spans="1:16" ht="14.25" hidden="1" customHeight="1" x14ac:dyDescent="0.3">
      <c r="A14827" s="2" t="s">
        <v>14858</v>
      </c>
      <c r="B14827" s="2" t="str">
        <f>RIGHT(DmartSalesData[[#This Row],[order_id]],6)</f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2" t="s">
        <v>48</v>
      </c>
    </row>
    <row r="14828" spans="1:16" ht="14.25" hidden="1" customHeight="1" x14ac:dyDescent="0.3">
      <c r="A14828" s="2" t="s">
        <v>14859</v>
      </c>
      <c r="B14828" s="2" t="str">
        <f>RIGHT(DmartSalesData[[#This Row],[order_id]],6)</f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2" t="s">
        <v>17</v>
      </c>
    </row>
    <row r="14829" spans="1:16" ht="14.25" hidden="1" customHeight="1" x14ac:dyDescent="0.3">
      <c r="A14829" s="2" t="s">
        <v>14860</v>
      </c>
      <c r="B14829" s="2" t="str">
        <f>RIGHT(DmartSalesData[[#This Row],[order_id]],6)</f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2" t="s">
        <v>28</v>
      </c>
    </row>
    <row r="14830" spans="1:16" ht="14.25" hidden="1" customHeight="1" x14ac:dyDescent="0.3">
      <c r="A14830" s="2" t="s">
        <v>14861</v>
      </c>
      <c r="B14830" s="2" t="str">
        <f>RIGHT(DmartSalesData[[#This Row],[order_id]],6)</f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2" t="s">
        <v>39</v>
      </c>
    </row>
    <row r="14831" spans="1:16" ht="14.25" hidden="1" customHeight="1" x14ac:dyDescent="0.3">
      <c r="A14831" s="2" t="s">
        <v>14862</v>
      </c>
      <c r="B14831" s="2" t="str">
        <f>RIGHT(DmartSalesData[[#This Row],[order_id]],6)</f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2" t="s">
        <v>48</v>
      </c>
    </row>
    <row r="14832" spans="1:16" ht="14.25" hidden="1" customHeight="1" x14ac:dyDescent="0.3">
      <c r="A14832" s="2" t="s">
        <v>14863</v>
      </c>
      <c r="B14832" s="2" t="str">
        <f>RIGHT(DmartSalesData[[#This Row],[order_id]],6)</f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 t="s">
        <v>17</v>
      </c>
    </row>
    <row r="14833" spans="1:16" ht="14.25" hidden="1" customHeight="1" x14ac:dyDescent="0.3">
      <c r="A14833" s="2" t="s">
        <v>14864</v>
      </c>
      <c r="B14833" s="2" t="str">
        <f>RIGHT(DmartSalesData[[#This Row],[order_id]],6)</f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 t="s">
        <v>34</v>
      </c>
    </row>
    <row r="14834" spans="1:16" ht="14.25" hidden="1" customHeight="1" x14ac:dyDescent="0.3">
      <c r="A14834" s="2" t="s">
        <v>14865</v>
      </c>
      <c r="B14834" s="2" t="str">
        <f>RIGHT(DmartSalesData[[#This Row],[order_id]],6)</f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 t="s">
        <v>23</v>
      </c>
    </row>
    <row r="14835" spans="1:16" ht="14.25" hidden="1" customHeight="1" x14ac:dyDescent="0.3">
      <c r="A14835" s="2" t="s">
        <v>14866</v>
      </c>
      <c r="B14835" s="2" t="str">
        <f>RIGHT(DmartSalesData[[#This Row],[order_id]],6)</f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 t="s">
        <v>17</v>
      </c>
    </row>
    <row r="14836" spans="1:16" ht="14.25" hidden="1" customHeight="1" x14ac:dyDescent="0.3">
      <c r="A14836" s="2" t="s">
        <v>14867</v>
      </c>
      <c r="B14836" s="2" t="str">
        <f>RIGHT(DmartSalesData[[#This Row],[order_id]],6)</f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 t="s">
        <v>17</v>
      </c>
    </row>
    <row r="14837" spans="1:16" ht="14.25" hidden="1" customHeight="1" x14ac:dyDescent="0.3">
      <c r="A14837" s="2" t="s">
        <v>14868</v>
      </c>
      <c r="B14837" s="2" t="str">
        <f>RIGHT(DmartSalesData[[#This Row],[order_id]],6)</f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 t="s">
        <v>34</v>
      </c>
    </row>
    <row r="14838" spans="1:16" ht="14.25" customHeight="1" x14ac:dyDescent="0.3">
      <c r="A14838" s="2" t="s">
        <v>4873</v>
      </c>
      <c r="B14838" s="2" t="str">
        <f>RIGHT(DmartSalesData[[#This Row],[order_id]],6)</f>
        <v>104840</v>
      </c>
      <c r="C14838" s="2" t="s">
        <v>41</v>
      </c>
      <c r="D14838" s="2" t="s">
        <v>26</v>
      </c>
      <c r="E14838" s="2">
        <v>111.14</v>
      </c>
      <c r="F14838" s="2">
        <v>0.04</v>
      </c>
      <c r="G14838" s="2">
        <f t="shared" si="462"/>
        <v>4.4455999999999998</v>
      </c>
      <c r="H14838" s="2">
        <f t="shared" si="463"/>
        <v>106.6944</v>
      </c>
      <c r="I14838" s="2">
        <v>5</v>
      </c>
      <c r="J14838" s="3">
        <v>45618</v>
      </c>
      <c r="K14838" s="3">
        <v>45621</v>
      </c>
      <c r="L14838" s="2" t="s">
        <v>31</v>
      </c>
      <c r="M14838" s="2" t="s">
        <v>16</v>
      </c>
      <c r="N14838" s="2">
        <v>8.0299999999999994</v>
      </c>
      <c r="O14838" s="2" t="s">
        <v>23</v>
      </c>
      <c r="P14838" s="2" t="s">
        <v>23</v>
      </c>
    </row>
    <row r="14839" spans="1:16" ht="14.25" hidden="1" customHeight="1" x14ac:dyDescent="0.3">
      <c r="A14839" s="2" t="s">
        <v>14870</v>
      </c>
      <c r="B14839" s="2" t="str">
        <f>RIGHT(DmartSalesData[[#This Row],[order_id]],6)</f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 t="s">
        <v>39</v>
      </c>
    </row>
    <row r="14840" spans="1:16" ht="14.25" hidden="1" customHeight="1" x14ac:dyDescent="0.3">
      <c r="A14840" s="2" t="s">
        <v>14871</v>
      </c>
      <c r="B14840" s="2" t="str">
        <f>RIGHT(DmartSalesData[[#This Row],[order_id]],6)</f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 t="s">
        <v>17</v>
      </c>
    </row>
    <row r="14841" spans="1:16" ht="14.25" hidden="1" customHeight="1" x14ac:dyDescent="0.3">
      <c r="A14841" s="2" t="s">
        <v>14872</v>
      </c>
      <c r="B14841" s="2" t="str">
        <f>RIGHT(DmartSalesData[[#This Row],[order_id]],6)</f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 t="s">
        <v>17</v>
      </c>
    </row>
    <row r="14842" spans="1:16" ht="14.25" hidden="1" customHeight="1" x14ac:dyDescent="0.3">
      <c r="A14842" s="2" t="s">
        <v>14873</v>
      </c>
      <c r="B14842" s="2" t="str">
        <f>RIGHT(DmartSalesData[[#This Row],[order_id]],6)</f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 t="s">
        <v>23</v>
      </c>
    </row>
    <row r="14843" spans="1:16" ht="14.25" hidden="1" customHeight="1" x14ac:dyDescent="0.3">
      <c r="A14843" s="2" t="s">
        <v>14874</v>
      </c>
      <c r="B14843" s="2" t="str">
        <f>RIGHT(DmartSalesData[[#This Row],[order_id]],6)</f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 t="s">
        <v>17</v>
      </c>
    </row>
    <row r="14844" spans="1:16" ht="14.25" hidden="1" customHeight="1" x14ac:dyDescent="0.3">
      <c r="A14844" s="2" t="s">
        <v>14875</v>
      </c>
      <c r="B14844" s="2" t="str">
        <f>RIGHT(DmartSalesData[[#This Row],[order_id]],6)</f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 t="s">
        <v>28</v>
      </c>
    </row>
    <row r="14845" spans="1:16" ht="14.25" hidden="1" customHeight="1" x14ac:dyDescent="0.3">
      <c r="A14845" s="2" t="s">
        <v>14876</v>
      </c>
      <c r="B14845" s="2" t="str">
        <f>RIGHT(DmartSalesData[[#This Row],[order_id]],6)</f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ref="G14845:G14908" si="464">E14845*F14845</f>
        <v>411.40620000000001</v>
      </c>
      <c r="H14845" s="2">
        <f t="shared" ref="H14845:H14908" si="465">E14845-G14845</f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 t="s">
        <v>48</v>
      </c>
    </row>
    <row r="14846" spans="1:16" ht="14.25" hidden="1" customHeight="1" x14ac:dyDescent="0.3">
      <c r="A14846" s="2" t="s">
        <v>14877</v>
      </c>
      <c r="B14846" s="2" t="str">
        <f>RIGHT(DmartSalesData[[#This Row],[order_id]],6)</f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4"/>
        <v>106.086</v>
      </c>
      <c r="H14846" s="2">
        <f t="shared" si="465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 t="s">
        <v>28</v>
      </c>
    </row>
    <row r="14847" spans="1:16" ht="14.25" hidden="1" customHeight="1" x14ac:dyDescent="0.3">
      <c r="A14847" s="2" t="s">
        <v>14878</v>
      </c>
      <c r="B14847" s="2" t="str">
        <f>RIGHT(DmartSalesData[[#This Row],[order_id]],6)</f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4"/>
        <v>249.4896</v>
      </c>
      <c r="H14847" s="2">
        <f t="shared" si="465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 t="s">
        <v>23</v>
      </c>
    </row>
    <row r="14848" spans="1:16" ht="14.25" hidden="1" customHeight="1" x14ac:dyDescent="0.3">
      <c r="A14848" s="2" t="s">
        <v>14879</v>
      </c>
      <c r="B14848" s="2" t="str">
        <f>RIGHT(DmartSalesData[[#This Row],[order_id]],6)</f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4"/>
        <v>29.403299999999998</v>
      </c>
      <c r="H14848" s="2">
        <f t="shared" si="465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 t="s">
        <v>23</v>
      </c>
    </row>
    <row r="14849" spans="1:16" ht="14.25" hidden="1" customHeight="1" x14ac:dyDescent="0.3">
      <c r="A14849" s="2" t="s">
        <v>14880</v>
      </c>
      <c r="B14849" s="2" t="str">
        <f>RIGHT(DmartSalesData[[#This Row],[order_id]],6)</f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4"/>
        <v>576.50850000000003</v>
      </c>
      <c r="H14849" s="2">
        <f t="shared" si="465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 t="s">
        <v>17</v>
      </c>
    </row>
    <row r="14850" spans="1:16" ht="14.25" hidden="1" customHeight="1" x14ac:dyDescent="0.3">
      <c r="A14850" s="2" t="s">
        <v>14881</v>
      </c>
      <c r="B14850" s="2" t="str">
        <f>RIGHT(DmartSalesData[[#This Row],[order_id]],6)</f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4"/>
        <v>773.39199999999994</v>
      </c>
      <c r="H14850" s="2">
        <f t="shared" si="465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 t="s">
        <v>17</v>
      </c>
    </row>
    <row r="14851" spans="1:16" ht="14.25" hidden="1" customHeight="1" x14ac:dyDescent="0.3">
      <c r="A14851" s="2" t="s">
        <v>14882</v>
      </c>
      <c r="B14851" s="2" t="str">
        <f>RIGHT(DmartSalesData[[#This Row],[order_id]],6)</f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si="464"/>
        <v>291.66120000000001</v>
      </c>
      <c r="H14851" s="2">
        <f t="shared" si="465"/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 t="s">
        <v>23</v>
      </c>
    </row>
    <row r="14852" spans="1:16" ht="14.25" hidden="1" customHeight="1" x14ac:dyDescent="0.3">
      <c r="A14852" s="2" t="s">
        <v>14883</v>
      </c>
      <c r="B14852" s="2" t="str">
        <f>RIGHT(DmartSalesData[[#This Row],[order_id]],6)</f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 t="s">
        <v>34</v>
      </c>
    </row>
    <row r="14853" spans="1:16" ht="14.25" hidden="1" customHeight="1" x14ac:dyDescent="0.3">
      <c r="A14853" s="2" t="s">
        <v>14884</v>
      </c>
      <c r="B14853" s="2" t="str">
        <f>RIGHT(DmartSalesData[[#This Row],[order_id]],6)</f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 t="s">
        <v>34</v>
      </c>
    </row>
    <row r="14854" spans="1:16" ht="14.25" hidden="1" customHeight="1" x14ac:dyDescent="0.3">
      <c r="A14854" s="2" t="s">
        <v>14885</v>
      </c>
      <c r="B14854" s="2" t="str">
        <f>RIGHT(DmartSalesData[[#This Row],[order_id]],6)</f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 t="s">
        <v>28</v>
      </c>
    </row>
    <row r="14855" spans="1:16" ht="14.25" hidden="1" customHeight="1" x14ac:dyDescent="0.3">
      <c r="A14855" s="2" t="s">
        <v>14886</v>
      </c>
      <c r="B14855" s="2" t="str">
        <f>RIGHT(DmartSalesData[[#This Row],[order_id]],6)</f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 t="s">
        <v>17</v>
      </c>
    </row>
    <row r="14856" spans="1:16" ht="14.25" hidden="1" customHeight="1" x14ac:dyDescent="0.3">
      <c r="A14856" s="2" t="s">
        <v>14887</v>
      </c>
      <c r="B14856" s="2" t="str">
        <f>RIGHT(DmartSalesData[[#This Row],[order_id]],6)</f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 t="s">
        <v>34</v>
      </c>
    </row>
    <row r="14857" spans="1:16" ht="14.25" hidden="1" customHeight="1" x14ac:dyDescent="0.3">
      <c r="A14857" s="2" t="s">
        <v>14888</v>
      </c>
      <c r="B14857" s="2" t="str">
        <f>RIGHT(DmartSalesData[[#This Row],[order_id]],6)</f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 t="s">
        <v>34</v>
      </c>
    </row>
    <row r="14858" spans="1:16" ht="14.25" hidden="1" customHeight="1" x14ac:dyDescent="0.3">
      <c r="A14858" s="2" t="s">
        <v>14889</v>
      </c>
      <c r="B14858" s="2" t="str">
        <f>RIGHT(DmartSalesData[[#This Row],[order_id]],6)</f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 t="s">
        <v>39</v>
      </c>
    </row>
    <row r="14859" spans="1:16" ht="14.25" hidden="1" customHeight="1" x14ac:dyDescent="0.3">
      <c r="A14859" s="2" t="s">
        <v>14890</v>
      </c>
      <c r="B14859" s="2" t="str">
        <f>RIGHT(DmartSalesData[[#This Row],[order_id]],6)</f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 t="s">
        <v>23</v>
      </c>
    </row>
    <row r="14860" spans="1:16" ht="14.25" hidden="1" customHeight="1" x14ac:dyDescent="0.3">
      <c r="A14860" s="2" t="s">
        <v>14891</v>
      </c>
      <c r="B14860" s="2" t="str">
        <f>RIGHT(DmartSalesData[[#This Row],[order_id]],6)</f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 t="s">
        <v>39</v>
      </c>
    </row>
    <row r="14861" spans="1:16" ht="14.25" hidden="1" customHeight="1" x14ac:dyDescent="0.3">
      <c r="A14861" s="2" t="s">
        <v>14892</v>
      </c>
      <c r="B14861" s="2" t="str">
        <f>RIGHT(DmartSalesData[[#This Row],[order_id]],6)</f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 t="s">
        <v>23</v>
      </c>
    </row>
    <row r="14862" spans="1:16" ht="14.25" hidden="1" customHeight="1" x14ac:dyDescent="0.3">
      <c r="A14862" s="2" t="s">
        <v>14893</v>
      </c>
      <c r="B14862" s="2" t="str">
        <f>RIGHT(DmartSalesData[[#This Row],[order_id]],6)</f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 t="s">
        <v>17</v>
      </c>
    </row>
    <row r="14863" spans="1:16" ht="14.25" hidden="1" customHeight="1" x14ac:dyDescent="0.3">
      <c r="A14863" s="2" t="s">
        <v>14894</v>
      </c>
      <c r="B14863" s="2" t="str">
        <f>RIGHT(DmartSalesData[[#This Row],[order_id]],6)</f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 t="s">
        <v>34</v>
      </c>
    </row>
    <row r="14864" spans="1:16" ht="14.25" hidden="1" customHeight="1" x14ac:dyDescent="0.3">
      <c r="A14864" s="2" t="s">
        <v>14895</v>
      </c>
      <c r="B14864" s="2" t="str">
        <f>RIGHT(DmartSalesData[[#This Row],[order_id]],6)</f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 t="s">
        <v>28</v>
      </c>
    </row>
    <row r="14865" spans="1:16" ht="14.25" hidden="1" customHeight="1" x14ac:dyDescent="0.3">
      <c r="A14865" s="2" t="s">
        <v>14896</v>
      </c>
      <c r="B14865" s="2" t="str">
        <f>RIGHT(DmartSalesData[[#This Row],[order_id]],6)</f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 t="s">
        <v>48</v>
      </c>
    </row>
    <row r="14866" spans="1:16" ht="14.25" hidden="1" customHeight="1" x14ac:dyDescent="0.3">
      <c r="A14866" s="2" t="s">
        <v>14897</v>
      </c>
      <c r="B14866" s="2" t="str">
        <f>RIGHT(DmartSalesData[[#This Row],[order_id]],6)</f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 t="s">
        <v>28</v>
      </c>
    </row>
    <row r="14867" spans="1:16" ht="14.25" hidden="1" customHeight="1" x14ac:dyDescent="0.3">
      <c r="A14867" s="2" t="s">
        <v>14898</v>
      </c>
      <c r="B14867" s="2" t="str">
        <f>RIGHT(DmartSalesData[[#This Row],[order_id]],6)</f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 t="s">
        <v>17</v>
      </c>
    </row>
    <row r="14868" spans="1:16" ht="14.25" hidden="1" customHeight="1" x14ac:dyDescent="0.3">
      <c r="A14868" s="2" t="s">
        <v>14899</v>
      </c>
      <c r="B14868" s="2" t="str">
        <f>RIGHT(DmartSalesData[[#This Row],[order_id]],6)</f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 t="s">
        <v>48</v>
      </c>
    </row>
    <row r="14869" spans="1:16" ht="14.25" customHeight="1" x14ac:dyDescent="0.3">
      <c r="A14869" s="2" t="s">
        <v>8401</v>
      </c>
      <c r="B14869" s="2" t="str">
        <f>RIGHT(DmartSalesData[[#This Row],[order_id]],6)</f>
        <v>108368</v>
      </c>
      <c r="C14869" s="2" t="s">
        <v>13</v>
      </c>
      <c r="D14869" s="2" t="s">
        <v>26</v>
      </c>
      <c r="E14869" s="2">
        <v>109.32</v>
      </c>
      <c r="F14869" s="2">
        <v>0.01</v>
      </c>
      <c r="G14869" s="2">
        <f t="shared" si="464"/>
        <v>1.0931999999999999</v>
      </c>
      <c r="H14869" s="2">
        <f t="shared" si="465"/>
        <v>108.2268</v>
      </c>
      <c r="I14869" s="2">
        <v>3</v>
      </c>
      <c r="J14869" s="3">
        <v>45120</v>
      </c>
      <c r="K14869" s="3">
        <v>45121</v>
      </c>
      <c r="L14869" s="2" t="s">
        <v>15</v>
      </c>
      <c r="M14869" s="2" t="s">
        <v>16</v>
      </c>
      <c r="N14869" s="2">
        <v>13.93</v>
      </c>
      <c r="O14869" s="2" t="s">
        <v>39</v>
      </c>
      <c r="P14869" s="2" t="s">
        <v>39</v>
      </c>
    </row>
    <row r="14870" spans="1:16" ht="14.25" hidden="1" customHeight="1" x14ac:dyDescent="0.3">
      <c r="A14870" s="2" t="s">
        <v>14901</v>
      </c>
      <c r="B14870" s="2" t="str">
        <f>RIGHT(DmartSalesData[[#This Row],[order_id]],6)</f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 t="s">
        <v>28</v>
      </c>
    </row>
    <row r="14871" spans="1:16" ht="14.25" hidden="1" customHeight="1" x14ac:dyDescent="0.3">
      <c r="A14871" s="2" t="s">
        <v>14902</v>
      </c>
      <c r="B14871" s="2" t="str">
        <f>RIGHT(DmartSalesData[[#This Row],[order_id]],6)</f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 t="s">
        <v>48</v>
      </c>
    </row>
    <row r="14872" spans="1:16" ht="14.25" hidden="1" customHeight="1" x14ac:dyDescent="0.3">
      <c r="A14872" s="2" t="s">
        <v>14903</v>
      </c>
      <c r="B14872" s="2" t="str">
        <f>RIGHT(DmartSalesData[[#This Row],[order_id]],6)</f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 t="s">
        <v>23</v>
      </c>
    </row>
    <row r="14873" spans="1:16" ht="14.25" hidden="1" customHeight="1" x14ac:dyDescent="0.3">
      <c r="A14873" s="2" t="s">
        <v>14904</v>
      </c>
      <c r="B14873" s="2" t="str">
        <f>RIGHT(DmartSalesData[[#This Row],[order_id]],6)</f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 t="s">
        <v>39</v>
      </c>
    </row>
    <row r="14874" spans="1:16" ht="14.25" hidden="1" customHeight="1" x14ac:dyDescent="0.3">
      <c r="A14874" s="2" t="s">
        <v>14905</v>
      </c>
      <c r="B14874" s="2" t="str">
        <f>RIGHT(DmartSalesData[[#This Row],[order_id]],6)</f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 t="s">
        <v>28</v>
      </c>
    </row>
    <row r="14875" spans="1:16" ht="14.25" hidden="1" customHeight="1" x14ac:dyDescent="0.3">
      <c r="A14875" s="2" t="s">
        <v>14906</v>
      </c>
      <c r="B14875" s="2" t="str">
        <f>RIGHT(DmartSalesData[[#This Row],[order_id]],6)</f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 t="s">
        <v>17</v>
      </c>
    </row>
    <row r="14876" spans="1:16" ht="14.25" hidden="1" customHeight="1" x14ac:dyDescent="0.3">
      <c r="A14876" s="2" t="s">
        <v>14907</v>
      </c>
      <c r="B14876" s="2" t="str">
        <f>RIGHT(DmartSalesData[[#This Row],[order_id]],6)</f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 t="s">
        <v>23</v>
      </c>
    </row>
    <row r="14877" spans="1:16" ht="14.25" hidden="1" customHeight="1" x14ac:dyDescent="0.3">
      <c r="A14877" s="2" t="s">
        <v>14908</v>
      </c>
      <c r="B14877" s="2" t="str">
        <f>RIGHT(DmartSalesData[[#This Row],[order_id]],6)</f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 t="s">
        <v>28</v>
      </c>
    </row>
    <row r="14878" spans="1:16" ht="14.25" hidden="1" customHeight="1" x14ac:dyDescent="0.3">
      <c r="A14878" s="2" t="s">
        <v>14909</v>
      </c>
      <c r="B14878" s="2" t="str">
        <f>RIGHT(DmartSalesData[[#This Row],[order_id]],6)</f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 t="s">
        <v>34</v>
      </c>
    </row>
    <row r="14879" spans="1:16" ht="14.25" hidden="1" customHeight="1" x14ac:dyDescent="0.3">
      <c r="A14879" s="2" t="s">
        <v>14910</v>
      </c>
      <c r="B14879" s="2" t="str">
        <f>RIGHT(DmartSalesData[[#This Row],[order_id]],6)</f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 t="s">
        <v>23</v>
      </c>
    </row>
    <row r="14880" spans="1:16" ht="14.25" hidden="1" customHeight="1" x14ac:dyDescent="0.3">
      <c r="A14880" s="2" t="s">
        <v>14911</v>
      </c>
      <c r="B14880" s="2" t="str">
        <f>RIGHT(DmartSalesData[[#This Row],[order_id]],6)</f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 t="s">
        <v>28</v>
      </c>
    </row>
    <row r="14881" spans="1:16" ht="14.25" hidden="1" customHeight="1" x14ac:dyDescent="0.3">
      <c r="A14881" s="2" t="s">
        <v>14912</v>
      </c>
      <c r="B14881" s="2" t="str">
        <f>RIGHT(DmartSalesData[[#This Row],[order_id]],6)</f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 t="s">
        <v>28</v>
      </c>
    </row>
    <row r="14882" spans="1:16" ht="14.25" hidden="1" customHeight="1" x14ac:dyDescent="0.3">
      <c r="A14882" s="2" t="s">
        <v>14913</v>
      </c>
      <c r="B14882" s="2" t="str">
        <f>RIGHT(DmartSalesData[[#This Row],[order_id]],6)</f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 t="s">
        <v>23</v>
      </c>
    </row>
    <row r="14883" spans="1:16" ht="14.25" hidden="1" customHeight="1" x14ac:dyDescent="0.3">
      <c r="A14883" s="2" t="s">
        <v>14914</v>
      </c>
      <c r="B14883" s="2" t="str">
        <f>RIGHT(DmartSalesData[[#This Row],[order_id]],6)</f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 t="s">
        <v>28</v>
      </c>
    </row>
    <row r="14884" spans="1:16" ht="14.25" hidden="1" customHeight="1" x14ac:dyDescent="0.3">
      <c r="A14884" s="2" t="s">
        <v>14915</v>
      </c>
      <c r="B14884" s="2" t="str">
        <f>RIGHT(DmartSalesData[[#This Row],[order_id]],6)</f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 t="s">
        <v>17</v>
      </c>
    </row>
    <row r="14885" spans="1:16" ht="14.25" hidden="1" customHeight="1" x14ac:dyDescent="0.3">
      <c r="A14885" s="2" t="s">
        <v>14916</v>
      </c>
      <c r="B14885" s="2" t="str">
        <f>RIGHT(DmartSalesData[[#This Row],[order_id]],6)</f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 t="s">
        <v>28</v>
      </c>
    </row>
    <row r="14886" spans="1:16" ht="14.25" hidden="1" customHeight="1" x14ac:dyDescent="0.3">
      <c r="A14886" s="2" t="s">
        <v>14917</v>
      </c>
      <c r="B14886" s="2" t="str">
        <f>RIGHT(DmartSalesData[[#This Row],[order_id]],6)</f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 t="s">
        <v>17</v>
      </c>
    </row>
    <row r="14887" spans="1:16" ht="14.25" hidden="1" customHeight="1" x14ac:dyDescent="0.3">
      <c r="A14887" s="2" t="s">
        <v>14918</v>
      </c>
      <c r="B14887" s="2" t="str">
        <f>RIGHT(DmartSalesData[[#This Row],[order_id]],6)</f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 t="s">
        <v>17</v>
      </c>
    </row>
    <row r="14888" spans="1:16" ht="14.25" hidden="1" customHeight="1" x14ac:dyDescent="0.3">
      <c r="A14888" s="2" t="s">
        <v>14919</v>
      </c>
      <c r="B14888" s="2" t="str">
        <f>RIGHT(DmartSalesData[[#This Row],[order_id]],6)</f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 t="s">
        <v>23</v>
      </c>
    </row>
    <row r="14889" spans="1:16" ht="14.25" hidden="1" customHeight="1" x14ac:dyDescent="0.3">
      <c r="A14889" s="2" t="s">
        <v>14920</v>
      </c>
      <c r="B14889" s="2" t="str">
        <f>RIGHT(DmartSalesData[[#This Row],[order_id]],6)</f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 t="s">
        <v>28</v>
      </c>
    </row>
    <row r="14890" spans="1:16" ht="14.25" hidden="1" customHeight="1" x14ac:dyDescent="0.3">
      <c r="A14890" s="2" t="s">
        <v>14921</v>
      </c>
      <c r="B14890" s="2" t="str">
        <f>RIGHT(DmartSalesData[[#This Row],[order_id]],6)</f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 t="s">
        <v>28</v>
      </c>
    </row>
    <row r="14891" spans="1:16" ht="14.25" hidden="1" customHeight="1" x14ac:dyDescent="0.3">
      <c r="A14891" s="2" t="s">
        <v>14922</v>
      </c>
      <c r="B14891" s="2" t="str">
        <f>RIGHT(DmartSalesData[[#This Row],[order_id]],6)</f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 t="s">
        <v>28</v>
      </c>
    </row>
    <row r="14892" spans="1:16" ht="14.25" hidden="1" customHeight="1" x14ac:dyDescent="0.3">
      <c r="A14892" s="2" t="s">
        <v>14923</v>
      </c>
      <c r="B14892" s="2" t="str">
        <f>RIGHT(DmartSalesData[[#This Row],[order_id]],6)</f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 t="s">
        <v>28</v>
      </c>
    </row>
    <row r="14893" spans="1:16" ht="14.25" hidden="1" customHeight="1" x14ac:dyDescent="0.3">
      <c r="A14893" s="2" t="s">
        <v>14924</v>
      </c>
      <c r="B14893" s="2" t="str">
        <f>RIGHT(DmartSalesData[[#This Row],[order_id]],6)</f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 t="s">
        <v>17</v>
      </c>
    </row>
    <row r="14894" spans="1:16" ht="14.25" hidden="1" customHeight="1" x14ac:dyDescent="0.3">
      <c r="A14894" s="2" t="s">
        <v>14925</v>
      </c>
      <c r="B14894" s="2" t="str">
        <f>RIGHT(DmartSalesData[[#This Row],[order_id]],6)</f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 t="s">
        <v>17</v>
      </c>
    </row>
    <row r="14895" spans="1:16" ht="14.25" hidden="1" customHeight="1" x14ac:dyDescent="0.3">
      <c r="A14895" s="2" t="s">
        <v>14926</v>
      </c>
      <c r="B14895" s="2" t="str">
        <f>RIGHT(DmartSalesData[[#This Row],[order_id]],6)</f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 t="s">
        <v>23</v>
      </c>
    </row>
    <row r="14896" spans="1:16" ht="14.25" hidden="1" customHeight="1" x14ac:dyDescent="0.3">
      <c r="A14896" s="2" t="s">
        <v>14927</v>
      </c>
      <c r="B14896" s="2" t="str">
        <f>RIGHT(DmartSalesData[[#This Row],[order_id]],6)</f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 t="s">
        <v>28</v>
      </c>
    </row>
    <row r="14897" spans="1:16" ht="14.25" hidden="1" customHeight="1" x14ac:dyDescent="0.3">
      <c r="A14897" s="2" t="s">
        <v>14928</v>
      </c>
      <c r="B14897" s="2" t="str">
        <f>RIGHT(DmartSalesData[[#This Row],[order_id]],6)</f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 t="s">
        <v>17</v>
      </c>
    </row>
    <row r="14898" spans="1:16" ht="14.25" hidden="1" customHeight="1" x14ac:dyDescent="0.3">
      <c r="A14898" s="2" t="s">
        <v>14929</v>
      </c>
      <c r="B14898" s="2" t="str">
        <f>RIGHT(DmartSalesData[[#This Row],[order_id]],6)</f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 t="s">
        <v>34</v>
      </c>
    </row>
    <row r="14899" spans="1:16" ht="14.25" hidden="1" customHeight="1" x14ac:dyDescent="0.3">
      <c r="A14899" s="2" t="s">
        <v>14930</v>
      </c>
      <c r="B14899" s="2" t="str">
        <f>RIGHT(DmartSalesData[[#This Row],[order_id]],6)</f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 t="s">
        <v>39</v>
      </c>
    </row>
    <row r="14900" spans="1:16" ht="14.25" hidden="1" customHeight="1" x14ac:dyDescent="0.3">
      <c r="A14900" s="2" t="s">
        <v>14931</v>
      </c>
      <c r="B14900" s="2" t="str">
        <f>RIGHT(DmartSalesData[[#This Row],[order_id]],6)</f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 t="s">
        <v>48</v>
      </c>
    </row>
    <row r="14901" spans="1:16" ht="14.25" hidden="1" customHeight="1" x14ac:dyDescent="0.3">
      <c r="A14901" s="2" t="s">
        <v>14932</v>
      </c>
      <c r="B14901" s="2" t="str">
        <f>RIGHT(DmartSalesData[[#This Row],[order_id]],6)</f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 t="s">
        <v>23</v>
      </c>
    </row>
    <row r="14902" spans="1:16" ht="14.25" hidden="1" customHeight="1" x14ac:dyDescent="0.3">
      <c r="A14902" s="2" t="s">
        <v>14933</v>
      </c>
      <c r="B14902" s="2" t="str">
        <f>RIGHT(DmartSalesData[[#This Row],[order_id]],6)</f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 t="s">
        <v>39</v>
      </c>
    </row>
    <row r="14903" spans="1:16" ht="14.25" hidden="1" customHeight="1" x14ac:dyDescent="0.3">
      <c r="A14903" s="2" t="s">
        <v>14934</v>
      </c>
      <c r="B14903" s="2" t="str">
        <f>RIGHT(DmartSalesData[[#This Row],[order_id]],6)</f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 t="s">
        <v>39</v>
      </c>
    </row>
    <row r="14904" spans="1:16" ht="14.25" hidden="1" customHeight="1" x14ac:dyDescent="0.3">
      <c r="A14904" s="2" t="s">
        <v>14935</v>
      </c>
      <c r="B14904" s="2" t="str">
        <f>RIGHT(DmartSalesData[[#This Row],[order_id]],6)</f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 t="s">
        <v>48</v>
      </c>
    </row>
    <row r="14905" spans="1:16" ht="14.25" hidden="1" customHeight="1" x14ac:dyDescent="0.3">
      <c r="A14905" s="2" t="s">
        <v>14936</v>
      </c>
      <c r="B14905" s="2" t="str">
        <f>RIGHT(DmartSalesData[[#This Row],[order_id]],6)</f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 t="s">
        <v>28</v>
      </c>
    </row>
    <row r="14906" spans="1:16" ht="14.25" hidden="1" customHeight="1" x14ac:dyDescent="0.3">
      <c r="A14906" s="2" t="s">
        <v>14937</v>
      </c>
      <c r="B14906" s="2" t="str">
        <f>RIGHT(DmartSalesData[[#This Row],[order_id]],6)</f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 t="s">
        <v>39</v>
      </c>
    </row>
    <row r="14907" spans="1:16" ht="14.25" hidden="1" customHeight="1" x14ac:dyDescent="0.3">
      <c r="A14907" s="2" t="s">
        <v>14938</v>
      </c>
      <c r="B14907" s="2" t="str">
        <f>RIGHT(DmartSalesData[[#This Row],[order_id]],6)</f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 t="s">
        <v>28</v>
      </c>
    </row>
    <row r="14908" spans="1:16" ht="14.25" hidden="1" customHeight="1" x14ac:dyDescent="0.3">
      <c r="A14908" s="2" t="s">
        <v>14939</v>
      </c>
      <c r="B14908" s="2" t="str">
        <f>RIGHT(DmartSalesData[[#This Row],[order_id]],6)</f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 t="s">
        <v>28</v>
      </c>
    </row>
    <row r="14909" spans="1:16" ht="14.25" hidden="1" customHeight="1" x14ac:dyDescent="0.3">
      <c r="A14909" s="2" t="s">
        <v>14940</v>
      </c>
      <c r="B14909" s="2" t="str">
        <f>RIGHT(DmartSalesData[[#This Row],[order_id]],6)</f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ref="G14909:G14972" si="466">E14909*F14909</f>
        <v>180.29220000000001</v>
      </c>
      <c r="H14909" s="2">
        <f t="shared" ref="H14909:H14972" si="467">E14909-G14909</f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 t="s">
        <v>34</v>
      </c>
    </row>
    <row r="14910" spans="1:16" ht="14.25" hidden="1" customHeight="1" x14ac:dyDescent="0.3">
      <c r="A14910" s="2" t="s">
        <v>14941</v>
      </c>
      <c r="B14910" s="2" t="str">
        <f>RIGHT(DmartSalesData[[#This Row],[order_id]],6)</f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6"/>
        <v>34.345799999999997</v>
      </c>
      <c r="H14910" s="2">
        <f t="shared" si="467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 t="s">
        <v>17</v>
      </c>
    </row>
    <row r="14911" spans="1:16" ht="14.25" hidden="1" customHeight="1" x14ac:dyDescent="0.3">
      <c r="A14911" s="2" t="s">
        <v>14942</v>
      </c>
      <c r="B14911" s="2" t="str">
        <f>RIGHT(DmartSalesData[[#This Row],[order_id]],6)</f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6"/>
        <v>234.28129999999999</v>
      </c>
      <c r="H14911" s="2">
        <f t="shared" si="467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 t="s">
        <v>48</v>
      </c>
    </row>
    <row r="14912" spans="1:16" ht="14.25" hidden="1" customHeight="1" x14ac:dyDescent="0.3">
      <c r="A14912" s="2" t="s">
        <v>14943</v>
      </c>
      <c r="B14912" s="2" t="str">
        <f>RIGHT(DmartSalesData[[#This Row],[order_id]],6)</f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6"/>
        <v>380.61239999999998</v>
      </c>
      <c r="H14912" s="2">
        <f t="shared" si="467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 t="s">
        <v>48</v>
      </c>
    </row>
    <row r="14913" spans="1:16" ht="14.25" hidden="1" customHeight="1" x14ac:dyDescent="0.3">
      <c r="A14913" s="2" t="s">
        <v>14944</v>
      </c>
      <c r="B14913" s="2" t="str">
        <f>RIGHT(DmartSalesData[[#This Row],[order_id]],6)</f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6"/>
        <v>889.9126</v>
      </c>
      <c r="H14913" s="2">
        <f t="shared" si="467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 t="s">
        <v>48</v>
      </c>
    </row>
    <row r="14914" spans="1:16" ht="14.25" hidden="1" customHeight="1" x14ac:dyDescent="0.3">
      <c r="A14914" s="2" t="s">
        <v>14945</v>
      </c>
      <c r="B14914" s="2" t="str">
        <f>RIGHT(DmartSalesData[[#This Row],[order_id]],6)</f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6"/>
        <v>23.0124</v>
      </c>
      <c r="H14914" s="2">
        <f t="shared" si="467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 t="s">
        <v>17</v>
      </c>
    </row>
    <row r="14915" spans="1:16" ht="14.25" hidden="1" customHeight="1" x14ac:dyDescent="0.3">
      <c r="A14915" s="2" t="s">
        <v>14946</v>
      </c>
      <c r="B14915" s="2" t="str">
        <f>RIGHT(DmartSalesData[[#This Row],[order_id]],6)</f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si="466"/>
        <v>359.87130000000002</v>
      </c>
      <c r="H14915" s="2">
        <f t="shared" si="467"/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 t="s">
        <v>48</v>
      </c>
    </row>
    <row r="14916" spans="1:16" ht="14.25" hidden="1" customHeight="1" x14ac:dyDescent="0.3">
      <c r="A14916" s="2" t="s">
        <v>14947</v>
      </c>
      <c r="B14916" s="2" t="str">
        <f>RIGHT(DmartSalesData[[#This Row],[order_id]],6)</f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 t="s">
        <v>39</v>
      </c>
    </row>
    <row r="14917" spans="1:16" ht="14.25" hidden="1" customHeight="1" x14ac:dyDescent="0.3">
      <c r="A14917" s="2" t="s">
        <v>14948</v>
      </c>
      <c r="B14917" s="2" t="str">
        <f>RIGHT(DmartSalesData[[#This Row],[order_id]],6)</f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 t="s">
        <v>48</v>
      </c>
    </row>
    <row r="14918" spans="1:16" ht="14.25" hidden="1" customHeight="1" x14ac:dyDescent="0.3">
      <c r="A14918" s="2" t="s">
        <v>14949</v>
      </c>
      <c r="B14918" s="2" t="str">
        <f>RIGHT(DmartSalesData[[#This Row],[order_id]],6)</f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 t="s">
        <v>23</v>
      </c>
    </row>
    <row r="14919" spans="1:16" ht="14.25" hidden="1" customHeight="1" x14ac:dyDescent="0.3">
      <c r="A14919" s="2" t="s">
        <v>14950</v>
      </c>
      <c r="B14919" s="2" t="str">
        <f>RIGHT(DmartSalesData[[#This Row],[order_id]],6)</f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 t="s">
        <v>34</v>
      </c>
    </row>
    <row r="14920" spans="1:16" ht="14.25" hidden="1" customHeight="1" x14ac:dyDescent="0.3">
      <c r="A14920" s="2" t="s">
        <v>14951</v>
      </c>
      <c r="B14920" s="2" t="str">
        <f>RIGHT(DmartSalesData[[#This Row],[order_id]],6)</f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 t="s">
        <v>28</v>
      </c>
    </row>
    <row r="14921" spans="1:16" ht="14.25" hidden="1" customHeight="1" x14ac:dyDescent="0.3">
      <c r="A14921" s="2" t="s">
        <v>14952</v>
      </c>
      <c r="B14921" s="2" t="str">
        <f>RIGHT(DmartSalesData[[#This Row],[order_id]],6)</f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 t="s">
        <v>28</v>
      </c>
    </row>
    <row r="14922" spans="1:16" ht="14.25" hidden="1" customHeight="1" x14ac:dyDescent="0.3">
      <c r="A14922" s="2" t="s">
        <v>14953</v>
      </c>
      <c r="B14922" s="2" t="str">
        <f>RIGHT(DmartSalesData[[#This Row],[order_id]],6)</f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 t="s">
        <v>34</v>
      </c>
    </row>
    <row r="14923" spans="1:16" ht="14.25" hidden="1" customHeight="1" x14ac:dyDescent="0.3">
      <c r="A14923" s="2" t="s">
        <v>14954</v>
      </c>
      <c r="B14923" s="2" t="str">
        <f>RIGHT(DmartSalesData[[#This Row],[order_id]],6)</f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 t="s">
        <v>17</v>
      </c>
    </row>
    <row r="14924" spans="1:16" ht="14.25" hidden="1" customHeight="1" x14ac:dyDescent="0.3">
      <c r="A14924" s="2" t="s">
        <v>14955</v>
      </c>
      <c r="B14924" s="2" t="str">
        <f>RIGHT(DmartSalesData[[#This Row],[order_id]],6)</f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 t="s">
        <v>17</v>
      </c>
    </row>
    <row r="14925" spans="1:16" ht="14.25" hidden="1" customHeight="1" x14ac:dyDescent="0.3">
      <c r="A14925" s="2" t="s">
        <v>14956</v>
      </c>
      <c r="B14925" s="2" t="str">
        <f>RIGHT(DmartSalesData[[#This Row],[order_id]],6)</f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 t="s">
        <v>48</v>
      </c>
    </row>
    <row r="14926" spans="1:16" ht="14.25" hidden="1" customHeight="1" x14ac:dyDescent="0.3">
      <c r="A14926" s="2" t="s">
        <v>14957</v>
      </c>
      <c r="B14926" s="2" t="str">
        <f>RIGHT(DmartSalesData[[#This Row],[order_id]],6)</f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 t="s">
        <v>48</v>
      </c>
    </row>
    <row r="14927" spans="1:16" ht="14.25" hidden="1" customHeight="1" x14ac:dyDescent="0.3">
      <c r="A14927" s="2" t="s">
        <v>14958</v>
      </c>
      <c r="B14927" s="2" t="str">
        <f>RIGHT(DmartSalesData[[#This Row],[order_id]],6)</f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 t="s">
        <v>39</v>
      </c>
    </row>
    <row r="14928" spans="1:16" ht="14.25" hidden="1" customHeight="1" x14ac:dyDescent="0.3">
      <c r="A14928" s="2" t="s">
        <v>14959</v>
      </c>
      <c r="B14928" s="2" t="str">
        <f>RIGHT(DmartSalesData[[#This Row],[order_id]],6)</f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 t="s">
        <v>28</v>
      </c>
    </row>
    <row r="14929" spans="1:16" ht="14.25" hidden="1" customHeight="1" x14ac:dyDescent="0.3">
      <c r="A14929" s="2" t="s">
        <v>14960</v>
      </c>
      <c r="B14929" s="2" t="str">
        <f>RIGHT(DmartSalesData[[#This Row],[order_id]],6)</f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 t="s">
        <v>48</v>
      </c>
    </row>
    <row r="14930" spans="1:16" ht="14.25" hidden="1" customHeight="1" x14ac:dyDescent="0.3">
      <c r="A14930" s="2" t="s">
        <v>14961</v>
      </c>
      <c r="B14930" s="2" t="str">
        <f>RIGHT(DmartSalesData[[#This Row],[order_id]],6)</f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 t="s">
        <v>34</v>
      </c>
    </row>
    <row r="14931" spans="1:16" ht="14.25" hidden="1" customHeight="1" x14ac:dyDescent="0.3">
      <c r="A14931" s="2" t="s">
        <v>14962</v>
      </c>
      <c r="B14931" s="2" t="str">
        <f>RIGHT(DmartSalesData[[#This Row],[order_id]],6)</f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 t="s">
        <v>17</v>
      </c>
    </row>
    <row r="14932" spans="1:16" ht="14.25" hidden="1" customHeight="1" x14ac:dyDescent="0.3">
      <c r="A14932" s="2" t="s">
        <v>14963</v>
      </c>
      <c r="B14932" s="2" t="str">
        <f>RIGHT(DmartSalesData[[#This Row],[order_id]],6)</f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 t="s">
        <v>48</v>
      </c>
    </row>
    <row r="14933" spans="1:16" ht="14.25" hidden="1" customHeight="1" x14ac:dyDescent="0.3">
      <c r="A14933" s="2" t="s">
        <v>14964</v>
      </c>
      <c r="B14933" s="2" t="str">
        <f>RIGHT(DmartSalesData[[#This Row],[order_id]],6)</f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 t="s">
        <v>17</v>
      </c>
    </row>
    <row r="14934" spans="1:16" ht="14.25" hidden="1" customHeight="1" x14ac:dyDescent="0.3">
      <c r="A14934" s="2" t="s">
        <v>14965</v>
      </c>
      <c r="B14934" s="2" t="str">
        <f>RIGHT(DmartSalesData[[#This Row],[order_id]],6)</f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 t="s">
        <v>28</v>
      </c>
    </row>
    <row r="14935" spans="1:16" ht="14.25" hidden="1" customHeight="1" x14ac:dyDescent="0.3">
      <c r="A14935" s="2" t="s">
        <v>14966</v>
      </c>
      <c r="B14935" s="2" t="str">
        <f>RIGHT(DmartSalesData[[#This Row],[order_id]],6)</f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 t="s">
        <v>39</v>
      </c>
    </row>
    <row r="14936" spans="1:16" ht="14.25" hidden="1" customHeight="1" x14ac:dyDescent="0.3">
      <c r="A14936" s="2" t="s">
        <v>14967</v>
      </c>
      <c r="B14936" s="2" t="str">
        <f>RIGHT(DmartSalesData[[#This Row],[order_id]],6)</f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 t="s">
        <v>23</v>
      </c>
    </row>
    <row r="14937" spans="1:16" ht="14.25" hidden="1" customHeight="1" x14ac:dyDescent="0.3">
      <c r="A14937" s="2" t="s">
        <v>14968</v>
      </c>
      <c r="B14937" s="2" t="str">
        <f>RIGHT(DmartSalesData[[#This Row],[order_id]],6)</f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 t="s">
        <v>17</v>
      </c>
    </row>
    <row r="14938" spans="1:16" ht="14.25" hidden="1" customHeight="1" x14ac:dyDescent="0.3">
      <c r="A14938" s="2" t="s">
        <v>14969</v>
      </c>
      <c r="B14938" s="2" t="str">
        <f>RIGHT(DmartSalesData[[#This Row],[order_id]],6)</f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 t="s">
        <v>17</v>
      </c>
    </row>
    <row r="14939" spans="1:16" ht="14.25" hidden="1" customHeight="1" x14ac:dyDescent="0.3">
      <c r="A14939" s="2" t="s">
        <v>14970</v>
      </c>
      <c r="B14939" s="2" t="str">
        <f>RIGHT(DmartSalesData[[#This Row],[order_id]],6)</f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 t="s">
        <v>48</v>
      </c>
    </row>
    <row r="14940" spans="1:16" ht="14.25" hidden="1" customHeight="1" x14ac:dyDescent="0.3">
      <c r="A14940" s="2" t="s">
        <v>14971</v>
      </c>
      <c r="B14940" s="2" t="str">
        <f>RIGHT(DmartSalesData[[#This Row],[order_id]],6)</f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 t="s">
        <v>48</v>
      </c>
    </row>
    <row r="14941" spans="1:16" ht="14.25" hidden="1" customHeight="1" x14ac:dyDescent="0.3">
      <c r="A14941" s="2" t="s">
        <v>14972</v>
      </c>
      <c r="B14941" s="2" t="str">
        <f>RIGHT(DmartSalesData[[#This Row],[order_id]],6)</f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 t="s">
        <v>28</v>
      </c>
    </row>
    <row r="14942" spans="1:16" ht="14.25" hidden="1" customHeight="1" x14ac:dyDescent="0.3">
      <c r="A14942" s="2" t="s">
        <v>14973</v>
      </c>
      <c r="B14942" s="2" t="str">
        <f>RIGHT(DmartSalesData[[#This Row],[order_id]],6)</f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 t="s">
        <v>39</v>
      </c>
    </row>
    <row r="14943" spans="1:16" ht="14.25" hidden="1" customHeight="1" x14ac:dyDescent="0.3">
      <c r="A14943" s="2" t="s">
        <v>14974</v>
      </c>
      <c r="B14943" s="2" t="str">
        <f>RIGHT(DmartSalesData[[#This Row],[order_id]],6)</f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 t="s">
        <v>23</v>
      </c>
    </row>
    <row r="14944" spans="1:16" ht="14.25" hidden="1" customHeight="1" x14ac:dyDescent="0.3">
      <c r="A14944" s="2" t="s">
        <v>14975</v>
      </c>
      <c r="B14944" s="2" t="str">
        <f>RIGHT(DmartSalesData[[#This Row],[order_id]],6)</f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 t="s">
        <v>23</v>
      </c>
    </row>
    <row r="14945" spans="1:16" ht="14.25" hidden="1" customHeight="1" x14ac:dyDescent="0.3">
      <c r="A14945" s="2" t="s">
        <v>14976</v>
      </c>
      <c r="B14945" s="2" t="str">
        <f>RIGHT(DmartSalesData[[#This Row],[order_id]],6)</f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 t="s">
        <v>48</v>
      </c>
    </row>
    <row r="14946" spans="1:16" ht="14.25" hidden="1" customHeight="1" x14ac:dyDescent="0.3">
      <c r="A14946" s="2" t="s">
        <v>14977</v>
      </c>
      <c r="B14946" s="2" t="str">
        <f>RIGHT(DmartSalesData[[#This Row],[order_id]],6)</f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 t="s">
        <v>39</v>
      </c>
    </row>
    <row r="14947" spans="1:16" ht="14.25" hidden="1" customHeight="1" x14ac:dyDescent="0.3">
      <c r="A14947" s="2" t="s">
        <v>14978</v>
      </c>
      <c r="B14947" s="2" t="str">
        <f>RIGHT(DmartSalesData[[#This Row],[order_id]],6)</f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 t="s">
        <v>39</v>
      </c>
    </row>
    <row r="14948" spans="1:16" ht="14.25" hidden="1" customHeight="1" x14ac:dyDescent="0.3">
      <c r="A14948" s="2" t="s">
        <v>14979</v>
      </c>
      <c r="B14948" s="2" t="str">
        <f>RIGHT(DmartSalesData[[#This Row],[order_id]],6)</f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 t="s">
        <v>48</v>
      </c>
    </row>
    <row r="14949" spans="1:16" ht="14.25" hidden="1" customHeight="1" x14ac:dyDescent="0.3">
      <c r="A14949" s="2" t="s">
        <v>14980</v>
      </c>
      <c r="B14949" s="2" t="str">
        <f>RIGHT(DmartSalesData[[#This Row],[order_id]],6)</f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 t="s">
        <v>17</v>
      </c>
    </row>
    <row r="14950" spans="1:16" ht="14.25" hidden="1" customHeight="1" x14ac:dyDescent="0.3">
      <c r="A14950" s="2" t="s">
        <v>14981</v>
      </c>
      <c r="B14950" s="2" t="str">
        <f>RIGHT(DmartSalesData[[#This Row],[order_id]],6)</f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 t="s">
        <v>34</v>
      </c>
    </row>
    <row r="14951" spans="1:16" ht="14.25" hidden="1" customHeight="1" x14ac:dyDescent="0.3">
      <c r="A14951" s="2" t="s">
        <v>14982</v>
      </c>
      <c r="B14951" s="2" t="str">
        <f>RIGHT(DmartSalesData[[#This Row],[order_id]],6)</f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 t="s">
        <v>23</v>
      </c>
    </row>
    <row r="14952" spans="1:16" ht="14.25" hidden="1" customHeight="1" x14ac:dyDescent="0.3">
      <c r="A14952" s="2" t="s">
        <v>14983</v>
      </c>
      <c r="B14952" s="2" t="str">
        <f>RIGHT(DmartSalesData[[#This Row],[order_id]],6)</f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 t="s">
        <v>23</v>
      </c>
    </row>
    <row r="14953" spans="1:16" ht="14.25" hidden="1" customHeight="1" x14ac:dyDescent="0.3">
      <c r="A14953" s="2" t="s">
        <v>14984</v>
      </c>
      <c r="B14953" s="2" t="str">
        <f>RIGHT(DmartSalesData[[#This Row],[order_id]],6)</f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 t="s">
        <v>28</v>
      </c>
    </row>
    <row r="14954" spans="1:16" ht="14.25" hidden="1" customHeight="1" x14ac:dyDescent="0.3">
      <c r="A14954" s="2" t="s">
        <v>14985</v>
      </c>
      <c r="B14954" s="2" t="str">
        <f>RIGHT(DmartSalesData[[#This Row],[order_id]],6)</f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 t="s">
        <v>39</v>
      </c>
    </row>
    <row r="14955" spans="1:16" ht="14.25" hidden="1" customHeight="1" x14ac:dyDescent="0.3">
      <c r="A14955" s="2" t="s">
        <v>14986</v>
      </c>
      <c r="B14955" s="2" t="str">
        <f>RIGHT(DmartSalesData[[#This Row],[order_id]],6)</f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 t="s">
        <v>17</v>
      </c>
    </row>
    <row r="14956" spans="1:16" ht="14.25" hidden="1" customHeight="1" x14ac:dyDescent="0.3">
      <c r="A14956" s="2" t="s">
        <v>14987</v>
      </c>
      <c r="B14956" s="2" t="str">
        <f>RIGHT(DmartSalesData[[#This Row],[order_id]],6)</f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 t="s">
        <v>39</v>
      </c>
    </row>
    <row r="14957" spans="1:16" ht="14.25" hidden="1" customHeight="1" x14ac:dyDescent="0.3">
      <c r="A14957" s="2" t="s">
        <v>14988</v>
      </c>
      <c r="B14957" s="2" t="str">
        <f>RIGHT(DmartSalesData[[#This Row],[order_id]],6)</f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 t="s">
        <v>48</v>
      </c>
    </row>
    <row r="14958" spans="1:16" ht="14.25" hidden="1" customHeight="1" x14ac:dyDescent="0.3">
      <c r="A14958" s="2" t="s">
        <v>14989</v>
      </c>
      <c r="B14958" s="2" t="str">
        <f>RIGHT(DmartSalesData[[#This Row],[order_id]],6)</f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 t="s">
        <v>28</v>
      </c>
    </row>
    <row r="14959" spans="1:16" ht="14.25" hidden="1" customHeight="1" x14ac:dyDescent="0.3">
      <c r="A14959" s="2" t="s">
        <v>14990</v>
      </c>
      <c r="B14959" s="2" t="str">
        <f>RIGHT(DmartSalesData[[#This Row],[order_id]],6)</f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 t="s">
        <v>28</v>
      </c>
    </row>
    <row r="14960" spans="1:16" ht="14.25" hidden="1" customHeight="1" x14ac:dyDescent="0.3">
      <c r="A14960" s="2" t="s">
        <v>14991</v>
      </c>
      <c r="B14960" s="2" t="str">
        <f>RIGHT(DmartSalesData[[#This Row],[order_id]],6)</f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 t="s">
        <v>17</v>
      </c>
    </row>
    <row r="14961" spans="1:16" ht="14.25" hidden="1" customHeight="1" x14ac:dyDescent="0.3">
      <c r="A14961" s="2" t="s">
        <v>14992</v>
      </c>
      <c r="B14961" s="2" t="str">
        <f>RIGHT(DmartSalesData[[#This Row],[order_id]],6)</f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 t="s">
        <v>39</v>
      </c>
    </row>
    <row r="14962" spans="1:16" ht="14.25" hidden="1" customHeight="1" x14ac:dyDescent="0.3">
      <c r="A14962" s="2" t="s">
        <v>14993</v>
      </c>
      <c r="B14962" s="2" t="str">
        <f>RIGHT(DmartSalesData[[#This Row],[order_id]],6)</f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 t="s">
        <v>17</v>
      </c>
    </row>
    <row r="14963" spans="1:16" ht="14.25" hidden="1" customHeight="1" x14ac:dyDescent="0.3">
      <c r="A14963" s="2" t="s">
        <v>14994</v>
      </c>
      <c r="B14963" s="2" t="str">
        <f>RIGHT(DmartSalesData[[#This Row],[order_id]],6)</f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 t="s">
        <v>48</v>
      </c>
    </row>
    <row r="14964" spans="1:16" ht="14.25" hidden="1" customHeight="1" x14ac:dyDescent="0.3">
      <c r="A14964" s="2" t="s">
        <v>14995</v>
      </c>
      <c r="B14964" s="2" t="str">
        <f>RIGHT(DmartSalesData[[#This Row],[order_id]],6)</f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 t="s">
        <v>34</v>
      </c>
    </row>
    <row r="14965" spans="1:16" ht="14.25" hidden="1" customHeight="1" x14ac:dyDescent="0.3">
      <c r="A14965" s="2" t="s">
        <v>14996</v>
      </c>
      <c r="B14965" s="2" t="str">
        <f>RIGHT(DmartSalesData[[#This Row],[order_id]],6)</f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 t="s">
        <v>48</v>
      </c>
    </row>
    <row r="14966" spans="1:16" ht="14.25" hidden="1" customHeight="1" x14ac:dyDescent="0.3">
      <c r="A14966" s="2" t="s">
        <v>14997</v>
      </c>
      <c r="B14966" s="2" t="str">
        <f>RIGHT(DmartSalesData[[#This Row],[order_id]],6)</f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 t="s">
        <v>39</v>
      </c>
    </row>
    <row r="14967" spans="1:16" ht="14.25" hidden="1" customHeight="1" x14ac:dyDescent="0.3">
      <c r="A14967" s="2" t="s">
        <v>14998</v>
      </c>
      <c r="B14967" s="2" t="str">
        <f>RIGHT(DmartSalesData[[#This Row],[order_id]],6)</f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 t="s">
        <v>34</v>
      </c>
    </row>
    <row r="14968" spans="1:16" ht="14.25" hidden="1" customHeight="1" x14ac:dyDescent="0.3">
      <c r="A14968" s="2" t="s">
        <v>14999</v>
      </c>
      <c r="B14968" s="2" t="str">
        <f>RIGHT(DmartSalesData[[#This Row],[order_id]],6)</f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 t="s">
        <v>34</v>
      </c>
    </row>
    <row r="14969" spans="1:16" ht="14.25" hidden="1" customHeight="1" x14ac:dyDescent="0.3">
      <c r="A14969" s="2" t="s">
        <v>15000</v>
      </c>
      <c r="B14969" s="2" t="str">
        <f>RIGHT(DmartSalesData[[#This Row],[order_id]],6)</f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 t="s">
        <v>23</v>
      </c>
    </row>
    <row r="14970" spans="1:16" ht="14.25" hidden="1" customHeight="1" x14ac:dyDescent="0.3">
      <c r="A14970" s="2" t="s">
        <v>15001</v>
      </c>
      <c r="B14970" s="2" t="str">
        <f>RIGHT(DmartSalesData[[#This Row],[order_id]],6)</f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 t="s">
        <v>34</v>
      </c>
    </row>
    <row r="14971" spans="1:16" ht="14.25" hidden="1" customHeight="1" x14ac:dyDescent="0.3">
      <c r="A14971" s="2" t="s">
        <v>15002</v>
      </c>
      <c r="B14971" s="2" t="str">
        <f>RIGHT(DmartSalesData[[#This Row],[order_id]],6)</f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 t="s">
        <v>48</v>
      </c>
    </row>
    <row r="14972" spans="1:16" ht="14.25" hidden="1" customHeight="1" x14ac:dyDescent="0.3">
      <c r="A14972" s="2" t="s">
        <v>15003</v>
      </c>
      <c r="B14972" s="2" t="str">
        <f>RIGHT(DmartSalesData[[#This Row],[order_id]],6)</f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 t="s">
        <v>39</v>
      </c>
    </row>
    <row r="14973" spans="1:16" ht="14.25" hidden="1" customHeight="1" x14ac:dyDescent="0.3">
      <c r="A14973" s="2" t="s">
        <v>15004</v>
      </c>
      <c r="B14973" s="2" t="str">
        <f>RIGHT(DmartSalesData[[#This Row],[order_id]],6)</f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ref="G14973:G15036" si="468">E14973*F14973</f>
        <v>636.83040000000005</v>
      </c>
      <c r="H14973" s="2">
        <f t="shared" ref="H14973:H15036" si="469">E14973-G14973</f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 t="s">
        <v>34</v>
      </c>
    </row>
    <row r="14974" spans="1:16" ht="14.25" hidden="1" customHeight="1" x14ac:dyDescent="0.3">
      <c r="A14974" s="2" t="s">
        <v>15005</v>
      </c>
      <c r="B14974" s="2" t="str">
        <f>RIGHT(DmartSalesData[[#This Row],[order_id]],6)</f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8"/>
        <v>717.48900000000003</v>
      </c>
      <c r="H14974" s="2">
        <f t="shared" si="469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 t="s">
        <v>17</v>
      </c>
    </row>
    <row r="14975" spans="1:16" ht="14.25" hidden="1" customHeight="1" x14ac:dyDescent="0.3">
      <c r="A14975" s="2" t="s">
        <v>15006</v>
      </c>
      <c r="B14975" s="2" t="str">
        <f>RIGHT(DmartSalesData[[#This Row],[order_id]],6)</f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8"/>
        <v>427.43000000000006</v>
      </c>
      <c r="H14975" s="2">
        <f t="shared" si="469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 t="s">
        <v>23</v>
      </c>
    </row>
    <row r="14976" spans="1:16" ht="14.25" hidden="1" customHeight="1" x14ac:dyDescent="0.3">
      <c r="A14976" s="2" t="s">
        <v>15007</v>
      </c>
      <c r="B14976" s="2" t="str">
        <f>RIGHT(DmartSalesData[[#This Row],[order_id]],6)</f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8"/>
        <v>131.33699999999999</v>
      </c>
      <c r="H14976" s="2">
        <f t="shared" si="469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 t="s">
        <v>34</v>
      </c>
    </row>
    <row r="14977" spans="1:16" ht="14.25" hidden="1" customHeight="1" x14ac:dyDescent="0.3">
      <c r="A14977" s="2" t="s">
        <v>15008</v>
      </c>
      <c r="B14977" s="2" t="str">
        <f>RIGHT(DmartSalesData[[#This Row],[order_id]],6)</f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8"/>
        <v>92.420500000000004</v>
      </c>
      <c r="H14977" s="2">
        <f t="shared" si="469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 t="s">
        <v>48</v>
      </c>
    </row>
    <row r="14978" spans="1:16" ht="14.25" hidden="1" customHeight="1" x14ac:dyDescent="0.3">
      <c r="A14978" s="2" t="s">
        <v>15009</v>
      </c>
      <c r="B14978" s="2" t="str">
        <f>RIGHT(DmartSalesData[[#This Row],[order_id]],6)</f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8"/>
        <v>408.78389999999996</v>
      </c>
      <c r="H14978" s="2">
        <f t="shared" si="469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 t="s">
        <v>17</v>
      </c>
    </row>
    <row r="14979" spans="1:16" ht="14.25" hidden="1" customHeight="1" x14ac:dyDescent="0.3">
      <c r="A14979" s="2" t="s">
        <v>15010</v>
      </c>
      <c r="B14979" s="2" t="str">
        <f>RIGHT(DmartSalesData[[#This Row],[order_id]],6)</f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si="468"/>
        <v>1010.2482000000001</v>
      </c>
      <c r="H14979" s="2">
        <f t="shared" si="469"/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 t="s">
        <v>39</v>
      </c>
    </row>
    <row r="14980" spans="1:16" ht="14.25" hidden="1" customHeight="1" x14ac:dyDescent="0.3">
      <c r="A14980" s="2" t="s">
        <v>15011</v>
      </c>
      <c r="B14980" s="2" t="str">
        <f>RIGHT(DmartSalesData[[#This Row],[order_id]],6)</f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 t="s">
        <v>39</v>
      </c>
    </row>
    <row r="14981" spans="1:16" ht="14.25" hidden="1" customHeight="1" x14ac:dyDescent="0.3">
      <c r="A14981" s="2" t="s">
        <v>15012</v>
      </c>
      <c r="B14981" s="2" t="str">
        <f>RIGHT(DmartSalesData[[#This Row],[order_id]],6)</f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 t="s">
        <v>48</v>
      </c>
    </row>
    <row r="14982" spans="1:16" ht="14.25" hidden="1" customHeight="1" x14ac:dyDescent="0.3">
      <c r="A14982" s="2" t="s">
        <v>15013</v>
      </c>
      <c r="B14982" s="2" t="str">
        <f>RIGHT(DmartSalesData[[#This Row],[order_id]],6)</f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 t="s">
        <v>34</v>
      </c>
    </row>
    <row r="14983" spans="1:16" ht="14.25" hidden="1" customHeight="1" x14ac:dyDescent="0.3">
      <c r="A14983" s="2" t="s">
        <v>15014</v>
      </c>
      <c r="B14983" s="2" t="str">
        <f>RIGHT(DmartSalesData[[#This Row],[order_id]],6)</f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 t="s">
        <v>39</v>
      </c>
    </row>
    <row r="14984" spans="1:16" ht="14.25" hidden="1" customHeight="1" x14ac:dyDescent="0.3">
      <c r="A14984" s="2" t="s">
        <v>15015</v>
      </c>
      <c r="B14984" s="2" t="str">
        <f>RIGHT(DmartSalesData[[#This Row],[order_id]],6)</f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 t="s">
        <v>28</v>
      </c>
    </row>
    <row r="14985" spans="1:16" ht="14.25" hidden="1" customHeight="1" x14ac:dyDescent="0.3">
      <c r="A14985" s="2" t="s">
        <v>15016</v>
      </c>
      <c r="B14985" s="2" t="str">
        <f>RIGHT(DmartSalesData[[#This Row],[order_id]],6)</f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 t="s">
        <v>34</v>
      </c>
    </row>
    <row r="14986" spans="1:16" ht="14.25" hidden="1" customHeight="1" x14ac:dyDescent="0.3">
      <c r="A14986" s="2" t="s">
        <v>15017</v>
      </c>
      <c r="B14986" s="2" t="str">
        <f>RIGHT(DmartSalesData[[#This Row],[order_id]],6)</f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 t="s">
        <v>23</v>
      </c>
    </row>
    <row r="14987" spans="1:16" ht="14.25" hidden="1" customHeight="1" x14ac:dyDescent="0.3">
      <c r="A14987" s="2" t="s">
        <v>15018</v>
      </c>
      <c r="B14987" s="2" t="str">
        <f>RIGHT(DmartSalesData[[#This Row],[order_id]],6)</f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 t="s">
        <v>17</v>
      </c>
    </row>
    <row r="14988" spans="1:16" ht="14.25" hidden="1" customHeight="1" x14ac:dyDescent="0.3">
      <c r="A14988" s="2" t="s">
        <v>15019</v>
      </c>
      <c r="B14988" s="2" t="str">
        <f>RIGHT(DmartSalesData[[#This Row],[order_id]],6)</f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 t="s">
        <v>48</v>
      </c>
    </row>
    <row r="14989" spans="1:16" ht="14.25" hidden="1" customHeight="1" x14ac:dyDescent="0.3">
      <c r="A14989" s="2" t="s">
        <v>15020</v>
      </c>
      <c r="B14989" s="2" t="str">
        <f>RIGHT(DmartSalesData[[#This Row],[order_id]],6)</f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 t="s">
        <v>48</v>
      </c>
    </row>
    <row r="14990" spans="1:16" ht="14.25" hidden="1" customHeight="1" x14ac:dyDescent="0.3">
      <c r="A14990" s="2" t="s">
        <v>15021</v>
      </c>
      <c r="B14990" s="2" t="str">
        <f>RIGHT(DmartSalesData[[#This Row],[order_id]],6)</f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 t="s">
        <v>17</v>
      </c>
    </row>
    <row r="14991" spans="1:16" ht="14.25" hidden="1" customHeight="1" x14ac:dyDescent="0.3">
      <c r="A14991" s="2" t="s">
        <v>15022</v>
      </c>
      <c r="B14991" s="2" t="str">
        <f>RIGHT(DmartSalesData[[#This Row],[order_id]],6)</f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 t="s">
        <v>34</v>
      </c>
    </row>
    <row r="14992" spans="1:16" ht="14.25" hidden="1" customHeight="1" x14ac:dyDescent="0.3">
      <c r="A14992" s="2" t="s">
        <v>15023</v>
      </c>
      <c r="B14992" s="2" t="str">
        <f>RIGHT(DmartSalesData[[#This Row],[order_id]],6)</f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 t="s">
        <v>23</v>
      </c>
    </row>
    <row r="14993" spans="1:16" ht="14.25" hidden="1" customHeight="1" x14ac:dyDescent="0.3">
      <c r="A14993" s="2" t="s">
        <v>15024</v>
      </c>
      <c r="B14993" s="2" t="str">
        <f>RIGHT(DmartSalesData[[#This Row],[order_id]],6)</f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 t="s">
        <v>17</v>
      </c>
    </row>
    <row r="14994" spans="1:16" ht="14.25" hidden="1" customHeight="1" x14ac:dyDescent="0.3">
      <c r="A14994" s="2" t="s">
        <v>15025</v>
      </c>
      <c r="B14994" s="2" t="str">
        <f>RIGHT(DmartSalesData[[#This Row],[order_id]],6)</f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 t="s">
        <v>17</v>
      </c>
    </row>
    <row r="14995" spans="1:16" ht="14.25" hidden="1" customHeight="1" x14ac:dyDescent="0.3">
      <c r="A14995" s="2" t="s">
        <v>15026</v>
      </c>
      <c r="B14995" s="2" t="str">
        <f>RIGHT(DmartSalesData[[#This Row],[order_id]],6)</f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 t="s">
        <v>28</v>
      </c>
    </row>
    <row r="14996" spans="1:16" ht="14.25" hidden="1" customHeight="1" x14ac:dyDescent="0.3">
      <c r="A14996" s="2" t="s">
        <v>15027</v>
      </c>
      <c r="B14996" s="2" t="str">
        <f>RIGHT(DmartSalesData[[#This Row],[order_id]],6)</f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 t="s">
        <v>17</v>
      </c>
    </row>
    <row r="14997" spans="1:16" ht="14.25" hidden="1" customHeight="1" x14ac:dyDescent="0.3">
      <c r="A14997" s="2" t="s">
        <v>15028</v>
      </c>
      <c r="B14997" s="2" t="str">
        <f>RIGHT(DmartSalesData[[#This Row],[order_id]],6)</f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 t="s">
        <v>48</v>
      </c>
    </row>
    <row r="14998" spans="1:16" ht="14.25" hidden="1" customHeight="1" x14ac:dyDescent="0.3">
      <c r="A14998" s="2" t="s">
        <v>15029</v>
      </c>
      <c r="B14998" s="2" t="str">
        <f>RIGHT(DmartSalesData[[#This Row],[order_id]],6)</f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 t="s">
        <v>39</v>
      </c>
    </row>
    <row r="14999" spans="1:16" ht="14.25" hidden="1" customHeight="1" x14ac:dyDescent="0.3">
      <c r="A14999" s="2" t="s">
        <v>15030</v>
      </c>
      <c r="B14999" s="2" t="str">
        <f>RIGHT(DmartSalesData[[#This Row],[order_id]],6)</f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 t="s">
        <v>34</v>
      </c>
    </row>
    <row r="15000" spans="1:16" ht="14.25" hidden="1" customHeight="1" x14ac:dyDescent="0.3">
      <c r="A15000" s="2" t="s">
        <v>15031</v>
      </c>
      <c r="B15000" s="2" t="str">
        <f>RIGHT(DmartSalesData[[#This Row],[order_id]],6)</f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 t="s">
        <v>39</v>
      </c>
    </row>
    <row r="15001" spans="1:16" ht="14.25" hidden="1" customHeight="1" x14ac:dyDescent="0.3">
      <c r="A15001" s="2" t="s">
        <v>15032</v>
      </c>
      <c r="B15001" s="2" t="str">
        <f>RIGHT(DmartSalesData[[#This Row],[order_id]],6)</f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 t="s">
        <v>17</v>
      </c>
    </row>
    <row r="15002" spans="1:16" ht="14.25" hidden="1" customHeight="1" x14ac:dyDescent="0.3">
      <c r="A15002" s="2" t="s">
        <v>15033</v>
      </c>
      <c r="B15002" s="2" t="str">
        <f>RIGHT(DmartSalesData[[#This Row],[order_id]],6)</f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 t="s">
        <v>17</v>
      </c>
    </row>
    <row r="15003" spans="1:16" ht="14.25" hidden="1" customHeight="1" x14ac:dyDescent="0.3">
      <c r="A15003" s="2" t="s">
        <v>15034</v>
      </c>
      <c r="B15003" s="2" t="str">
        <f>RIGHT(DmartSalesData[[#This Row],[order_id]],6)</f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 t="s">
        <v>23</v>
      </c>
    </row>
    <row r="15004" spans="1:16" ht="14.25" hidden="1" customHeight="1" x14ac:dyDescent="0.3">
      <c r="A15004" s="2" t="s">
        <v>15035</v>
      </c>
      <c r="B15004" s="2" t="str">
        <f>RIGHT(DmartSalesData[[#This Row],[order_id]],6)</f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 t="s">
        <v>28</v>
      </c>
    </row>
    <row r="15005" spans="1:16" ht="14.25" hidden="1" customHeight="1" x14ac:dyDescent="0.3">
      <c r="A15005" s="2" t="s">
        <v>15036</v>
      </c>
      <c r="B15005" s="2" t="str">
        <f>RIGHT(DmartSalesData[[#This Row],[order_id]],6)</f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 t="s">
        <v>23</v>
      </c>
    </row>
    <row r="15006" spans="1:16" ht="14.25" hidden="1" customHeight="1" x14ac:dyDescent="0.3">
      <c r="A15006" s="2" t="s">
        <v>15037</v>
      </c>
      <c r="B15006" s="2" t="str">
        <f>RIGHT(DmartSalesData[[#This Row],[order_id]],6)</f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 t="s">
        <v>48</v>
      </c>
    </row>
    <row r="15007" spans="1:16" ht="14.25" hidden="1" customHeight="1" x14ac:dyDescent="0.3">
      <c r="A15007" s="2" t="s">
        <v>15038</v>
      </c>
      <c r="B15007" s="2" t="str">
        <f>RIGHT(DmartSalesData[[#This Row],[order_id]],6)</f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 t="s">
        <v>34</v>
      </c>
    </row>
    <row r="15008" spans="1:16" ht="14.25" hidden="1" customHeight="1" x14ac:dyDescent="0.3">
      <c r="A15008" s="2" t="s">
        <v>15039</v>
      </c>
      <c r="B15008" s="2" t="str">
        <f>RIGHT(DmartSalesData[[#This Row],[order_id]],6)</f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 t="s">
        <v>17</v>
      </c>
    </row>
    <row r="15009" spans="1:16" ht="14.25" hidden="1" customHeight="1" x14ac:dyDescent="0.3">
      <c r="A15009" s="2" t="s">
        <v>15040</v>
      </c>
      <c r="B15009" s="2" t="str">
        <f>RIGHT(DmartSalesData[[#This Row],[order_id]],6)</f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 t="s">
        <v>48</v>
      </c>
    </row>
    <row r="15010" spans="1:16" ht="14.25" hidden="1" customHeight="1" x14ac:dyDescent="0.3">
      <c r="A15010" s="2" t="s">
        <v>15041</v>
      </c>
      <c r="B15010" s="2" t="str">
        <f>RIGHT(DmartSalesData[[#This Row],[order_id]],6)</f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 t="s">
        <v>39</v>
      </c>
    </row>
    <row r="15011" spans="1:16" ht="14.25" hidden="1" customHeight="1" x14ac:dyDescent="0.3">
      <c r="A15011" s="2" t="s">
        <v>15042</v>
      </c>
      <c r="B15011" s="2" t="str">
        <f>RIGHT(DmartSalesData[[#This Row],[order_id]],6)</f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 t="s">
        <v>34</v>
      </c>
    </row>
    <row r="15012" spans="1:16" ht="14.25" hidden="1" customHeight="1" x14ac:dyDescent="0.3">
      <c r="A15012" s="2" t="s">
        <v>15043</v>
      </c>
      <c r="B15012" s="2" t="str">
        <f>RIGHT(DmartSalesData[[#This Row],[order_id]],6)</f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 t="s">
        <v>34</v>
      </c>
    </row>
    <row r="15013" spans="1:16" ht="14.25" hidden="1" customHeight="1" x14ac:dyDescent="0.3">
      <c r="A15013" s="2" t="s">
        <v>15044</v>
      </c>
      <c r="B15013" s="2" t="str">
        <f>RIGHT(DmartSalesData[[#This Row],[order_id]],6)</f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 t="s">
        <v>28</v>
      </c>
    </row>
    <row r="15014" spans="1:16" ht="14.25" hidden="1" customHeight="1" x14ac:dyDescent="0.3">
      <c r="A15014" s="2" t="s">
        <v>15045</v>
      </c>
      <c r="B15014" s="2" t="str">
        <f>RIGHT(DmartSalesData[[#This Row],[order_id]],6)</f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 t="s">
        <v>48</v>
      </c>
    </row>
    <row r="15015" spans="1:16" ht="14.25" hidden="1" customHeight="1" x14ac:dyDescent="0.3">
      <c r="A15015" s="2" t="s">
        <v>15046</v>
      </c>
      <c r="B15015" s="2" t="str">
        <f>RIGHT(DmartSalesData[[#This Row],[order_id]],6)</f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 t="s">
        <v>34</v>
      </c>
    </row>
    <row r="15016" spans="1:16" ht="14.25" hidden="1" customHeight="1" x14ac:dyDescent="0.3">
      <c r="A15016" s="2" t="s">
        <v>15047</v>
      </c>
      <c r="B15016" s="2" t="str">
        <f>RIGHT(DmartSalesData[[#This Row],[order_id]],6)</f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 t="s">
        <v>39</v>
      </c>
    </row>
    <row r="15017" spans="1:16" ht="14.25" hidden="1" customHeight="1" x14ac:dyDescent="0.3">
      <c r="A15017" s="2" t="s">
        <v>15048</v>
      </c>
      <c r="B15017" s="2" t="str">
        <f>RIGHT(DmartSalesData[[#This Row],[order_id]],6)</f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 t="s">
        <v>39</v>
      </c>
    </row>
    <row r="15018" spans="1:16" ht="14.25" hidden="1" customHeight="1" x14ac:dyDescent="0.3">
      <c r="A15018" s="2" t="s">
        <v>15049</v>
      </c>
      <c r="B15018" s="2" t="str">
        <f>RIGHT(DmartSalesData[[#This Row],[order_id]],6)</f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 t="s">
        <v>23</v>
      </c>
    </row>
    <row r="15019" spans="1:16" ht="14.25" hidden="1" customHeight="1" x14ac:dyDescent="0.3">
      <c r="A15019" s="2" t="s">
        <v>15050</v>
      </c>
      <c r="B15019" s="2" t="str">
        <f>RIGHT(DmartSalesData[[#This Row],[order_id]],6)</f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 t="s">
        <v>23</v>
      </c>
    </row>
    <row r="15020" spans="1:16" ht="14.25" hidden="1" customHeight="1" x14ac:dyDescent="0.3">
      <c r="A15020" s="2" t="s">
        <v>15051</v>
      </c>
      <c r="B15020" s="2" t="str">
        <f>RIGHT(DmartSalesData[[#This Row],[order_id]],6)</f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 t="s">
        <v>17</v>
      </c>
    </row>
    <row r="15021" spans="1:16" ht="14.25" hidden="1" customHeight="1" x14ac:dyDescent="0.3">
      <c r="A15021" s="2" t="s">
        <v>15052</v>
      </c>
      <c r="B15021" s="2" t="str">
        <f>RIGHT(DmartSalesData[[#This Row],[order_id]],6)</f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 t="s">
        <v>17</v>
      </c>
    </row>
    <row r="15022" spans="1:16" ht="14.25" hidden="1" customHeight="1" x14ac:dyDescent="0.3">
      <c r="A15022" s="2" t="s">
        <v>15053</v>
      </c>
      <c r="B15022" s="2" t="str">
        <f>RIGHT(DmartSalesData[[#This Row],[order_id]],6)</f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 t="s">
        <v>39</v>
      </c>
    </row>
    <row r="15023" spans="1:16" ht="14.25" hidden="1" customHeight="1" x14ac:dyDescent="0.3">
      <c r="A15023" s="2" t="s">
        <v>15054</v>
      </c>
      <c r="B15023" s="2" t="str">
        <f>RIGHT(DmartSalesData[[#This Row],[order_id]],6)</f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 t="s">
        <v>48</v>
      </c>
    </row>
    <row r="15024" spans="1:16" ht="14.25" hidden="1" customHeight="1" x14ac:dyDescent="0.3">
      <c r="A15024" s="2" t="s">
        <v>15055</v>
      </c>
      <c r="B15024" s="2" t="str">
        <f>RIGHT(DmartSalesData[[#This Row],[order_id]],6)</f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 t="s">
        <v>48</v>
      </c>
    </row>
    <row r="15025" spans="1:16" ht="14.25" hidden="1" customHeight="1" x14ac:dyDescent="0.3">
      <c r="A15025" s="2" t="s">
        <v>15056</v>
      </c>
      <c r="B15025" s="2" t="str">
        <f>RIGHT(DmartSalesData[[#This Row],[order_id]],6)</f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 t="s">
        <v>39</v>
      </c>
    </row>
    <row r="15026" spans="1:16" ht="14.25" hidden="1" customHeight="1" x14ac:dyDescent="0.3">
      <c r="A15026" s="2" t="s">
        <v>15057</v>
      </c>
      <c r="B15026" s="2" t="str">
        <f>RIGHT(DmartSalesData[[#This Row],[order_id]],6)</f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 t="s">
        <v>39</v>
      </c>
    </row>
    <row r="15027" spans="1:16" ht="14.25" hidden="1" customHeight="1" x14ac:dyDescent="0.3">
      <c r="A15027" s="2" t="s">
        <v>15058</v>
      </c>
      <c r="B15027" s="2" t="str">
        <f>RIGHT(DmartSalesData[[#This Row],[order_id]],6)</f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 t="s">
        <v>17</v>
      </c>
    </row>
    <row r="15028" spans="1:16" ht="14.25" hidden="1" customHeight="1" x14ac:dyDescent="0.3">
      <c r="A15028" s="2" t="s">
        <v>15059</v>
      </c>
      <c r="B15028" s="2" t="str">
        <f>RIGHT(DmartSalesData[[#This Row],[order_id]],6)</f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 t="s">
        <v>39</v>
      </c>
    </row>
    <row r="15029" spans="1:16" ht="14.25" hidden="1" customHeight="1" x14ac:dyDescent="0.3">
      <c r="A15029" s="2" t="s">
        <v>15060</v>
      </c>
      <c r="B15029" s="2" t="str">
        <f>RIGHT(DmartSalesData[[#This Row],[order_id]],6)</f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 t="s">
        <v>17</v>
      </c>
    </row>
    <row r="15030" spans="1:16" ht="14.25" hidden="1" customHeight="1" x14ac:dyDescent="0.3">
      <c r="A15030" s="2" t="s">
        <v>15061</v>
      </c>
      <c r="B15030" s="2" t="str">
        <f>RIGHT(DmartSalesData[[#This Row],[order_id]],6)</f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 t="s">
        <v>23</v>
      </c>
    </row>
    <row r="15031" spans="1:16" ht="14.25" hidden="1" customHeight="1" x14ac:dyDescent="0.3">
      <c r="A15031" s="2" t="s">
        <v>15062</v>
      </c>
      <c r="B15031" s="2" t="str">
        <f>RIGHT(DmartSalesData[[#This Row],[order_id]],6)</f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 t="s">
        <v>17</v>
      </c>
    </row>
    <row r="15032" spans="1:16" ht="14.25" hidden="1" customHeight="1" x14ac:dyDescent="0.3">
      <c r="A15032" s="2" t="s">
        <v>15063</v>
      </c>
      <c r="B15032" s="2" t="str">
        <f>RIGHT(DmartSalesData[[#This Row],[order_id]],6)</f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 t="s">
        <v>17</v>
      </c>
    </row>
    <row r="15033" spans="1:16" ht="14.25" hidden="1" customHeight="1" x14ac:dyDescent="0.3">
      <c r="A15033" s="2" t="s">
        <v>15064</v>
      </c>
      <c r="B15033" s="2" t="str">
        <f>RIGHT(DmartSalesData[[#This Row],[order_id]],6)</f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 t="s">
        <v>28</v>
      </c>
    </row>
    <row r="15034" spans="1:16" ht="14.25" hidden="1" customHeight="1" x14ac:dyDescent="0.3">
      <c r="A15034" s="2" t="s">
        <v>15065</v>
      </c>
      <c r="B15034" s="2" t="str">
        <f>RIGHT(DmartSalesData[[#This Row],[order_id]],6)</f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 t="s">
        <v>23</v>
      </c>
    </row>
    <row r="15035" spans="1:16" ht="14.25" hidden="1" customHeight="1" x14ac:dyDescent="0.3">
      <c r="A15035" s="2" t="s">
        <v>15066</v>
      </c>
      <c r="B15035" s="2" t="str">
        <f>RIGHT(DmartSalesData[[#This Row],[order_id]],6)</f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 t="s">
        <v>48</v>
      </c>
    </row>
    <row r="15036" spans="1:16" ht="14.25" hidden="1" customHeight="1" x14ac:dyDescent="0.3">
      <c r="A15036" s="2" t="s">
        <v>15067</v>
      </c>
      <c r="B15036" s="2" t="str">
        <f>RIGHT(DmartSalesData[[#This Row],[order_id]],6)</f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 t="s">
        <v>39</v>
      </c>
    </row>
    <row r="15037" spans="1:16" ht="14.25" hidden="1" customHeight="1" x14ac:dyDescent="0.3">
      <c r="A15037" s="2" t="s">
        <v>15068</v>
      </c>
      <c r="B15037" s="2" t="str">
        <f>RIGHT(DmartSalesData[[#This Row],[order_id]],6)</f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ref="G15037:G15100" si="470">E15037*F15037</f>
        <v>108.9594</v>
      </c>
      <c r="H15037" s="2">
        <f t="shared" ref="H15037:H15100" si="471">E15037-G15037</f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 t="s">
        <v>28</v>
      </c>
    </row>
    <row r="15038" spans="1:16" ht="14.25" hidden="1" customHeight="1" x14ac:dyDescent="0.3">
      <c r="A15038" s="2" t="s">
        <v>15069</v>
      </c>
      <c r="B15038" s="2" t="str">
        <f>RIGHT(DmartSalesData[[#This Row],[order_id]],6)</f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70"/>
        <v>1442.886</v>
      </c>
      <c r="H15038" s="2">
        <f t="shared" si="471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 t="s">
        <v>23</v>
      </c>
    </row>
    <row r="15039" spans="1:16" ht="14.25" hidden="1" customHeight="1" x14ac:dyDescent="0.3">
      <c r="A15039" s="2" t="s">
        <v>15070</v>
      </c>
      <c r="B15039" s="2" t="str">
        <f>RIGHT(DmartSalesData[[#This Row],[order_id]],6)</f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70"/>
        <v>274.46600000000001</v>
      </c>
      <c r="H15039" s="2">
        <f t="shared" si="471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 t="s">
        <v>17</v>
      </c>
    </row>
    <row r="15040" spans="1:16" ht="14.25" hidden="1" customHeight="1" x14ac:dyDescent="0.3">
      <c r="A15040" s="2" t="s">
        <v>15071</v>
      </c>
      <c r="B15040" s="2" t="str">
        <f>RIGHT(DmartSalesData[[#This Row],[order_id]],6)</f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70"/>
        <v>396.21440000000001</v>
      </c>
      <c r="H15040" s="2">
        <f t="shared" si="471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 t="s">
        <v>28</v>
      </c>
    </row>
    <row r="15041" spans="1:16" ht="14.25" hidden="1" customHeight="1" x14ac:dyDescent="0.3">
      <c r="A15041" s="2" t="s">
        <v>15072</v>
      </c>
      <c r="B15041" s="2" t="str">
        <f>RIGHT(DmartSalesData[[#This Row],[order_id]],6)</f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70"/>
        <v>9.6605999999999987</v>
      </c>
      <c r="H15041" s="2">
        <f t="shared" si="471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 t="s">
        <v>28</v>
      </c>
    </row>
    <row r="15042" spans="1:16" ht="14.25" hidden="1" customHeight="1" x14ac:dyDescent="0.3">
      <c r="A15042" s="2" t="s">
        <v>15073</v>
      </c>
      <c r="B15042" s="2" t="str">
        <f>RIGHT(DmartSalesData[[#This Row],[order_id]],6)</f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70"/>
        <v>809.65499999999997</v>
      </c>
      <c r="H15042" s="2">
        <f t="shared" si="471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 t="s">
        <v>48</v>
      </c>
    </row>
    <row r="15043" spans="1:16" ht="14.25" hidden="1" customHeight="1" x14ac:dyDescent="0.3">
      <c r="A15043" s="2" t="s">
        <v>15074</v>
      </c>
      <c r="B15043" s="2" t="str">
        <f>RIGHT(DmartSalesData[[#This Row],[order_id]],6)</f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si="470"/>
        <v>346.80880000000002</v>
      </c>
      <c r="H15043" s="2">
        <f t="shared" si="471"/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 t="s">
        <v>34</v>
      </c>
    </row>
    <row r="15044" spans="1:16" ht="14.25" hidden="1" customHeight="1" x14ac:dyDescent="0.3">
      <c r="A15044" s="2" t="s">
        <v>15075</v>
      </c>
      <c r="B15044" s="2" t="str">
        <f>RIGHT(DmartSalesData[[#This Row],[order_id]],6)</f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 t="s">
        <v>17</v>
      </c>
    </row>
    <row r="15045" spans="1:16" ht="14.25" hidden="1" customHeight="1" x14ac:dyDescent="0.3">
      <c r="A15045" s="2" t="s">
        <v>15076</v>
      </c>
      <c r="B15045" s="2" t="str">
        <f>RIGHT(DmartSalesData[[#This Row],[order_id]],6)</f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 t="s">
        <v>28</v>
      </c>
    </row>
    <row r="15046" spans="1:16" ht="14.25" hidden="1" customHeight="1" x14ac:dyDescent="0.3">
      <c r="A15046" s="2" t="s">
        <v>15077</v>
      </c>
      <c r="B15046" s="2" t="str">
        <f>RIGHT(DmartSalesData[[#This Row],[order_id]],6)</f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 t="s">
        <v>39</v>
      </c>
    </row>
    <row r="15047" spans="1:16" ht="14.25" hidden="1" customHeight="1" x14ac:dyDescent="0.3">
      <c r="A15047" s="2" t="s">
        <v>15078</v>
      </c>
      <c r="B15047" s="2" t="str">
        <f>RIGHT(DmartSalesData[[#This Row],[order_id]],6)</f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 t="s">
        <v>23</v>
      </c>
    </row>
    <row r="15048" spans="1:16" ht="14.25" hidden="1" customHeight="1" x14ac:dyDescent="0.3">
      <c r="A15048" s="2" t="s">
        <v>15079</v>
      </c>
      <c r="B15048" s="2" t="str">
        <f>RIGHT(DmartSalesData[[#This Row],[order_id]],6)</f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 t="s">
        <v>34</v>
      </c>
    </row>
    <row r="15049" spans="1:16" ht="14.25" hidden="1" customHeight="1" x14ac:dyDescent="0.3">
      <c r="A15049" s="2" t="s">
        <v>15080</v>
      </c>
      <c r="B15049" s="2" t="str">
        <f>RIGHT(DmartSalesData[[#This Row],[order_id]],6)</f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 t="s">
        <v>34</v>
      </c>
    </row>
    <row r="15050" spans="1:16" ht="14.25" hidden="1" customHeight="1" x14ac:dyDescent="0.3">
      <c r="A15050" s="2" t="s">
        <v>15081</v>
      </c>
      <c r="B15050" s="2" t="str">
        <f>RIGHT(DmartSalesData[[#This Row],[order_id]],6)</f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 t="s">
        <v>28</v>
      </c>
    </row>
    <row r="15051" spans="1:16" ht="14.25" hidden="1" customHeight="1" x14ac:dyDescent="0.3">
      <c r="A15051" s="2" t="s">
        <v>15082</v>
      </c>
      <c r="B15051" s="2" t="str">
        <f>RIGHT(DmartSalesData[[#This Row],[order_id]],6)</f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 t="s">
        <v>34</v>
      </c>
    </row>
    <row r="15052" spans="1:16" ht="14.25" hidden="1" customHeight="1" x14ac:dyDescent="0.3">
      <c r="A15052" s="2" t="s">
        <v>15083</v>
      </c>
      <c r="B15052" s="2" t="str">
        <f>RIGHT(DmartSalesData[[#This Row],[order_id]],6)</f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 t="s">
        <v>34</v>
      </c>
    </row>
    <row r="15053" spans="1:16" ht="14.25" hidden="1" customHeight="1" x14ac:dyDescent="0.3">
      <c r="A15053" s="2" t="s">
        <v>15084</v>
      </c>
      <c r="B15053" s="2" t="str">
        <f>RIGHT(DmartSalesData[[#This Row],[order_id]],6)</f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 t="s">
        <v>23</v>
      </c>
    </row>
    <row r="15054" spans="1:16" ht="14.25" hidden="1" customHeight="1" x14ac:dyDescent="0.3">
      <c r="A15054" s="2" t="s">
        <v>15085</v>
      </c>
      <c r="B15054" s="2" t="str">
        <f>RIGHT(DmartSalesData[[#This Row],[order_id]],6)</f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 t="s">
        <v>28</v>
      </c>
    </row>
    <row r="15055" spans="1:16" ht="14.25" hidden="1" customHeight="1" x14ac:dyDescent="0.3">
      <c r="A15055" s="2" t="s">
        <v>15086</v>
      </c>
      <c r="B15055" s="2" t="str">
        <f>RIGHT(DmartSalesData[[#This Row],[order_id]],6)</f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 t="s">
        <v>23</v>
      </c>
    </row>
    <row r="15056" spans="1:16" ht="14.25" hidden="1" customHeight="1" x14ac:dyDescent="0.3">
      <c r="A15056" s="2" t="s">
        <v>15087</v>
      </c>
      <c r="B15056" s="2" t="str">
        <f>RIGHT(DmartSalesData[[#This Row],[order_id]],6)</f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 t="s">
        <v>48</v>
      </c>
    </row>
    <row r="15057" spans="1:16" ht="14.25" hidden="1" customHeight="1" x14ac:dyDescent="0.3">
      <c r="A15057" s="2" t="s">
        <v>15088</v>
      </c>
      <c r="B15057" s="2" t="str">
        <f>RIGHT(DmartSalesData[[#This Row],[order_id]],6)</f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 t="s">
        <v>39</v>
      </c>
    </row>
    <row r="15058" spans="1:16" ht="14.25" hidden="1" customHeight="1" x14ac:dyDescent="0.3">
      <c r="A15058" s="2" t="s">
        <v>15089</v>
      </c>
      <c r="B15058" s="2" t="str">
        <f>RIGHT(DmartSalesData[[#This Row],[order_id]],6)</f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 t="s">
        <v>17</v>
      </c>
    </row>
    <row r="15059" spans="1:16" ht="14.25" hidden="1" customHeight="1" x14ac:dyDescent="0.3">
      <c r="A15059" s="2" t="s">
        <v>15090</v>
      </c>
      <c r="B15059" s="2" t="str">
        <f>RIGHT(DmartSalesData[[#This Row],[order_id]],6)</f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 t="s">
        <v>48</v>
      </c>
    </row>
    <row r="15060" spans="1:16" ht="14.25" hidden="1" customHeight="1" x14ac:dyDescent="0.3">
      <c r="A15060" s="2" t="s">
        <v>15091</v>
      </c>
      <c r="B15060" s="2" t="str">
        <f>RIGHT(DmartSalesData[[#This Row],[order_id]],6)</f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 t="s">
        <v>17</v>
      </c>
    </row>
    <row r="15061" spans="1:16" ht="14.25" hidden="1" customHeight="1" x14ac:dyDescent="0.3">
      <c r="A15061" s="2" t="s">
        <v>15092</v>
      </c>
      <c r="B15061" s="2" t="str">
        <f>RIGHT(DmartSalesData[[#This Row],[order_id]],6)</f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 t="s">
        <v>28</v>
      </c>
    </row>
    <row r="15062" spans="1:16" ht="14.25" hidden="1" customHeight="1" x14ac:dyDescent="0.3">
      <c r="A15062" s="2" t="s">
        <v>15093</v>
      </c>
      <c r="B15062" s="2" t="str">
        <f>RIGHT(DmartSalesData[[#This Row],[order_id]],6)</f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 t="s">
        <v>23</v>
      </c>
    </row>
    <row r="15063" spans="1:16" ht="14.25" hidden="1" customHeight="1" x14ac:dyDescent="0.3">
      <c r="A15063" s="2" t="s">
        <v>15094</v>
      </c>
      <c r="B15063" s="2" t="str">
        <f>RIGHT(DmartSalesData[[#This Row],[order_id]],6)</f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 t="s">
        <v>23</v>
      </c>
    </row>
    <row r="15064" spans="1:16" ht="14.25" hidden="1" customHeight="1" x14ac:dyDescent="0.3">
      <c r="A15064" s="2" t="s">
        <v>15095</v>
      </c>
      <c r="B15064" s="2" t="str">
        <f>RIGHT(DmartSalesData[[#This Row],[order_id]],6)</f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 t="s">
        <v>17</v>
      </c>
    </row>
    <row r="15065" spans="1:16" ht="14.25" hidden="1" customHeight="1" x14ac:dyDescent="0.3">
      <c r="A15065" s="2" t="s">
        <v>15096</v>
      </c>
      <c r="B15065" s="2" t="str">
        <f>RIGHT(DmartSalesData[[#This Row],[order_id]],6)</f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 t="s">
        <v>23</v>
      </c>
    </row>
    <row r="15066" spans="1:16" ht="14.25" hidden="1" customHeight="1" x14ac:dyDescent="0.3">
      <c r="A15066" s="2" t="s">
        <v>15097</v>
      </c>
      <c r="B15066" s="2" t="str">
        <f>RIGHT(DmartSalesData[[#This Row],[order_id]],6)</f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 t="s">
        <v>48</v>
      </c>
    </row>
    <row r="15067" spans="1:16" ht="14.25" hidden="1" customHeight="1" x14ac:dyDescent="0.3">
      <c r="A15067" s="2" t="s">
        <v>15098</v>
      </c>
      <c r="B15067" s="2" t="str">
        <f>RIGHT(DmartSalesData[[#This Row],[order_id]],6)</f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 t="s">
        <v>39</v>
      </c>
    </row>
    <row r="15068" spans="1:16" ht="14.25" hidden="1" customHeight="1" x14ac:dyDescent="0.3">
      <c r="A15068" s="2" t="s">
        <v>15099</v>
      </c>
      <c r="B15068" s="2" t="str">
        <f>RIGHT(DmartSalesData[[#This Row],[order_id]],6)</f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 t="s">
        <v>48</v>
      </c>
    </row>
    <row r="15069" spans="1:16" ht="14.25" hidden="1" customHeight="1" x14ac:dyDescent="0.3">
      <c r="A15069" s="2" t="s">
        <v>15100</v>
      </c>
      <c r="B15069" s="2" t="str">
        <f>RIGHT(DmartSalesData[[#This Row],[order_id]],6)</f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 t="s">
        <v>23</v>
      </c>
    </row>
    <row r="15070" spans="1:16" ht="14.25" hidden="1" customHeight="1" x14ac:dyDescent="0.3">
      <c r="A15070" s="2" t="s">
        <v>15101</v>
      </c>
      <c r="B15070" s="2" t="str">
        <f>RIGHT(DmartSalesData[[#This Row],[order_id]],6)</f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 t="s">
        <v>34</v>
      </c>
    </row>
    <row r="15071" spans="1:16" ht="14.25" hidden="1" customHeight="1" x14ac:dyDescent="0.3">
      <c r="A15071" s="2" t="s">
        <v>15102</v>
      </c>
      <c r="B15071" s="2" t="str">
        <f>RIGHT(DmartSalesData[[#This Row],[order_id]],6)</f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 t="s">
        <v>23</v>
      </c>
    </row>
    <row r="15072" spans="1:16" ht="14.25" hidden="1" customHeight="1" x14ac:dyDescent="0.3">
      <c r="A15072" s="2" t="s">
        <v>15103</v>
      </c>
      <c r="B15072" s="2" t="str">
        <f>RIGHT(DmartSalesData[[#This Row],[order_id]],6)</f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 t="s">
        <v>23</v>
      </c>
    </row>
    <row r="15073" spans="1:16" ht="14.25" hidden="1" customHeight="1" x14ac:dyDescent="0.3">
      <c r="A15073" s="2" t="s">
        <v>15104</v>
      </c>
      <c r="B15073" s="2" t="str">
        <f>RIGHT(DmartSalesData[[#This Row],[order_id]],6)</f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 t="s">
        <v>34</v>
      </c>
    </row>
    <row r="15074" spans="1:16" ht="14.25" hidden="1" customHeight="1" x14ac:dyDescent="0.3">
      <c r="A15074" s="2" t="s">
        <v>15105</v>
      </c>
      <c r="B15074" s="2" t="str">
        <f>RIGHT(DmartSalesData[[#This Row],[order_id]],6)</f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 t="s">
        <v>48</v>
      </c>
    </row>
    <row r="15075" spans="1:16" ht="14.25" hidden="1" customHeight="1" x14ac:dyDescent="0.3">
      <c r="A15075" s="2" t="s">
        <v>15106</v>
      </c>
      <c r="B15075" s="2" t="str">
        <f>RIGHT(DmartSalesData[[#This Row],[order_id]],6)</f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 t="s">
        <v>34</v>
      </c>
    </row>
    <row r="15076" spans="1:16" ht="14.25" hidden="1" customHeight="1" x14ac:dyDescent="0.3">
      <c r="A15076" s="2" t="s">
        <v>15107</v>
      </c>
      <c r="B15076" s="2" t="str">
        <f>RIGHT(DmartSalesData[[#This Row],[order_id]],6)</f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 t="s">
        <v>48</v>
      </c>
    </row>
    <row r="15077" spans="1:16" ht="14.25" hidden="1" customHeight="1" x14ac:dyDescent="0.3">
      <c r="A15077" s="2" t="s">
        <v>15108</v>
      </c>
      <c r="B15077" s="2" t="str">
        <f>RIGHT(DmartSalesData[[#This Row],[order_id]],6)</f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 t="s">
        <v>48</v>
      </c>
    </row>
    <row r="15078" spans="1:16" ht="14.25" hidden="1" customHeight="1" x14ac:dyDescent="0.3">
      <c r="A15078" s="2" t="s">
        <v>15109</v>
      </c>
      <c r="B15078" s="2" t="str">
        <f>RIGHT(DmartSalesData[[#This Row],[order_id]],6)</f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 t="s">
        <v>39</v>
      </c>
    </row>
    <row r="15079" spans="1:16" ht="14.25" hidden="1" customHeight="1" x14ac:dyDescent="0.3">
      <c r="A15079" s="2" t="s">
        <v>15110</v>
      </c>
      <c r="B15079" s="2" t="str">
        <f>RIGHT(DmartSalesData[[#This Row],[order_id]],6)</f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 t="s">
        <v>39</v>
      </c>
    </row>
    <row r="15080" spans="1:16" ht="14.25" hidden="1" customHeight="1" x14ac:dyDescent="0.3">
      <c r="A15080" s="2" t="s">
        <v>15111</v>
      </c>
      <c r="B15080" s="2" t="str">
        <f>RIGHT(DmartSalesData[[#This Row],[order_id]],6)</f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 t="s">
        <v>39</v>
      </c>
    </row>
    <row r="15081" spans="1:16" ht="14.25" hidden="1" customHeight="1" x14ac:dyDescent="0.3">
      <c r="A15081" s="2" t="s">
        <v>15112</v>
      </c>
      <c r="B15081" s="2" t="str">
        <f>RIGHT(DmartSalesData[[#This Row],[order_id]],6)</f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 t="s">
        <v>34</v>
      </c>
    </row>
    <row r="15082" spans="1:16" ht="14.25" hidden="1" customHeight="1" x14ac:dyDescent="0.3">
      <c r="A15082" s="2" t="s">
        <v>15113</v>
      </c>
      <c r="B15082" s="2" t="str">
        <f>RIGHT(DmartSalesData[[#This Row],[order_id]],6)</f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 t="s">
        <v>34</v>
      </c>
    </row>
    <row r="15083" spans="1:16" ht="14.25" hidden="1" customHeight="1" x14ac:dyDescent="0.3">
      <c r="A15083" s="2" t="s">
        <v>15114</v>
      </c>
      <c r="B15083" s="2" t="str">
        <f>RIGHT(DmartSalesData[[#This Row],[order_id]],6)</f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 t="s">
        <v>17</v>
      </c>
    </row>
    <row r="15084" spans="1:16" ht="14.25" hidden="1" customHeight="1" x14ac:dyDescent="0.3">
      <c r="A15084" s="2" t="s">
        <v>15115</v>
      </c>
      <c r="B15084" s="2" t="str">
        <f>RIGHT(DmartSalesData[[#This Row],[order_id]],6)</f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 t="s">
        <v>48</v>
      </c>
    </row>
    <row r="15085" spans="1:16" ht="14.25" hidden="1" customHeight="1" x14ac:dyDescent="0.3">
      <c r="A15085" s="2" t="s">
        <v>15116</v>
      </c>
      <c r="B15085" s="2" t="str">
        <f>RIGHT(DmartSalesData[[#This Row],[order_id]],6)</f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 t="s">
        <v>48</v>
      </c>
    </row>
    <row r="15086" spans="1:16" ht="14.25" hidden="1" customHeight="1" x14ac:dyDescent="0.3">
      <c r="A15086" s="2" t="s">
        <v>15117</v>
      </c>
      <c r="B15086" s="2" t="str">
        <f>RIGHT(DmartSalesData[[#This Row],[order_id]],6)</f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 t="s">
        <v>39</v>
      </c>
    </row>
    <row r="15087" spans="1:16" ht="14.25" hidden="1" customHeight="1" x14ac:dyDescent="0.3">
      <c r="A15087" s="2" t="s">
        <v>15118</v>
      </c>
      <c r="B15087" s="2" t="str">
        <f>RIGHT(DmartSalesData[[#This Row],[order_id]],6)</f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 t="s">
        <v>23</v>
      </c>
    </row>
    <row r="15088" spans="1:16" ht="14.25" hidden="1" customHeight="1" x14ac:dyDescent="0.3">
      <c r="A15088" s="2" t="s">
        <v>15119</v>
      </c>
      <c r="B15088" s="2" t="str">
        <f>RIGHT(DmartSalesData[[#This Row],[order_id]],6)</f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 t="s">
        <v>34</v>
      </c>
    </row>
    <row r="15089" spans="1:16" ht="14.25" hidden="1" customHeight="1" x14ac:dyDescent="0.3">
      <c r="A15089" s="2" t="s">
        <v>15120</v>
      </c>
      <c r="B15089" s="2" t="str">
        <f>RIGHT(DmartSalesData[[#This Row],[order_id]],6)</f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 t="s">
        <v>39</v>
      </c>
    </row>
    <row r="15090" spans="1:16" ht="14.25" hidden="1" customHeight="1" x14ac:dyDescent="0.3">
      <c r="A15090" s="2" t="s">
        <v>15121</v>
      </c>
      <c r="B15090" s="2" t="str">
        <f>RIGHT(DmartSalesData[[#This Row],[order_id]],6)</f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 t="s">
        <v>34</v>
      </c>
    </row>
    <row r="15091" spans="1:16" ht="14.25" hidden="1" customHeight="1" x14ac:dyDescent="0.3">
      <c r="A15091" s="2" t="s">
        <v>15122</v>
      </c>
      <c r="B15091" s="2" t="str">
        <f>RIGHT(DmartSalesData[[#This Row],[order_id]],6)</f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 t="s">
        <v>23</v>
      </c>
    </row>
    <row r="15092" spans="1:16" ht="14.25" hidden="1" customHeight="1" x14ac:dyDescent="0.3">
      <c r="A15092" s="2" t="s">
        <v>15123</v>
      </c>
      <c r="B15092" s="2" t="str">
        <f>RIGHT(DmartSalesData[[#This Row],[order_id]],6)</f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 t="s">
        <v>34</v>
      </c>
    </row>
    <row r="15093" spans="1:16" ht="14.25" hidden="1" customHeight="1" x14ac:dyDescent="0.3">
      <c r="A15093" s="2" t="s">
        <v>15124</v>
      </c>
      <c r="B15093" s="2" t="str">
        <f>RIGHT(DmartSalesData[[#This Row],[order_id]],6)</f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 t="s">
        <v>48</v>
      </c>
    </row>
    <row r="15094" spans="1:16" ht="14.25" hidden="1" customHeight="1" x14ac:dyDescent="0.3">
      <c r="A15094" s="2" t="s">
        <v>15125</v>
      </c>
      <c r="B15094" s="2" t="str">
        <f>RIGHT(DmartSalesData[[#This Row],[order_id]],6)</f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 t="s">
        <v>34</v>
      </c>
    </row>
    <row r="15095" spans="1:16" ht="14.25" hidden="1" customHeight="1" x14ac:dyDescent="0.3">
      <c r="A15095" s="2" t="s">
        <v>15126</v>
      </c>
      <c r="B15095" s="2" t="str">
        <f>RIGHT(DmartSalesData[[#This Row],[order_id]],6)</f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 t="s">
        <v>34</v>
      </c>
    </row>
    <row r="15096" spans="1:16" ht="14.25" hidden="1" customHeight="1" x14ac:dyDescent="0.3">
      <c r="A15096" s="2" t="s">
        <v>15127</v>
      </c>
      <c r="B15096" s="2" t="str">
        <f>RIGHT(DmartSalesData[[#This Row],[order_id]],6)</f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 t="s">
        <v>48</v>
      </c>
    </row>
    <row r="15097" spans="1:16" ht="14.25" hidden="1" customHeight="1" x14ac:dyDescent="0.3">
      <c r="A15097" s="2" t="s">
        <v>15128</v>
      </c>
      <c r="B15097" s="2" t="str">
        <f>RIGHT(DmartSalesData[[#This Row],[order_id]],6)</f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 t="s">
        <v>23</v>
      </c>
    </row>
    <row r="15098" spans="1:16" ht="14.25" hidden="1" customHeight="1" x14ac:dyDescent="0.3">
      <c r="A15098" s="2" t="s">
        <v>15129</v>
      </c>
      <c r="B15098" s="2" t="str">
        <f>RIGHT(DmartSalesData[[#This Row],[order_id]],6)</f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 t="s">
        <v>23</v>
      </c>
    </row>
    <row r="15099" spans="1:16" ht="14.25" hidden="1" customHeight="1" x14ac:dyDescent="0.3">
      <c r="A15099" s="2" t="s">
        <v>15130</v>
      </c>
      <c r="B15099" s="2" t="str">
        <f>RIGHT(DmartSalesData[[#This Row],[order_id]],6)</f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 t="s">
        <v>17</v>
      </c>
    </row>
    <row r="15100" spans="1:16" ht="14.25" hidden="1" customHeight="1" x14ac:dyDescent="0.3">
      <c r="A15100" s="2" t="s">
        <v>15131</v>
      </c>
      <c r="B15100" s="2" t="str">
        <f>RIGHT(DmartSalesData[[#This Row],[order_id]],6)</f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 t="s">
        <v>48</v>
      </c>
    </row>
    <row r="15101" spans="1:16" ht="14.25" hidden="1" customHeight="1" x14ac:dyDescent="0.3">
      <c r="A15101" s="2" t="s">
        <v>15132</v>
      </c>
      <c r="B15101" s="2" t="str">
        <f>RIGHT(DmartSalesData[[#This Row],[order_id]],6)</f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ref="G15101:G15164" si="472">E15101*F15101</f>
        <v>114.44750000000001</v>
      </c>
      <c r="H15101" s="2">
        <f t="shared" ref="H15101:H15164" si="473">E15101-G15101</f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 t="s">
        <v>34</v>
      </c>
    </row>
    <row r="15102" spans="1:16" ht="14.25" hidden="1" customHeight="1" x14ac:dyDescent="0.3">
      <c r="A15102" s="2" t="s">
        <v>15133</v>
      </c>
      <c r="B15102" s="2" t="str">
        <f>RIGHT(DmartSalesData[[#This Row],[order_id]],6)</f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2"/>
        <v>68.889299999999992</v>
      </c>
      <c r="H15102" s="2">
        <f t="shared" si="473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 t="s">
        <v>34</v>
      </c>
    </row>
    <row r="15103" spans="1:16" ht="14.25" hidden="1" customHeight="1" x14ac:dyDescent="0.3">
      <c r="A15103" s="2" t="s">
        <v>15134</v>
      </c>
      <c r="B15103" s="2" t="str">
        <f>RIGHT(DmartSalesData[[#This Row],[order_id]],6)</f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2"/>
        <v>1700.6102999999998</v>
      </c>
      <c r="H15103" s="2">
        <f t="shared" si="473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 t="s">
        <v>34</v>
      </c>
    </row>
    <row r="15104" spans="1:16" ht="14.25" hidden="1" customHeight="1" x14ac:dyDescent="0.3">
      <c r="A15104" s="2" t="s">
        <v>15135</v>
      </c>
      <c r="B15104" s="2" t="str">
        <f>RIGHT(DmartSalesData[[#This Row],[order_id]],6)</f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2"/>
        <v>536.87540000000001</v>
      </c>
      <c r="H15104" s="2">
        <f t="shared" si="473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 t="s">
        <v>34</v>
      </c>
    </row>
    <row r="15105" spans="1:16" ht="14.25" hidden="1" customHeight="1" x14ac:dyDescent="0.3">
      <c r="A15105" s="2" t="s">
        <v>15136</v>
      </c>
      <c r="B15105" s="2" t="str">
        <f>RIGHT(DmartSalesData[[#This Row],[order_id]],6)</f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2"/>
        <v>363.21140000000003</v>
      </c>
      <c r="H15105" s="2">
        <f t="shared" si="473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 t="s">
        <v>34</v>
      </c>
    </row>
    <row r="15106" spans="1:16" ht="14.25" hidden="1" customHeight="1" x14ac:dyDescent="0.3">
      <c r="A15106" s="2" t="s">
        <v>15137</v>
      </c>
      <c r="B15106" s="2" t="str">
        <f>RIGHT(DmartSalesData[[#This Row],[order_id]],6)</f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2"/>
        <v>44.3262</v>
      </c>
      <c r="H15106" s="2">
        <f t="shared" si="473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 t="s">
        <v>48</v>
      </c>
    </row>
    <row r="15107" spans="1:16" ht="14.25" hidden="1" customHeight="1" x14ac:dyDescent="0.3">
      <c r="A15107" s="2" t="s">
        <v>15138</v>
      </c>
      <c r="B15107" s="2" t="str">
        <f>RIGHT(DmartSalesData[[#This Row],[order_id]],6)</f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si="472"/>
        <v>558.45339999999999</v>
      </c>
      <c r="H15107" s="2">
        <f t="shared" si="473"/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 t="s">
        <v>17</v>
      </c>
    </row>
    <row r="15108" spans="1:16" ht="14.25" hidden="1" customHeight="1" x14ac:dyDescent="0.3">
      <c r="A15108" s="2" t="s">
        <v>15139</v>
      </c>
      <c r="B15108" s="2" t="str">
        <f>RIGHT(DmartSalesData[[#This Row],[order_id]],6)</f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 t="s">
        <v>48</v>
      </c>
    </row>
    <row r="15109" spans="1:16" ht="14.25" hidden="1" customHeight="1" x14ac:dyDescent="0.3">
      <c r="A15109" s="2" t="s">
        <v>15140</v>
      </c>
      <c r="B15109" s="2" t="str">
        <f>RIGHT(DmartSalesData[[#This Row],[order_id]],6)</f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 t="s">
        <v>48</v>
      </c>
    </row>
    <row r="15110" spans="1:16" ht="14.25" hidden="1" customHeight="1" x14ac:dyDescent="0.3">
      <c r="A15110" s="2" t="s">
        <v>15141</v>
      </c>
      <c r="B15110" s="2" t="str">
        <f>RIGHT(DmartSalesData[[#This Row],[order_id]],6)</f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 t="s">
        <v>23</v>
      </c>
    </row>
    <row r="15111" spans="1:16" ht="14.25" hidden="1" customHeight="1" x14ac:dyDescent="0.3">
      <c r="A15111" s="2" t="s">
        <v>15142</v>
      </c>
      <c r="B15111" s="2" t="str">
        <f>RIGHT(DmartSalesData[[#This Row],[order_id]],6)</f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 t="s">
        <v>39</v>
      </c>
    </row>
    <row r="15112" spans="1:16" ht="14.25" hidden="1" customHeight="1" x14ac:dyDescent="0.3">
      <c r="A15112" s="2" t="s">
        <v>15143</v>
      </c>
      <c r="B15112" s="2" t="str">
        <f>RIGHT(DmartSalesData[[#This Row],[order_id]],6)</f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 t="s">
        <v>34</v>
      </c>
    </row>
    <row r="15113" spans="1:16" ht="14.25" hidden="1" customHeight="1" x14ac:dyDescent="0.3">
      <c r="A15113" s="2" t="s">
        <v>15144</v>
      </c>
      <c r="B15113" s="2" t="str">
        <f>RIGHT(DmartSalesData[[#This Row],[order_id]],6)</f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 t="s">
        <v>23</v>
      </c>
    </row>
    <row r="15114" spans="1:16" ht="14.25" hidden="1" customHeight="1" x14ac:dyDescent="0.3">
      <c r="A15114" s="2" t="s">
        <v>15145</v>
      </c>
      <c r="B15114" s="2" t="str">
        <f>RIGHT(DmartSalesData[[#This Row],[order_id]],6)</f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 t="s">
        <v>34</v>
      </c>
    </row>
    <row r="15115" spans="1:16" ht="14.25" hidden="1" customHeight="1" x14ac:dyDescent="0.3">
      <c r="A15115" s="2" t="s">
        <v>15146</v>
      </c>
      <c r="B15115" s="2" t="str">
        <f>RIGHT(DmartSalesData[[#This Row],[order_id]],6)</f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 t="s">
        <v>28</v>
      </c>
    </row>
    <row r="15116" spans="1:16" ht="14.25" hidden="1" customHeight="1" x14ac:dyDescent="0.3">
      <c r="A15116" s="2" t="s">
        <v>15147</v>
      </c>
      <c r="B15116" s="2" t="str">
        <f>RIGHT(DmartSalesData[[#This Row],[order_id]],6)</f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 t="s">
        <v>34</v>
      </c>
    </row>
    <row r="15117" spans="1:16" ht="14.25" hidden="1" customHeight="1" x14ac:dyDescent="0.3">
      <c r="A15117" s="2" t="s">
        <v>15148</v>
      </c>
      <c r="B15117" s="2" t="str">
        <f>RIGHT(DmartSalesData[[#This Row],[order_id]],6)</f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 t="s">
        <v>17</v>
      </c>
    </row>
    <row r="15118" spans="1:16" ht="14.25" hidden="1" customHeight="1" x14ac:dyDescent="0.3">
      <c r="A15118" s="2" t="s">
        <v>15149</v>
      </c>
      <c r="B15118" s="2" t="str">
        <f>RIGHT(DmartSalesData[[#This Row],[order_id]],6)</f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 t="s">
        <v>48</v>
      </c>
    </row>
    <row r="15119" spans="1:16" ht="14.25" hidden="1" customHeight="1" x14ac:dyDescent="0.3">
      <c r="A15119" s="2" t="s">
        <v>15150</v>
      </c>
      <c r="B15119" s="2" t="str">
        <f>RIGHT(DmartSalesData[[#This Row],[order_id]],6)</f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 t="s">
        <v>17</v>
      </c>
    </row>
    <row r="15120" spans="1:16" ht="14.25" hidden="1" customHeight="1" x14ac:dyDescent="0.3">
      <c r="A15120" s="2" t="s">
        <v>15151</v>
      </c>
      <c r="B15120" s="2" t="str">
        <f>RIGHT(DmartSalesData[[#This Row],[order_id]],6)</f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 t="s">
        <v>28</v>
      </c>
    </row>
    <row r="15121" spans="1:16" ht="14.25" hidden="1" customHeight="1" x14ac:dyDescent="0.3">
      <c r="A15121" s="2" t="s">
        <v>15152</v>
      </c>
      <c r="B15121" s="2" t="str">
        <f>RIGHT(DmartSalesData[[#This Row],[order_id]],6)</f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 t="s">
        <v>34</v>
      </c>
    </row>
    <row r="15122" spans="1:16" ht="14.25" hidden="1" customHeight="1" x14ac:dyDescent="0.3">
      <c r="A15122" s="2" t="s">
        <v>15153</v>
      </c>
      <c r="B15122" s="2" t="str">
        <f>RIGHT(DmartSalesData[[#This Row],[order_id]],6)</f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 t="s">
        <v>28</v>
      </c>
    </row>
    <row r="15123" spans="1:16" ht="14.25" hidden="1" customHeight="1" x14ac:dyDescent="0.3">
      <c r="A15123" s="2" t="s">
        <v>15154</v>
      </c>
      <c r="B15123" s="2" t="str">
        <f>RIGHT(DmartSalesData[[#This Row],[order_id]],6)</f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 t="s">
        <v>39</v>
      </c>
    </row>
    <row r="15124" spans="1:16" ht="14.25" hidden="1" customHeight="1" x14ac:dyDescent="0.3">
      <c r="A15124" s="2" t="s">
        <v>15155</v>
      </c>
      <c r="B15124" s="2" t="str">
        <f>RIGHT(DmartSalesData[[#This Row],[order_id]],6)</f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 t="s">
        <v>39</v>
      </c>
    </row>
    <row r="15125" spans="1:16" ht="14.25" hidden="1" customHeight="1" x14ac:dyDescent="0.3">
      <c r="A15125" s="2" t="s">
        <v>15156</v>
      </c>
      <c r="B15125" s="2" t="str">
        <f>RIGHT(DmartSalesData[[#This Row],[order_id]],6)</f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 t="s">
        <v>28</v>
      </c>
    </row>
    <row r="15126" spans="1:16" ht="14.25" hidden="1" customHeight="1" x14ac:dyDescent="0.3">
      <c r="A15126" s="2" t="s">
        <v>15157</v>
      </c>
      <c r="B15126" s="2" t="str">
        <f>RIGHT(DmartSalesData[[#This Row],[order_id]],6)</f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 t="s">
        <v>28</v>
      </c>
    </row>
    <row r="15127" spans="1:16" ht="14.25" hidden="1" customHeight="1" x14ac:dyDescent="0.3">
      <c r="A15127" s="2" t="s">
        <v>15158</v>
      </c>
      <c r="B15127" s="2" t="str">
        <f>RIGHT(DmartSalesData[[#This Row],[order_id]],6)</f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 t="s">
        <v>34</v>
      </c>
    </row>
    <row r="15128" spans="1:16" ht="14.25" hidden="1" customHeight="1" x14ac:dyDescent="0.3">
      <c r="A15128" s="2" t="s">
        <v>15159</v>
      </c>
      <c r="B15128" s="2" t="str">
        <f>RIGHT(DmartSalesData[[#This Row],[order_id]],6)</f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 t="s">
        <v>17</v>
      </c>
    </row>
    <row r="15129" spans="1:16" ht="14.25" hidden="1" customHeight="1" x14ac:dyDescent="0.3">
      <c r="A15129" s="2" t="s">
        <v>15160</v>
      </c>
      <c r="B15129" s="2" t="str">
        <f>RIGHT(DmartSalesData[[#This Row],[order_id]],6)</f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 t="s">
        <v>34</v>
      </c>
    </row>
    <row r="15130" spans="1:16" ht="14.25" hidden="1" customHeight="1" x14ac:dyDescent="0.3">
      <c r="A15130" s="2" t="s">
        <v>15161</v>
      </c>
      <c r="B15130" s="2" t="str">
        <f>RIGHT(DmartSalesData[[#This Row],[order_id]],6)</f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 t="s">
        <v>28</v>
      </c>
    </row>
    <row r="15131" spans="1:16" ht="14.25" hidden="1" customHeight="1" x14ac:dyDescent="0.3">
      <c r="A15131" s="2" t="s">
        <v>15162</v>
      </c>
      <c r="B15131" s="2" t="str">
        <f>RIGHT(DmartSalesData[[#This Row],[order_id]],6)</f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 t="s">
        <v>48</v>
      </c>
    </row>
    <row r="15132" spans="1:16" ht="14.25" hidden="1" customHeight="1" x14ac:dyDescent="0.3">
      <c r="A15132" s="2" t="s">
        <v>15163</v>
      </c>
      <c r="B15132" s="2" t="str">
        <f>RIGHT(DmartSalesData[[#This Row],[order_id]],6)</f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 t="s">
        <v>28</v>
      </c>
    </row>
    <row r="15133" spans="1:16" ht="14.25" hidden="1" customHeight="1" x14ac:dyDescent="0.3">
      <c r="A15133" s="2" t="s">
        <v>15164</v>
      </c>
      <c r="B15133" s="2" t="str">
        <f>RIGHT(DmartSalesData[[#This Row],[order_id]],6)</f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 t="s">
        <v>39</v>
      </c>
    </row>
    <row r="15134" spans="1:16" ht="14.25" hidden="1" customHeight="1" x14ac:dyDescent="0.3">
      <c r="A15134" s="2" t="s">
        <v>15165</v>
      </c>
      <c r="B15134" s="2" t="str">
        <f>RIGHT(DmartSalesData[[#This Row],[order_id]],6)</f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 t="s">
        <v>39</v>
      </c>
    </row>
    <row r="15135" spans="1:16" ht="14.25" hidden="1" customHeight="1" x14ac:dyDescent="0.3">
      <c r="A15135" s="2" t="s">
        <v>15166</v>
      </c>
      <c r="B15135" s="2" t="str">
        <f>RIGHT(DmartSalesData[[#This Row],[order_id]],6)</f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 t="s">
        <v>48</v>
      </c>
    </row>
    <row r="15136" spans="1:16" ht="14.25" hidden="1" customHeight="1" x14ac:dyDescent="0.3">
      <c r="A15136" s="2" t="s">
        <v>15167</v>
      </c>
      <c r="B15136" s="2" t="str">
        <f>RIGHT(DmartSalesData[[#This Row],[order_id]],6)</f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 t="s">
        <v>23</v>
      </c>
    </row>
    <row r="15137" spans="1:16" ht="14.25" hidden="1" customHeight="1" x14ac:dyDescent="0.3">
      <c r="A15137" s="2" t="s">
        <v>15168</v>
      </c>
      <c r="B15137" s="2" t="str">
        <f>RIGHT(DmartSalesData[[#This Row],[order_id]],6)</f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 t="s">
        <v>34</v>
      </c>
    </row>
    <row r="15138" spans="1:16" ht="14.25" hidden="1" customHeight="1" x14ac:dyDescent="0.3">
      <c r="A15138" s="2" t="s">
        <v>15169</v>
      </c>
      <c r="B15138" s="2" t="str">
        <f>RIGHT(DmartSalesData[[#This Row],[order_id]],6)</f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 t="s">
        <v>23</v>
      </c>
    </row>
    <row r="15139" spans="1:16" ht="14.25" hidden="1" customHeight="1" x14ac:dyDescent="0.3">
      <c r="A15139" s="2" t="s">
        <v>15170</v>
      </c>
      <c r="B15139" s="2" t="str">
        <f>RIGHT(DmartSalesData[[#This Row],[order_id]],6)</f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 t="s">
        <v>39</v>
      </c>
    </row>
    <row r="15140" spans="1:16" ht="14.25" hidden="1" customHeight="1" x14ac:dyDescent="0.3">
      <c r="A15140" s="2" t="s">
        <v>15171</v>
      </c>
      <c r="B15140" s="2" t="str">
        <f>RIGHT(DmartSalesData[[#This Row],[order_id]],6)</f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 t="s">
        <v>39</v>
      </c>
    </row>
    <row r="15141" spans="1:16" ht="14.25" hidden="1" customHeight="1" x14ac:dyDescent="0.3">
      <c r="A15141" s="2" t="s">
        <v>15172</v>
      </c>
      <c r="B15141" s="2" t="str">
        <f>RIGHT(DmartSalesData[[#This Row],[order_id]],6)</f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 t="s">
        <v>17</v>
      </c>
    </row>
    <row r="15142" spans="1:16" ht="14.25" hidden="1" customHeight="1" x14ac:dyDescent="0.3">
      <c r="A15142" s="2" t="s">
        <v>15173</v>
      </c>
      <c r="B15142" s="2" t="str">
        <f>RIGHT(DmartSalesData[[#This Row],[order_id]],6)</f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 t="s">
        <v>48</v>
      </c>
    </row>
    <row r="15143" spans="1:16" ht="14.25" hidden="1" customHeight="1" x14ac:dyDescent="0.3">
      <c r="A15143" s="2" t="s">
        <v>15174</v>
      </c>
      <c r="B15143" s="2" t="str">
        <f>RIGHT(DmartSalesData[[#This Row],[order_id]],6)</f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 t="s">
        <v>39</v>
      </c>
    </row>
    <row r="15144" spans="1:16" ht="14.25" customHeight="1" x14ac:dyDescent="0.3">
      <c r="A15144" s="2" t="s">
        <v>220</v>
      </c>
      <c r="B15144" s="2" t="str">
        <f>RIGHT(DmartSalesData[[#This Row],[order_id]],6)</f>
        <v>100187</v>
      </c>
      <c r="C15144" s="2" t="s">
        <v>13</v>
      </c>
      <c r="D15144" s="2" t="s">
        <v>33</v>
      </c>
      <c r="E15144" s="2">
        <v>112.1</v>
      </c>
      <c r="F15144" s="2">
        <v>0.03</v>
      </c>
      <c r="G15144" s="2">
        <f t="shared" si="472"/>
        <v>3.3629999999999995</v>
      </c>
      <c r="H15144" s="2">
        <f t="shared" si="473"/>
        <v>108.73699999999999</v>
      </c>
      <c r="I15144" s="2">
        <v>3</v>
      </c>
      <c r="J15144" s="3">
        <v>45570</v>
      </c>
      <c r="K15144" s="3">
        <v>45573</v>
      </c>
      <c r="L15144" s="2" t="s">
        <v>21</v>
      </c>
      <c r="M15144" s="2" t="s">
        <v>16</v>
      </c>
      <c r="N15144" s="2">
        <v>27.01</v>
      </c>
      <c r="O15144" s="2" t="s">
        <v>39</v>
      </c>
      <c r="P15144" s="2" t="s">
        <v>39</v>
      </c>
    </row>
    <row r="15145" spans="1:16" ht="14.25" hidden="1" customHeight="1" x14ac:dyDescent="0.3">
      <c r="A15145" s="2" t="s">
        <v>15176</v>
      </c>
      <c r="B15145" s="2" t="str">
        <f>RIGHT(DmartSalesData[[#This Row],[order_id]],6)</f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ref="G15145:G15169" si="474">E15145*F15145</f>
        <v>186.0625</v>
      </c>
      <c r="H15145" s="2">
        <f t="shared" ref="H15145:H15169" si="475">E15145-G15145</f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 t="s">
        <v>23</v>
      </c>
    </row>
    <row r="15146" spans="1:16" ht="14.25" hidden="1" customHeight="1" x14ac:dyDescent="0.3">
      <c r="A15146" s="2" t="s">
        <v>15177</v>
      </c>
      <c r="B15146" s="2" t="str">
        <f>RIGHT(DmartSalesData[[#This Row],[order_id]],6)</f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4"/>
        <v>1245.5600000000002</v>
      </c>
      <c r="H15146" s="2">
        <f t="shared" si="475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 t="s">
        <v>39</v>
      </c>
    </row>
    <row r="15147" spans="1:16" ht="14.25" hidden="1" customHeight="1" x14ac:dyDescent="0.3">
      <c r="A15147" s="2" t="s">
        <v>15178</v>
      </c>
      <c r="B15147" s="2" t="str">
        <f>RIGHT(DmartSalesData[[#This Row],[order_id]],6)</f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4"/>
        <v>149.19329999999999</v>
      </c>
      <c r="H15147" s="2">
        <f t="shared" si="475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 t="s">
        <v>34</v>
      </c>
    </row>
    <row r="15148" spans="1:16" ht="14.25" hidden="1" customHeight="1" x14ac:dyDescent="0.3">
      <c r="A15148" s="2" t="s">
        <v>15179</v>
      </c>
      <c r="B15148" s="2" t="str">
        <f>RIGHT(DmartSalesData[[#This Row],[order_id]],6)</f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4"/>
        <v>237.8904</v>
      </c>
      <c r="H15148" s="2">
        <f t="shared" si="475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 t="s">
        <v>48</v>
      </c>
    </row>
    <row r="15149" spans="1:16" ht="14.25" hidden="1" customHeight="1" x14ac:dyDescent="0.3">
      <c r="A15149" s="2" t="s">
        <v>15180</v>
      </c>
      <c r="B15149" s="2" t="str">
        <f>RIGHT(DmartSalesData[[#This Row],[order_id]],6)</f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4"/>
        <v>815.12</v>
      </c>
      <c r="H15149" s="2">
        <f t="shared" si="475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 t="s">
        <v>17</v>
      </c>
    </row>
    <row r="15150" spans="1:16" ht="14.25" hidden="1" customHeight="1" x14ac:dyDescent="0.3">
      <c r="A15150" s="2" t="s">
        <v>15181</v>
      </c>
      <c r="B15150" s="2" t="str">
        <f>RIGHT(DmartSalesData[[#This Row],[order_id]],6)</f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4"/>
        <v>1262.5875000000001</v>
      </c>
      <c r="H15150" s="2">
        <f t="shared" si="475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 t="s">
        <v>23</v>
      </c>
    </row>
    <row r="15151" spans="1:16" ht="14.25" hidden="1" customHeight="1" x14ac:dyDescent="0.3">
      <c r="A15151" s="2" t="s">
        <v>15182</v>
      </c>
      <c r="B15151" s="2" t="str">
        <f>RIGHT(DmartSalesData[[#This Row],[order_id]],6)</f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4"/>
        <v>639.71180000000004</v>
      </c>
      <c r="H15151" s="2">
        <f t="shared" si="475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 t="s">
        <v>39</v>
      </c>
    </row>
    <row r="15152" spans="1:16" ht="14.25" hidden="1" customHeight="1" x14ac:dyDescent="0.3">
      <c r="A15152" s="2" t="s">
        <v>15183</v>
      </c>
      <c r="B15152" s="2" t="str">
        <f>RIGHT(DmartSalesData[[#This Row],[order_id]],6)</f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4"/>
        <v>597.83010000000002</v>
      </c>
      <c r="H15152" s="2">
        <f t="shared" si="475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 t="s">
        <v>23</v>
      </c>
    </row>
    <row r="15153" spans="1:16" ht="14.25" hidden="1" customHeight="1" x14ac:dyDescent="0.3">
      <c r="A15153" s="2" t="s">
        <v>15184</v>
      </c>
      <c r="B15153" s="2" t="str">
        <f>RIGHT(DmartSalesData[[#This Row],[order_id]],6)</f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4"/>
        <v>716.11259999999993</v>
      </c>
      <c r="H15153" s="2">
        <f t="shared" si="475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 t="s">
        <v>17</v>
      </c>
    </row>
    <row r="15154" spans="1:16" ht="14.25" hidden="1" customHeight="1" x14ac:dyDescent="0.3">
      <c r="A15154" s="2" t="s">
        <v>15185</v>
      </c>
      <c r="B15154" s="2" t="str">
        <f>RIGHT(DmartSalesData[[#This Row],[order_id]],6)</f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4"/>
        <v>485.3295</v>
      </c>
      <c r="H15154" s="2">
        <f t="shared" si="475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 t="s">
        <v>17</v>
      </c>
    </row>
    <row r="15155" spans="1:16" ht="14.25" hidden="1" customHeight="1" x14ac:dyDescent="0.3">
      <c r="A15155" s="2" t="s">
        <v>15186</v>
      </c>
      <c r="B15155" s="2" t="str">
        <f>RIGHT(DmartSalesData[[#This Row],[order_id]],6)</f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4"/>
        <v>447.93000000000006</v>
      </c>
      <c r="H15155" s="2">
        <f t="shared" si="475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 t="s">
        <v>17</v>
      </c>
    </row>
    <row r="15156" spans="1:16" ht="14.25" hidden="1" customHeight="1" x14ac:dyDescent="0.3">
      <c r="A15156" s="2" t="s">
        <v>15187</v>
      </c>
      <c r="B15156" s="2" t="str">
        <f>RIGHT(DmartSalesData[[#This Row],[order_id]],6)</f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4"/>
        <v>678.4384</v>
      </c>
      <c r="H15156" s="2">
        <f t="shared" si="475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 t="s">
        <v>48</v>
      </c>
    </row>
    <row r="15157" spans="1:16" ht="14.25" hidden="1" customHeight="1" x14ac:dyDescent="0.3">
      <c r="A15157" s="2" t="s">
        <v>15188</v>
      </c>
      <c r="B15157" s="2" t="str">
        <f>RIGHT(DmartSalesData[[#This Row],[order_id]],6)</f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4"/>
        <v>159.88350000000003</v>
      </c>
      <c r="H15157" s="2">
        <f t="shared" si="475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 t="s">
        <v>48</v>
      </c>
    </row>
    <row r="15158" spans="1:16" ht="14.25" hidden="1" customHeight="1" x14ac:dyDescent="0.3">
      <c r="A15158" s="2" t="s">
        <v>15189</v>
      </c>
      <c r="B15158" s="2" t="str">
        <f>RIGHT(DmartSalesData[[#This Row],[order_id]],6)</f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4"/>
        <v>616.02840000000003</v>
      </c>
      <c r="H15158" s="2">
        <f t="shared" si="475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 t="s">
        <v>48</v>
      </c>
    </row>
    <row r="15159" spans="1:16" ht="14.25" hidden="1" customHeight="1" x14ac:dyDescent="0.3">
      <c r="A15159" s="2" t="s">
        <v>15190</v>
      </c>
      <c r="B15159" s="2" t="str">
        <f>RIGHT(DmartSalesData[[#This Row],[order_id]],6)</f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4"/>
        <v>887.47500000000002</v>
      </c>
      <c r="H15159" s="2">
        <f t="shared" si="475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 t="s">
        <v>23</v>
      </c>
    </row>
    <row r="15160" spans="1:16" ht="14.25" hidden="1" customHeight="1" x14ac:dyDescent="0.3">
      <c r="A15160" s="2" t="s">
        <v>15191</v>
      </c>
      <c r="B15160" s="2" t="str">
        <f>RIGHT(DmartSalesData[[#This Row],[order_id]],6)</f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4"/>
        <v>10.866400000000001</v>
      </c>
      <c r="H15160" s="2">
        <f t="shared" si="475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 t="s">
        <v>28</v>
      </c>
    </row>
    <row r="15161" spans="1:16" ht="14.25" hidden="1" customHeight="1" x14ac:dyDescent="0.3">
      <c r="A15161" s="2" t="s">
        <v>15192</v>
      </c>
      <c r="B15161" s="2" t="str">
        <f>RIGHT(DmartSalesData[[#This Row],[order_id]],6)</f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4"/>
        <v>591.16219999999998</v>
      </c>
      <c r="H15161" s="2">
        <f t="shared" si="475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 t="s">
        <v>17</v>
      </c>
    </row>
    <row r="15162" spans="1:16" ht="14.25" hidden="1" customHeight="1" x14ac:dyDescent="0.3">
      <c r="A15162" s="2" t="s">
        <v>15193</v>
      </c>
      <c r="B15162" s="2" t="str">
        <f>RIGHT(DmartSalesData[[#This Row],[order_id]],6)</f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4"/>
        <v>169.00100000000003</v>
      </c>
      <c r="H15162" s="2">
        <f t="shared" si="475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 t="s">
        <v>28</v>
      </c>
    </row>
    <row r="15163" spans="1:16" ht="14.25" hidden="1" customHeight="1" x14ac:dyDescent="0.3">
      <c r="A15163" s="2" t="s">
        <v>15194</v>
      </c>
      <c r="B15163" s="2" t="str">
        <f>RIGHT(DmartSalesData[[#This Row],[order_id]],6)</f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4"/>
        <v>454.91519999999997</v>
      </c>
      <c r="H15163" s="2">
        <f t="shared" si="475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 t="s">
        <v>34</v>
      </c>
    </row>
    <row r="15164" spans="1:16" ht="14.25" hidden="1" customHeight="1" x14ac:dyDescent="0.3">
      <c r="A15164" s="2" t="s">
        <v>15195</v>
      </c>
      <c r="B15164" s="2" t="str">
        <f>RIGHT(DmartSalesData[[#This Row],[order_id]],6)</f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4"/>
        <v>849.94560000000001</v>
      </c>
      <c r="H15164" s="2">
        <f t="shared" si="475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 t="s">
        <v>17</v>
      </c>
    </row>
    <row r="15165" spans="1:16" ht="14.25" hidden="1" customHeight="1" x14ac:dyDescent="0.3">
      <c r="A15165" s="2" t="s">
        <v>15196</v>
      </c>
      <c r="B15165" s="2" t="str">
        <f>RIGHT(DmartSalesData[[#This Row],[order_id]],6)</f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4"/>
        <v>1339.8658</v>
      </c>
      <c r="H15165" s="2">
        <f t="shared" si="475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 t="s">
        <v>39</v>
      </c>
    </row>
    <row r="15166" spans="1:16" ht="14.25" hidden="1" customHeight="1" x14ac:dyDescent="0.3">
      <c r="A15166" s="2" t="s">
        <v>15197</v>
      </c>
      <c r="B15166" s="2" t="str">
        <f>RIGHT(DmartSalesData[[#This Row],[order_id]],6)</f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4"/>
        <v>119.70059999999999</v>
      </c>
      <c r="H15166" s="2">
        <f t="shared" si="475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 t="s">
        <v>17</v>
      </c>
    </row>
    <row r="15167" spans="1:16" ht="14.25" hidden="1" customHeight="1" x14ac:dyDescent="0.3">
      <c r="A15167" s="2" t="s">
        <v>15198</v>
      </c>
      <c r="B15167" s="2" t="str">
        <f>RIGHT(DmartSalesData[[#This Row],[order_id]],6)</f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4"/>
        <v>291.084</v>
      </c>
      <c r="H15167" s="2">
        <f t="shared" si="475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 t="s">
        <v>48</v>
      </c>
    </row>
    <row r="15168" spans="1:16" ht="14.25" hidden="1" customHeight="1" x14ac:dyDescent="0.3">
      <c r="A15168" s="2" t="s">
        <v>15199</v>
      </c>
      <c r="B15168" s="2" t="str">
        <f>RIGHT(DmartSalesData[[#This Row],[order_id]],6)</f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4"/>
        <v>988.92240000000004</v>
      </c>
      <c r="H15168" s="2">
        <f t="shared" si="475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 t="s">
        <v>17</v>
      </c>
    </row>
    <row r="15169" spans="1:16" ht="14.25" hidden="1" customHeight="1" x14ac:dyDescent="0.3">
      <c r="A15169" s="2" t="s">
        <v>15200</v>
      </c>
      <c r="B15169" s="2" t="str">
        <f>RIGHT(DmartSalesData[[#This Row],[order_id]],6)</f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4"/>
        <v>671.36860000000001</v>
      </c>
      <c r="H15169" s="2">
        <f t="shared" si="475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 t="s">
        <v>23</v>
      </c>
    </row>
    <row r="15170" spans="1:16" ht="14.25" hidden="1" customHeight="1" x14ac:dyDescent="0.3">
      <c r="A15170" s="2" t="s">
        <v>15201</v>
      </c>
      <c r="B15170" s="2" t="str">
        <f>RIGHT(DmartSalesData[[#This Row],[order_id]],6)</f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ref="G15170:G15233" si="476">E15170*F15170</f>
        <v>675.99739999999997</v>
      </c>
      <c r="H15170" s="2">
        <f t="shared" ref="H15170:H15233" si="477">E15170-G15170</f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 t="s">
        <v>34</v>
      </c>
    </row>
    <row r="15171" spans="1:16" ht="14.25" hidden="1" customHeight="1" x14ac:dyDescent="0.3">
      <c r="A15171" s="2" t="s">
        <v>15202</v>
      </c>
      <c r="B15171" s="2" t="str">
        <f>RIGHT(DmartSalesData[[#This Row],[order_id]],6)</f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si="476"/>
        <v>477.23839999999996</v>
      </c>
      <c r="H15171" s="2">
        <f t="shared" si="477"/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 t="s">
        <v>48</v>
      </c>
    </row>
    <row r="15172" spans="1:16" ht="14.25" hidden="1" customHeight="1" x14ac:dyDescent="0.3">
      <c r="A15172" s="2" t="s">
        <v>15203</v>
      </c>
      <c r="B15172" s="2" t="str">
        <f>RIGHT(DmartSalesData[[#This Row],[order_id]],6)</f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6"/>
        <v>1471.2614999999998</v>
      </c>
      <c r="H15172" s="2">
        <f t="shared" si="477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 t="s">
        <v>48</v>
      </c>
    </row>
    <row r="15173" spans="1:16" ht="14.25" hidden="1" customHeight="1" x14ac:dyDescent="0.3">
      <c r="A15173" s="2" t="s">
        <v>15204</v>
      </c>
      <c r="B15173" s="2" t="str">
        <f>RIGHT(DmartSalesData[[#This Row],[order_id]],6)</f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6"/>
        <v>385.91759999999999</v>
      </c>
      <c r="H15173" s="2">
        <f t="shared" si="477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 t="s">
        <v>48</v>
      </c>
    </row>
    <row r="15174" spans="1:16" ht="14.25" hidden="1" customHeight="1" x14ac:dyDescent="0.3">
      <c r="A15174" s="2" t="s">
        <v>15205</v>
      </c>
      <c r="B15174" s="2" t="str">
        <f>RIGHT(DmartSalesData[[#This Row],[order_id]],6)</f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6"/>
        <v>306.01229999999998</v>
      </c>
      <c r="H15174" s="2">
        <f t="shared" si="477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 t="s">
        <v>23</v>
      </c>
    </row>
    <row r="15175" spans="1:16" ht="14.25" hidden="1" customHeight="1" x14ac:dyDescent="0.3">
      <c r="A15175" s="2" t="s">
        <v>15206</v>
      </c>
      <c r="B15175" s="2" t="str">
        <f>RIGHT(DmartSalesData[[#This Row],[order_id]],6)</f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6"/>
        <v>1485.1584</v>
      </c>
      <c r="H15175" s="2">
        <f t="shared" si="477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 t="s">
        <v>39</v>
      </c>
    </row>
    <row r="15176" spans="1:16" ht="14.25" hidden="1" customHeight="1" x14ac:dyDescent="0.3">
      <c r="A15176" s="2" t="s">
        <v>15207</v>
      </c>
      <c r="B15176" s="2" t="str">
        <f>RIGHT(DmartSalesData[[#This Row],[order_id]],6)</f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6"/>
        <v>562.89740000000006</v>
      </c>
      <c r="H15176" s="2">
        <f t="shared" si="477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 t="s">
        <v>23</v>
      </c>
    </row>
    <row r="15177" spans="1:16" ht="14.25" hidden="1" customHeight="1" x14ac:dyDescent="0.3">
      <c r="A15177" s="2" t="s">
        <v>15208</v>
      </c>
      <c r="B15177" s="2" t="str">
        <f>RIGHT(DmartSalesData[[#This Row],[order_id]],6)</f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6"/>
        <v>115.36919999999999</v>
      </c>
      <c r="H15177" s="2">
        <f t="shared" si="477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 t="s">
        <v>34</v>
      </c>
    </row>
    <row r="15178" spans="1:16" ht="14.25" hidden="1" customHeight="1" x14ac:dyDescent="0.3">
      <c r="A15178" s="2" t="s">
        <v>15209</v>
      </c>
      <c r="B15178" s="2" t="str">
        <f>RIGHT(DmartSalesData[[#This Row],[order_id]],6)</f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6"/>
        <v>707.05080000000009</v>
      </c>
      <c r="H15178" s="2">
        <f t="shared" si="477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 t="s">
        <v>23</v>
      </c>
    </row>
    <row r="15179" spans="1:16" ht="14.25" hidden="1" customHeight="1" x14ac:dyDescent="0.3">
      <c r="A15179" s="2" t="s">
        <v>15210</v>
      </c>
      <c r="B15179" s="2" t="str">
        <f>RIGHT(DmartSalesData[[#This Row],[order_id]],6)</f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6"/>
        <v>594.05790000000002</v>
      </c>
      <c r="H15179" s="2">
        <f t="shared" si="477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 t="s">
        <v>28</v>
      </c>
    </row>
    <row r="15180" spans="1:16" ht="14.25" hidden="1" customHeight="1" x14ac:dyDescent="0.3">
      <c r="A15180" s="2" t="s">
        <v>15211</v>
      </c>
      <c r="B15180" s="2" t="str">
        <f>RIGHT(DmartSalesData[[#This Row],[order_id]],6)</f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6"/>
        <v>258.09200000000004</v>
      </c>
      <c r="H15180" s="2">
        <f t="shared" si="477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 t="s">
        <v>39</v>
      </c>
    </row>
    <row r="15181" spans="1:16" ht="14.25" hidden="1" customHeight="1" x14ac:dyDescent="0.3">
      <c r="A15181" s="2" t="s">
        <v>15212</v>
      </c>
      <c r="B15181" s="2" t="str">
        <f>RIGHT(DmartSalesData[[#This Row],[order_id]],6)</f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6"/>
        <v>534.70180000000005</v>
      </c>
      <c r="H15181" s="2">
        <f t="shared" si="477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 t="s">
        <v>23</v>
      </c>
    </row>
    <row r="15182" spans="1:16" ht="14.25" hidden="1" customHeight="1" x14ac:dyDescent="0.3">
      <c r="A15182" s="2" t="s">
        <v>15213</v>
      </c>
      <c r="B15182" s="2" t="str">
        <f>RIGHT(DmartSalesData[[#This Row],[order_id]],6)</f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6"/>
        <v>2384.5488</v>
      </c>
      <c r="H15182" s="2">
        <f t="shared" si="477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 t="s">
        <v>28</v>
      </c>
    </row>
    <row r="15183" spans="1:16" ht="14.25" hidden="1" customHeight="1" x14ac:dyDescent="0.3">
      <c r="A15183" s="2" t="s">
        <v>15214</v>
      </c>
      <c r="B15183" s="2" t="str">
        <f>RIGHT(DmartSalesData[[#This Row],[order_id]],6)</f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6"/>
        <v>1396.08</v>
      </c>
      <c r="H15183" s="2">
        <f t="shared" si="477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 t="s">
        <v>23</v>
      </c>
    </row>
    <row r="15184" spans="1:16" ht="14.25" hidden="1" customHeight="1" x14ac:dyDescent="0.3">
      <c r="A15184" s="2" t="s">
        <v>15215</v>
      </c>
      <c r="B15184" s="2" t="str">
        <f>RIGHT(DmartSalesData[[#This Row],[order_id]],6)</f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6"/>
        <v>1855.4698000000001</v>
      </c>
      <c r="H15184" s="2">
        <f t="shared" si="477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 t="s">
        <v>48</v>
      </c>
    </row>
    <row r="15185" spans="1:16" ht="14.25" hidden="1" customHeight="1" x14ac:dyDescent="0.3">
      <c r="A15185" s="2" t="s">
        <v>15216</v>
      </c>
      <c r="B15185" s="2" t="str">
        <f>RIGHT(DmartSalesData[[#This Row],[order_id]],6)</f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6"/>
        <v>1774.7752999999998</v>
      </c>
      <c r="H15185" s="2">
        <f t="shared" si="477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 t="s">
        <v>48</v>
      </c>
    </row>
    <row r="15186" spans="1:16" ht="14.25" hidden="1" customHeight="1" x14ac:dyDescent="0.3">
      <c r="A15186" s="2" t="s">
        <v>15217</v>
      </c>
      <c r="B15186" s="2" t="str">
        <f>RIGHT(DmartSalesData[[#This Row],[order_id]],6)</f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6"/>
        <v>199.69459999999998</v>
      </c>
      <c r="H15186" s="2">
        <f t="shared" si="477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 t="s">
        <v>28</v>
      </c>
    </row>
    <row r="15187" spans="1:16" ht="14.25" hidden="1" customHeight="1" x14ac:dyDescent="0.3">
      <c r="A15187" s="2" t="s">
        <v>15218</v>
      </c>
      <c r="B15187" s="2" t="str">
        <f>RIGHT(DmartSalesData[[#This Row],[order_id]],6)</f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6"/>
        <v>126.98000000000002</v>
      </c>
      <c r="H15187" s="2">
        <f t="shared" si="477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 t="s">
        <v>17</v>
      </c>
    </row>
    <row r="15188" spans="1:16" ht="14.25" hidden="1" customHeight="1" x14ac:dyDescent="0.3">
      <c r="A15188" s="2" t="s">
        <v>15219</v>
      </c>
      <c r="B15188" s="2" t="str">
        <f>RIGHT(DmartSalesData[[#This Row],[order_id]],6)</f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6"/>
        <v>1533.5199</v>
      </c>
      <c r="H15188" s="2">
        <f t="shared" si="477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 t="s">
        <v>34</v>
      </c>
    </row>
    <row r="15189" spans="1:16" ht="14.25" hidden="1" customHeight="1" x14ac:dyDescent="0.3">
      <c r="A15189" s="2" t="s">
        <v>15220</v>
      </c>
      <c r="B15189" s="2" t="str">
        <f>RIGHT(DmartSalesData[[#This Row],[order_id]],6)</f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6"/>
        <v>286.63100000000003</v>
      </c>
      <c r="H15189" s="2">
        <f t="shared" si="477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 t="s">
        <v>17</v>
      </c>
    </row>
    <row r="15190" spans="1:16" ht="14.25" hidden="1" customHeight="1" x14ac:dyDescent="0.3">
      <c r="A15190" s="2" t="s">
        <v>15221</v>
      </c>
      <c r="B15190" s="2" t="str">
        <f>RIGHT(DmartSalesData[[#This Row],[order_id]],6)</f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6"/>
        <v>96.322800000000001</v>
      </c>
      <c r="H15190" s="2">
        <f t="shared" si="477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 t="s">
        <v>48</v>
      </c>
    </row>
    <row r="15191" spans="1:16" ht="14.25" hidden="1" customHeight="1" x14ac:dyDescent="0.3">
      <c r="A15191" s="2" t="s">
        <v>15222</v>
      </c>
      <c r="B15191" s="2" t="str">
        <f>RIGHT(DmartSalesData[[#This Row],[order_id]],6)</f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6"/>
        <v>636.66889999999989</v>
      </c>
      <c r="H15191" s="2">
        <f t="shared" si="477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 t="s">
        <v>28</v>
      </c>
    </row>
    <row r="15192" spans="1:16" ht="14.25" hidden="1" customHeight="1" x14ac:dyDescent="0.3">
      <c r="A15192" s="2" t="s">
        <v>15223</v>
      </c>
      <c r="B15192" s="2" t="str">
        <f>RIGHT(DmartSalesData[[#This Row],[order_id]],6)</f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6"/>
        <v>1595.373</v>
      </c>
      <c r="H15192" s="2">
        <f t="shared" si="477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 t="s">
        <v>39</v>
      </c>
    </row>
    <row r="15193" spans="1:16" ht="14.25" hidden="1" customHeight="1" x14ac:dyDescent="0.3">
      <c r="A15193" s="2" t="s">
        <v>15224</v>
      </c>
      <c r="B15193" s="2" t="str">
        <f>RIGHT(DmartSalesData[[#This Row],[order_id]],6)</f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6"/>
        <v>105.38</v>
      </c>
      <c r="H15193" s="2">
        <f t="shared" si="477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 t="s">
        <v>48</v>
      </c>
    </row>
    <row r="15194" spans="1:16" ht="14.25" hidden="1" customHeight="1" x14ac:dyDescent="0.3">
      <c r="A15194" s="2" t="s">
        <v>15225</v>
      </c>
      <c r="B15194" s="2" t="str">
        <f>RIGHT(DmartSalesData[[#This Row],[order_id]],6)</f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6"/>
        <v>373.32269999999994</v>
      </c>
      <c r="H15194" s="2">
        <f t="shared" si="477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 t="s">
        <v>48</v>
      </c>
    </row>
    <row r="15195" spans="1:16" ht="14.25" hidden="1" customHeight="1" x14ac:dyDescent="0.3">
      <c r="A15195" s="2" t="s">
        <v>15226</v>
      </c>
      <c r="B15195" s="2" t="str">
        <f>RIGHT(DmartSalesData[[#This Row],[order_id]],6)</f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6"/>
        <v>248.08550000000002</v>
      </c>
      <c r="H15195" s="2">
        <f t="shared" si="477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 t="s">
        <v>39</v>
      </c>
    </row>
    <row r="15196" spans="1:16" ht="14.25" hidden="1" customHeight="1" x14ac:dyDescent="0.3">
      <c r="A15196" s="2" t="s">
        <v>15227</v>
      </c>
      <c r="B15196" s="2" t="str">
        <f>RIGHT(DmartSalesData[[#This Row],[order_id]],6)</f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6"/>
        <v>1046.0672</v>
      </c>
      <c r="H15196" s="2">
        <f t="shared" si="477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 t="s">
        <v>17</v>
      </c>
    </row>
    <row r="15197" spans="1:16" ht="14.25" hidden="1" customHeight="1" x14ac:dyDescent="0.3">
      <c r="A15197" s="2" t="s">
        <v>15228</v>
      </c>
      <c r="B15197" s="2" t="str">
        <f>RIGHT(DmartSalesData[[#This Row],[order_id]],6)</f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6"/>
        <v>107.64760000000001</v>
      </c>
      <c r="H15197" s="2">
        <f t="shared" si="477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 t="s">
        <v>17</v>
      </c>
    </row>
    <row r="15198" spans="1:16" ht="14.25" hidden="1" customHeight="1" x14ac:dyDescent="0.3">
      <c r="A15198" s="2" t="s">
        <v>15229</v>
      </c>
      <c r="B15198" s="2" t="str">
        <f>RIGHT(DmartSalesData[[#This Row],[order_id]],6)</f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6"/>
        <v>94.46350000000001</v>
      </c>
      <c r="H15198" s="2">
        <f t="shared" si="477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 t="s">
        <v>23</v>
      </c>
    </row>
    <row r="15199" spans="1:16" ht="14.25" hidden="1" customHeight="1" x14ac:dyDescent="0.3">
      <c r="A15199" s="2" t="s">
        <v>15230</v>
      </c>
      <c r="B15199" s="2" t="str">
        <f>RIGHT(DmartSalesData[[#This Row],[order_id]],6)</f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6"/>
        <v>137.0213</v>
      </c>
      <c r="H15199" s="2">
        <f t="shared" si="477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 t="s">
        <v>23</v>
      </c>
    </row>
    <row r="15200" spans="1:16" ht="14.25" hidden="1" customHeight="1" x14ac:dyDescent="0.3">
      <c r="A15200" s="2" t="s">
        <v>15231</v>
      </c>
      <c r="B15200" s="2" t="str">
        <f>RIGHT(DmartSalesData[[#This Row],[order_id]],6)</f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6"/>
        <v>464.46680000000003</v>
      </c>
      <c r="H15200" s="2">
        <f t="shared" si="477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 t="s">
        <v>17</v>
      </c>
    </row>
    <row r="15201" spans="1:16" ht="14.25" hidden="1" customHeight="1" x14ac:dyDescent="0.3">
      <c r="A15201" s="2" t="s">
        <v>15232</v>
      </c>
      <c r="B15201" s="2" t="str">
        <f>RIGHT(DmartSalesData[[#This Row],[order_id]],6)</f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6"/>
        <v>113.93760000000002</v>
      </c>
      <c r="H15201" s="2">
        <f t="shared" si="477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 t="s">
        <v>48</v>
      </c>
    </row>
    <row r="15202" spans="1:16" ht="14.25" hidden="1" customHeight="1" x14ac:dyDescent="0.3">
      <c r="A15202" s="2" t="s">
        <v>15233</v>
      </c>
      <c r="B15202" s="2" t="str">
        <f>RIGHT(DmartSalesData[[#This Row],[order_id]],6)</f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6"/>
        <v>95.716200000000015</v>
      </c>
      <c r="H15202" s="2">
        <f t="shared" si="477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 t="s">
        <v>34</v>
      </c>
    </row>
    <row r="15203" spans="1:16" ht="14.25" hidden="1" customHeight="1" x14ac:dyDescent="0.3">
      <c r="A15203" s="2" t="s">
        <v>15234</v>
      </c>
      <c r="B15203" s="2" t="str">
        <f>RIGHT(DmartSalesData[[#This Row],[order_id]],6)</f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6"/>
        <v>1014.6362</v>
      </c>
      <c r="H15203" s="2">
        <f t="shared" si="477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 t="s">
        <v>28</v>
      </c>
    </row>
    <row r="15204" spans="1:16" ht="14.25" hidden="1" customHeight="1" x14ac:dyDescent="0.3">
      <c r="A15204" s="2" t="s">
        <v>15235</v>
      </c>
      <c r="B15204" s="2" t="str">
        <f>RIGHT(DmartSalesData[[#This Row],[order_id]],6)</f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6"/>
        <v>1008.1848</v>
      </c>
      <c r="H15204" s="2">
        <f t="shared" si="477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 t="s">
        <v>23</v>
      </c>
    </row>
    <row r="15205" spans="1:16" ht="14.25" hidden="1" customHeight="1" x14ac:dyDescent="0.3">
      <c r="A15205" s="2" t="s">
        <v>15236</v>
      </c>
      <c r="B15205" s="2" t="str">
        <f>RIGHT(DmartSalesData[[#This Row],[order_id]],6)</f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6"/>
        <v>129.0735</v>
      </c>
      <c r="H15205" s="2">
        <f t="shared" si="477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 t="s">
        <v>28</v>
      </c>
    </row>
    <row r="15206" spans="1:16" ht="14.25" hidden="1" customHeight="1" x14ac:dyDescent="0.3">
      <c r="A15206" s="2" t="s">
        <v>15237</v>
      </c>
      <c r="B15206" s="2" t="str">
        <f>RIGHT(DmartSalesData[[#This Row],[order_id]],6)</f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6"/>
        <v>1563.5169000000001</v>
      </c>
      <c r="H15206" s="2">
        <f t="shared" si="477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 t="s">
        <v>34</v>
      </c>
    </row>
    <row r="15207" spans="1:16" ht="14.25" hidden="1" customHeight="1" x14ac:dyDescent="0.3">
      <c r="A15207" s="2" t="s">
        <v>15238</v>
      </c>
      <c r="B15207" s="2" t="str">
        <f>RIGHT(DmartSalesData[[#This Row],[order_id]],6)</f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6"/>
        <v>495.90559999999999</v>
      </c>
      <c r="H15207" s="2">
        <f t="shared" si="477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 t="s">
        <v>17</v>
      </c>
    </row>
    <row r="15208" spans="1:16" ht="14.25" hidden="1" customHeight="1" x14ac:dyDescent="0.3">
      <c r="A15208" s="2" t="s">
        <v>15239</v>
      </c>
      <c r="B15208" s="2" t="str">
        <f>RIGHT(DmartSalesData[[#This Row],[order_id]],6)</f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6"/>
        <v>1668.8189</v>
      </c>
      <c r="H15208" s="2">
        <f t="shared" si="477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 t="s">
        <v>28</v>
      </c>
    </row>
    <row r="15209" spans="1:16" ht="14.25" hidden="1" customHeight="1" x14ac:dyDescent="0.3">
      <c r="A15209" s="2" t="s">
        <v>15240</v>
      </c>
      <c r="B15209" s="2" t="str">
        <f>RIGHT(DmartSalesData[[#This Row],[order_id]],6)</f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6"/>
        <v>478.59280000000001</v>
      </c>
      <c r="H15209" s="2">
        <f t="shared" si="477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 t="s">
        <v>17</v>
      </c>
    </row>
    <row r="15210" spans="1:16" ht="14.25" hidden="1" customHeight="1" x14ac:dyDescent="0.3">
      <c r="A15210" s="2" t="s">
        <v>15241</v>
      </c>
      <c r="B15210" s="2" t="str">
        <f>RIGHT(DmartSalesData[[#This Row],[order_id]],6)</f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6"/>
        <v>994.7106</v>
      </c>
      <c r="H15210" s="2">
        <f t="shared" si="477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 t="s">
        <v>48</v>
      </c>
    </row>
    <row r="15211" spans="1:16" ht="14.25" hidden="1" customHeight="1" x14ac:dyDescent="0.3">
      <c r="A15211" s="2" t="s">
        <v>15242</v>
      </c>
      <c r="B15211" s="2" t="str">
        <f>RIGHT(DmartSalesData[[#This Row],[order_id]],6)</f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6"/>
        <v>1068.5266999999999</v>
      </c>
      <c r="H15211" s="2">
        <f t="shared" si="477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 t="s">
        <v>34</v>
      </c>
    </row>
    <row r="15212" spans="1:16" ht="14.25" hidden="1" customHeight="1" x14ac:dyDescent="0.3">
      <c r="A15212" s="2" t="s">
        <v>15243</v>
      </c>
      <c r="B15212" s="2" t="str">
        <f>RIGHT(DmartSalesData[[#This Row],[order_id]],6)</f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6"/>
        <v>364.4982</v>
      </c>
      <c r="H15212" s="2">
        <f t="shared" si="477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 t="s">
        <v>28</v>
      </c>
    </row>
    <row r="15213" spans="1:16" ht="14.25" hidden="1" customHeight="1" x14ac:dyDescent="0.3">
      <c r="A15213" s="2" t="s">
        <v>15244</v>
      </c>
      <c r="B15213" s="2" t="str">
        <f>RIGHT(DmartSalesData[[#This Row],[order_id]],6)</f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6"/>
        <v>362.02679999999998</v>
      </c>
      <c r="H15213" s="2">
        <f t="shared" si="477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 t="s">
        <v>48</v>
      </c>
    </row>
    <row r="15214" spans="1:16" ht="14.25" hidden="1" customHeight="1" x14ac:dyDescent="0.3">
      <c r="A15214" s="2" t="s">
        <v>15245</v>
      </c>
      <c r="B15214" s="2" t="str">
        <f>RIGHT(DmartSalesData[[#This Row],[order_id]],6)</f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6"/>
        <v>136.00199999999998</v>
      </c>
      <c r="H15214" s="2">
        <f t="shared" si="477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 t="s">
        <v>34</v>
      </c>
    </row>
    <row r="15215" spans="1:16" ht="14.25" hidden="1" customHeight="1" x14ac:dyDescent="0.3">
      <c r="A15215" s="2" t="s">
        <v>15246</v>
      </c>
      <c r="B15215" s="2" t="str">
        <f>RIGHT(DmartSalesData[[#This Row],[order_id]],6)</f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6"/>
        <v>186.04439999999997</v>
      </c>
      <c r="H15215" s="2">
        <f t="shared" si="477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 t="s">
        <v>48</v>
      </c>
    </row>
    <row r="15216" spans="1:16" ht="14.25" hidden="1" customHeight="1" x14ac:dyDescent="0.3">
      <c r="A15216" s="2" t="s">
        <v>15247</v>
      </c>
      <c r="B15216" s="2" t="str">
        <f>RIGHT(DmartSalesData[[#This Row],[order_id]],6)</f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6"/>
        <v>290.54360000000003</v>
      </c>
      <c r="H15216" s="2">
        <f t="shared" si="477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 t="s">
        <v>23</v>
      </c>
    </row>
    <row r="15217" spans="1:16" ht="14.25" hidden="1" customHeight="1" x14ac:dyDescent="0.3">
      <c r="A15217" s="2" t="s">
        <v>15248</v>
      </c>
      <c r="B15217" s="2" t="str">
        <f>RIGHT(DmartSalesData[[#This Row],[order_id]],6)</f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6"/>
        <v>217.16500000000002</v>
      </c>
      <c r="H15217" s="2">
        <f t="shared" si="477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 t="s">
        <v>48</v>
      </c>
    </row>
    <row r="15218" spans="1:16" ht="14.25" hidden="1" customHeight="1" x14ac:dyDescent="0.3">
      <c r="A15218" s="2" t="s">
        <v>15249</v>
      </c>
      <c r="B15218" s="2" t="str">
        <f>RIGHT(DmartSalesData[[#This Row],[order_id]],6)</f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6"/>
        <v>1243.8549</v>
      </c>
      <c r="H15218" s="2">
        <f t="shared" si="477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 t="s">
        <v>39</v>
      </c>
    </row>
    <row r="15219" spans="1:16" ht="14.25" hidden="1" customHeight="1" x14ac:dyDescent="0.3">
      <c r="A15219" s="2" t="s">
        <v>15250</v>
      </c>
      <c r="B15219" s="2" t="str">
        <f>RIGHT(DmartSalesData[[#This Row],[order_id]],6)</f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6"/>
        <v>973.97420000000011</v>
      </c>
      <c r="H15219" s="2">
        <f t="shared" si="477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 t="s">
        <v>17</v>
      </c>
    </row>
    <row r="15220" spans="1:16" ht="14.25" hidden="1" customHeight="1" x14ac:dyDescent="0.3">
      <c r="A15220" s="2" t="s">
        <v>15251</v>
      </c>
      <c r="B15220" s="2" t="str">
        <f>RIGHT(DmartSalesData[[#This Row],[order_id]],6)</f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6"/>
        <v>347.13899999999995</v>
      </c>
      <c r="H15220" s="2">
        <f t="shared" si="477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 t="s">
        <v>28</v>
      </c>
    </row>
    <row r="15221" spans="1:16" ht="14.25" hidden="1" customHeight="1" x14ac:dyDescent="0.3">
      <c r="A15221" s="2" t="s">
        <v>15252</v>
      </c>
      <c r="B15221" s="2" t="str">
        <f>RIGHT(DmartSalesData[[#This Row],[order_id]],6)</f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6"/>
        <v>746.32319999999993</v>
      </c>
      <c r="H15221" s="2">
        <f t="shared" si="477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 t="s">
        <v>48</v>
      </c>
    </row>
    <row r="15222" spans="1:16" ht="14.25" hidden="1" customHeight="1" x14ac:dyDescent="0.3">
      <c r="A15222" s="2" t="s">
        <v>15253</v>
      </c>
      <c r="B15222" s="2" t="str">
        <f>RIGHT(DmartSalesData[[#This Row],[order_id]],6)</f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6"/>
        <v>1682.0439999999999</v>
      </c>
      <c r="H15222" s="2">
        <f t="shared" si="477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 t="s">
        <v>48</v>
      </c>
    </row>
    <row r="15223" spans="1:16" ht="14.25" hidden="1" customHeight="1" x14ac:dyDescent="0.3">
      <c r="A15223" s="2" t="s">
        <v>15254</v>
      </c>
      <c r="B15223" s="2" t="str">
        <f>RIGHT(DmartSalesData[[#This Row],[order_id]],6)</f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6"/>
        <v>25.434200000000001</v>
      </c>
      <c r="H15223" s="2">
        <f t="shared" si="477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 t="s">
        <v>48</v>
      </c>
    </row>
    <row r="15224" spans="1:16" ht="14.25" hidden="1" customHeight="1" x14ac:dyDescent="0.3">
      <c r="A15224" s="2" t="s">
        <v>15255</v>
      </c>
      <c r="B15224" s="2" t="str">
        <f>RIGHT(DmartSalesData[[#This Row],[order_id]],6)</f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6"/>
        <v>23.334</v>
      </c>
      <c r="H15224" s="2">
        <f t="shared" si="477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 t="s">
        <v>34</v>
      </c>
    </row>
    <row r="15225" spans="1:16" ht="14.25" hidden="1" customHeight="1" x14ac:dyDescent="0.3">
      <c r="A15225" s="2" t="s">
        <v>15256</v>
      </c>
      <c r="B15225" s="2" t="str">
        <f>RIGHT(DmartSalesData[[#This Row],[order_id]],6)</f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6"/>
        <v>65.164000000000001</v>
      </c>
      <c r="H15225" s="2">
        <f t="shared" si="477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 t="s">
        <v>23</v>
      </c>
    </row>
    <row r="15226" spans="1:16" ht="14.25" hidden="1" customHeight="1" x14ac:dyDescent="0.3">
      <c r="A15226" s="2" t="s">
        <v>15257</v>
      </c>
      <c r="B15226" s="2" t="str">
        <f>RIGHT(DmartSalesData[[#This Row],[order_id]],6)</f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6"/>
        <v>287.892</v>
      </c>
      <c r="H15226" s="2">
        <f t="shared" si="477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 t="s">
        <v>39</v>
      </c>
    </row>
    <row r="15227" spans="1:16" ht="14.25" hidden="1" customHeight="1" x14ac:dyDescent="0.3">
      <c r="A15227" s="2" t="s">
        <v>15258</v>
      </c>
      <c r="B15227" s="2" t="str">
        <f>RIGHT(DmartSalesData[[#This Row],[order_id]],6)</f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6"/>
        <v>1149.7668000000001</v>
      </c>
      <c r="H15227" s="2">
        <f t="shared" si="477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 t="s">
        <v>23</v>
      </c>
    </row>
    <row r="15228" spans="1:16" ht="14.25" hidden="1" customHeight="1" x14ac:dyDescent="0.3">
      <c r="A15228" s="2" t="s">
        <v>15259</v>
      </c>
      <c r="B15228" s="2" t="str">
        <f>RIGHT(DmartSalesData[[#This Row],[order_id]],6)</f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6"/>
        <v>916.37099999999998</v>
      </c>
      <c r="H15228" s="2">
        <f t="shared" si="477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 t="s">
        <v>28</v>
      </c>
    </row>
    <row r="15229" spans="1:16" ht="14.25" hidden="1" customHeight="1" x14ac:dyDescent="0.3">
      <c r="A15229" s="2" t="s">
        <v>15260</v>
      </c>
      <c r="B15229" s="2" t="str">
        <f>RIGHT(DmartSalesData[[#This Row],[order_id]],6)</f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6"/>
        <v>699.68830000000003</v>
      </c>
      <c r="H15229" s="2">
        <f t="shared" si="477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 t="s">
        <v>23</v>
      </c>
    </row>
    <row r="15230" spans="1:16" ht="14.25" hidden="1" customHeight="1" x14ac:dyDescent="0.3">
      <c r="A15230" s="2" t="s">
        <v>15261</v>
      </c>
      <c r="B15230" s="2" t="str">
        <f>RIGHT(DmartSalesData[[#This Row],[order_id]],6)</f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6"/>
        <v>10.296500000000002</v>
      </c>
      <c r="H15230" s="2">
        <f t="shared" si="477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 t="s">
        <v>17</v>
      </c>
    </row>
    <row r="15231" spans="1:16" ht="14.25" hidden="1" customHeight="1" x14ac:dyDescent="0.3">
      <c r="A15231" s="2" t="s">
        <v>15262</v>
      </c>
      <c r="B15231" s="2" t="str">
        <f>RIGHT(DmartSalesData[[#This Row],[order_id]],6)</f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6"/>
        <v>221.63040000000001</v>
      </c>
      <c r="H15231" s="2">
        <f t="shared" si="477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 t="s">
        <v>39</v>
      </c>
    </row>
    <row r="15232" spans="1:16" ht="14.25" hidden="1" customHeight="1" x14ac:dyDescent="0.3">
      <c r="A15232" s="2" t="s">
        <v>15263</v>
      </c>
      <c r="B15232" s="2" t="str">
        <f>RIGHT(DmartSalesData[[#This Row],[order_id]],6)</f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6"/>
        <v>543.13559999999995</v>
      </c>
      <c r="H15232" s="2">
        <f t="shared" si="477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 t="s">
        <v>23</v>
      </c>
    </row>
    <row r="15233" spans="1:16" ht="14.25" hidden="1" customHeight="1" x14ac:dyDescent="0.3">
      <c r="A15233" s="2" t="s">
        <v>15264</v>
      </c>
      <c r="B15233" s="2" t="str">
        <f>RIGHT(DmartSalesData[[#This Row],[order_id]],6)</f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6"/>
        <v>307.44780000000003</v>
      </c>
      <c r="H15233" s="2">
        <f t="shared" si="477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 t="s">
        <v>34</v>
      </c>
    </row>
    <row r="15234" spans="1:16" ht="14.25" hidden="1" customHeight="1" x14ac:dyDescent="0.3">
      <c r="A15234" s="2" t="s">
        <v>15265</v>
      </c>
      <c r="B15234" s="2" t="str">
        <f>RIGHT(DmartSalesData[[#This Row],[order_id]],6)</f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ref="G15234:G15297" si="478">E15234*F15234</f>
        <v>38.926199999999994</v>
      </c>
      <c r="H15234" s="2">
        <f t="shared" ref="H15234:H15297" si="479">E15234-G15234</f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 t="s">
        <v>39</v>
      </c>
    </row>
    <row r="15235" spans="1:16" ht="14.25" hidden="1" customHeight="1" x14ac:dyDescent="0.3">
      <c r="A15235" s="2" t="s">
        <v>15266</v>
      </c>
      <c r="B15235" s="2" t="str">
        <f>RIGHT(DmartSalesData[[#This Row],[order_id]],6)</f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si="478"/>
        <v>1242.7600000000002</v>
      </c>
      <c r="H15235" s="2">
        <f t="shared" si="479"/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 t="s">
        <v>34</v>
      </c>
    </row>
    <row r="15236" spans="1:16" ht="14.25" hidden="1" customHeight="1" x14ac:dyDescent="0.3">
      <c r="A15236" s="2" t="s">
        <v>15267</v>
      </c>
      <c r="B15236" s="2" t="str">
        <f>RIGHT(DmartSalesData[[#This Row],[order_id]],6)</f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8"/>
        <v>170.58779999999999</v>
      </c>
      <c r="H15236" s="2">
        <f t="shared" si="479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 t="s">
        <v>34</v>
      </c>
    </row>
    <row r="15237" spans="1:16" ht="14.25" hidden="1" customHeight="1" x14ac:dyDescent="0.3">
      <c r="A15237" s="2" t="s">
        <v>15268</v>
      </c>
      <c r="B15237" s="2" t="str">
        <f>RIGHT(DmartSalesData[[#This Row],[order_id]],6)</f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8"/>
        <v>1892.7573</v>
      </c>
      <c r="H15237" s="2">
        <f t="shared" si="479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 t="s">
        <v>39</v>
      </c>
    </row>
    <row r="15238" spans="1:16" ht="14.25" hidden="1" customHeight="1" x14ac:dyDescent="0.3">
      <c r="A15238" s="2" t="s">
        <v>15269</v>
      </c>
      <c r="B15238" s="2" t="str">
        <f>RIGHT(DmartSalesData[[#This Row],[order_id]],6)</f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8"/>
        <v>1173.2334999999998</v>
      </c>
      <c r="H15238" s="2">
        <f t="shared" si="479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 t="s">
        <v>28</v>
      </c>
    </row>
    <row r="15239" spans="1:16" ht="14.25" hidden="1" customHeight="1" x14ac:dyDescent="0.3">
      <c r="A15239" s="2" t="s">
        <v>15270</v>
      </c>
      <c r="B15239" s="2" t="str">
        <f>RIGHT(DmartSalesData[[#This Row],[order_id]],6)</f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8"/>
        <v>523.93540000000007</v>
      </c>
      <c r="H15239" s="2">
        <f t="shared" si="479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 t="s">
        <v>34</v>
      </c>
    </row>
    <row r="15240" spans="1:16" ht="14.25" hidden="1" customHeight="1" x14ac:dyDescent="0.3">
      <c r="A15240" s="2" t="s">
        <v>15271</v>
      </c>
      <c r="B15240" s="2" t="str">
        <f>RIGHT(DmartSalesData[[#This Row],[order_id]],6)</f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8"/>
        <v>908.26460000000009</v>
      </c>
      <c r="H15240" s="2">
        <f t="shared" si="479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 t="s">
        <v>17</v>
      </c>
    </row>
    <row r="15241" spans="1:16" ht="14.25" hidden="1" customHeight="1" x14ac:dyDescent="0.3">
      <c r="A15241" s="2" t="s">
        <v>15272</v>
      </c>
      <c r="B15241" s="2" t="str">
        <f>RIGHT(DmartSalesData[[#This Row],[order_id]],6)</f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8"/>
        <v>1082.7036000000001</v>
      </c>
      <c r="H15241" s="2">
        <f t="shared" si="479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 t="s">
        <v>28</v>
      </c>
    </row>
    <row r="15242" spans="1:16" ht="14.25" hidden="1" customHeight="1" x14ac:dyDescent="0.3">
      <c r="A15242" s="2" t="s">
        <v>15273</v>
      </c>
      <c r="B15242" s="2" t="str">
        <f>RIGHT(DmartSalesData[[#This Row],[order_id]],6)</f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8"/>
        <v>521.32319999999993</v>
      </c>
      <c r="H15242" s="2">
        <f t="shared" si="479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 t="s">
        <v>48</v>
      </c>
    </row>
    <row r="15243" spans="1:16" ht="14.25" hidden="1" customHeight="1" x14ac:dyDescent="0.3">
      <c r="A15243" s="2" t="s">
        <v>15274</v>
      </c>
      <c r="B15243" s="2" t="str">
        <f>RIGHT(DmartSalesData[[#This Row],[order_id]],6)</f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8"/>
        <v>1213.7138</v>
      </c>
      <c r="H15243" s="2">
        <f t="shared" si="479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 t="s">
        <v>28</v>
      </c>
    </row>
    <row r="15244" spans="1:16" ht="14.25" hidden="1" customHeight="1" x14ac:dyDescent="0.3">
      <c r="A15244" s="2" t="s">
        <v>15275</v>
      </c>
      <c r="B15244" s="2" t="str">
        <f>RIGHT(DmartSalesData[[#This Row],[order_id]],6)</f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8"/>
        <v>766.41249999999991</v>
      </c>
      <c r="H15244" s="2">
        <f t="shared" si="479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 t="s">
        <v>48</v>
      </c>
    </row>
    <row r="15245" spans="1:16" ht="14.25" hidden="1" customHeight="1" x14ac:dyDescent="0.3">
      <c r="A15245" s="2" t="s">
        <v>15276</v>
      </c>
      <c r="B15245" s="2" t="str">
        <f>RIGHT(DmartSalesData[[#This Row],[order_id]],6)</f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8"/>
        <v>458.30540000000008</v>
      </c>
      <c r="H15245" s="2">
        <f t="shared" si="479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 t="s">
        <v>28</v>
      </c>
    </row>
    <row r="15246" spans="1:16" ht="14.25" hidden="1" customHeight="1" x14ac:dyDescent="0.3">
      <c r="A15246" s="2" t="s">
        <v>15277</v>
      </c>
      <c r="B15246" s="2" t="str">
        <f>RIGHT(DmartSalesData[[#This Row],[order_id]],6)</f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8"/>
        <v>311.84800000000001</v>
      </c>
      <c r="H15246" s="2">
        <f t="shared" si="479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 t="s">
        <v>28</v>
      </c>
    </row>
    <row r="15247" spans="1:16" ht="14.25" hidden="1" customHeight="1" x14ac:dyDescent="0.3">
      <c r="A15247" s="2" t="s">
        <v>15278</v>
      </c>
      <c r="B15247" s="2" t="str">
        <f>RIGHT(DmartSalesData[[#This Row],[order_id]],6)</f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8"/>
        <v>1504.8083999999999</v>
      </c>
      <c r="H15247" s="2">
        <f t="shared" si="479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 t="s">
        <v>39</v>
      </c>
    </row>
    <row r="15248" spans="1:16" ht="14.25" hidden="1" customHeight="1" x14ac:dyDescent="0.3">
      <c r="A15248" s="2" t="s">
        <v>15279</v>
      </c>
      <c r="B15248" s="2" t="str">
        <f>RIGHT(DmartSalesData[[#This Row],[order_id]],6)</f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8"/>
        <v>914.53600000000006</v>
      </c>
      <c r="H15248" s="2">
        <f t="shared" si="479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 t="s">
        <v>28</v>
      </c>
    </row>
    <row r="15249" spans="1:16" ht="14.25" hidden="1" customHeight="1" x14ac:dyDescent="0.3">
      <c r="A15249" s="2" t="s">
        <v>15280</v>
      </c>
      <c r="B15249" s="2" t="str">
        <f>RIGHT(DmartSalesData[[#This Row],[order_id]],6)</f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8"/>
        <v>505.64160000000004</v>
      </c>
      <c r="H15249" s="2">
        <f t="shared" si="479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 t="s">
        <v>28</v>
      </c>
    </row>
    <row r="15250" spans="1:16" ht="14.25" hidden="1" customHeight="1" x14ac:dyDescent="0.3">
      <c r="A15250" s="2" t="s">
        <v>15281</v>
      </c>
      <c r="B15250" s="2" t="str">
        <f>RIGHT(DmartSalesData[[#This Row],[order_id]],6)</f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8"/>
        <v>79.424000000000007</v>
      </c>
      <c r="H15250" s="2">
        <f t="shared" si="479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 t="s">
        <v>39</v>
      </c>
    </row>
    <row r="15251" spans="1:16" ht="14.25" hidden="1" customHeight="1" x14ac:dyDescent="0.3">
      <c r="A15251" s="2" t="s">
        <v>15282</v>
      </c>
      <c r="B15251" s="2" t="str">
        <f>RIGHT(DmartSalesData[[#This Row],[order_id]],6)</f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8"/>
        <v>553.4384</v>
      </c>
      <c r="H15251" s="2">
        <f t="shared" si="479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 t="s">
        <v>48</v>
      </c>
    </row>
    <row r="15252" spans="1:16" ht="14.25" hidden="1" customHeight="1" x14ac:dyDescent="0.3">
      <c r="A15252" s="2" t="s">
        <v>15283</v>
      </c>
      <c r="B15252" s="2" t="str">
        <f>RIGHT(DmartSalesData[[#This Row],[order_id]],6)</f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8"/>
        <v>1402.2850000000001</v>
      </c>
      <c r="H15252" s="2">
        <f t="shared" si="479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 t="s">
        <v>17</v>
      </c>
    </row>
    <row r="15253" spans="1:16" ht="14.25" hidden="1" customHeight="1" x14ac:dyDescent="0.3">
      <c r="A15253" s="2" t="s">
        <v>15284</v>
      </c>
      <c r="B15253" s="2" t="str">
        <f>RIGHT(DmartSalesData[[#This Row],[order_id]],6)</f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8"/>
        <v>54.007100000000001</v>
      </c>
      <c r="H15253" s="2">
        <f t="shared" si="479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 t="s">
        <v>28</v>
      </c>
    </row>
    <row r="15254" spans="1:16" ht="14.25" hidden="1" customHeight="1" x14ac:dyDescent="0.3">
      <c r="A15254" s="2" t="s">
        <v>15285</v>
      </c>
      <c r="B15254" s="2" t="str">
        <f>RIGHT(DmartSalesData[[#This Row],[order_id]],6)</f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8"/>
        <v>739.19699999999989</v>
      </c>
      <c r="H15254" s="2">
        <f t="shared" si="479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 t="s">
        <v>48</v>
      </c>
    </row>
    <row r="15255" spans="1:16" ht="14.25" hidden="1" customHeight="1" x14ac:dyDescent="0.3">
      <c r="A15255" s="2" t="s">
        <v>15286</v>
      </c>
      <c r="B15255" s="2" t="str">
        <f>RIGHT(DmartSalesData[[#This Row],[order_id]],6)</f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8"/>
        <v>619.06550000000004</v>
      </c>
      <c r="H15255" s="2">
        <f t="shared" si="479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 t="s">
        <v>48</v>
      </c>
    </row>
    <row r="15256" spans="1:16" ht="14.25" hidden="1" customHeight="1" x14ac:dyDescent="0.3">
      <c r="A15256" s="2" t="s">
        <v>15287</v>
      </c>
      <c r="B15256" s="2" t="str">
        <f>RIGHT(DmartSalesData[[#This Row],[order_id]],6)</f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8"/>
        <v>487.61220000000003</v>
      </c>
      <c r="H15256" s="2">
        <f t="shared" si="479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 t="s">
        <v>48</v>
      </c>
    </row>
    <row r="15257" spans="1:16" ht="14.25" hidden="1" customHeight="1" x14ac:dyDescent="0.3">
      <c r="A15257" s="2" t="s">
        <v>15288</v>
      </c>
      <c r="B15257" s="2" t="str">
        <f>RIGHT(DmartSalesData[[#This Row],[order_id]],6)</f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8"/>
        <v>1000.2958</v>
      </c>
      <c r="H15257" s="2">
        <f t="shared" si="479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 t="s">
        <v>39</v>
      </c>
    </row>
    <row r="15258" spans="1:16" ht="14.25" hidden="1" customHeight="1" x14ac:dyDescent="0.3">
      <c r="A15258" s="2" t="s">
        <v>15289</v>
      </c>
      <c r="B15258" s="2" t="str">
        <f>RIGHT(DmartSalesData[[#This Row],[order_id]],6)</f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8"/>
        <v>446.6968</v>
      </c>
      <c r="H15258" s="2">
        <f t="shared" si="479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 t="s">
        <v>17</v>
      </c>
    </row>
    <row r="15259" spans="1:16" ht="14.25" hidden="1" customHeight="1" x14ac:dyDescent="0.3">
      <c r="A15259" s="2" t="s">
        <v>15290</v>
      </c>
      <c r="B15259" s="2" t="str">
        <f>RIGHT(DmartSalesData[[#This Row],[order_id]],6)</f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8"/>
        <v>22.622399999999999</v>
      </c>
      <c r="H15259" s="2">
        <f t="shared" si="479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 t="s">
        <v>17</v>
      </c>
    </row>
    <row r="15260" spans="1:16" ht="14.25" hidden="1" customHeight="1" x14ac:dyDescent="0.3">
      <c r="A15260" s="2" t="s">
        <v>15291</v>
      </c>
      <c r="B15260" s="2" t="str">
        <f>RIGHT(DmartSalesData[[#This Row],[order_id]],6)</f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8"/>
        <v>893.43680000000006</v>
      </c>
      <c r="H15260" s="2">
        <f t="shared" si="479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 t="s">
        <v>48</v>
      </c>
    </row>
    <row r="15261" spans="1:16" ht="14.25" hidden="1" customHeight="1" x14ac:dyDescent="0.3">
      <c r="A15261" s="2" t="s">
        <v>15292</v>
      </c>
      <c r="B15261" s="2" t="str">
        <f>RIGHT(DmartSalesData[[#This Row],[order_id]],6)</f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8"/>
        <v>128.2116</v>
      </c>
      <c r="H15261" s="2">
        <f t="shared" si="479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 t="s">
        <v>17</v>
      </c>
    </row>
    <row r="15262" spans="1:16" ht="14.25" hidden="1" customHeight="1" x14ac:dyDescent="0.3">
      <c r="A15262" s="2" t="s">
        <v>15293</v>
      </c>
      <c r="B15262" s="2" t="str">
        <f>RIGHT(DmartSalesData[[#This Row],[order_id]],6)</f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8"/>
        <v>97.218699999999998</v>
      </c>
      <c r="H15262" s="2">
        <f t="shared" si="479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 t="s">
        <v>17</v>
      </c>
    </row>
    <row r="15263" spans="1:16" ht="14.25" hidden="1" customHeight="1" x14ac:dyDescent="0.3">
      <c r="A15263" s="2" t="s">
        <v>15294</v>
      </c>
      <c r="B15263" s="2" t="str">
        <f>RIGHT(DmartSalesData[[#This Row],[order_id]],6)</f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8"/>
        <v>2424.1279999999997</v>
      </c>
      <c r="H15263" s="2">
        <f t="shared" si="479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 t="s">
        <v>23</v>
      </c>
    </row>
    <row r="15264" spans="1:16" ht="14.25" hidden="1" customHeight="1" x14ac:dyDescent="0.3">
      <c r="A15264" s="2" t="s">
        <v>15295</v>
      </c>
      <c r="B15264" s="2" t="str">
        <f>RIGHT(DmartSalesData[[#This Row],[order_id]],6)</f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8"/>
        <v>697.55850000000009</v>
      </c>
      <c r="H15264" s="2">
        <f t="shared" si="479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 t="s">
        <v>28</v>
      </c>
    </row>
    <row r="15265" spans="1:16" ht="14.25" hidden="1" customHeight="1" x14ac:dyDescent="0.3">
      <c r="A15265" s="2" t="s">
        <v>15296</v>
      </c>
      <c r="B15265" s="2" t="str">
        <f>RIGHT(DmartSalesData[[#This Row],[order_id]],6)</f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8"/>
        <v>1514.8127999999999</v>
      </c>
      <c r="H15265" s="2">
        <f t="shared" si="479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 t="s">
        <v>39</v>
      </c>
    </row>
    <row r="15266" spans="1:16" ht="14.25" hidden="1" customHeight="1" x14ac:dyDescent="0.3">
      <c r="A15266" s="2" t="s">
        <v>15297</v>
      </c>
      <c r="B15266" s="2" t="str">
        <f>RIGHT(DmartSalesData[[#This Row],[order_id]],6)</f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8"/>
        <v>14.893900000000002</v>
      </c>
      <c r="H15266" s="2">
        <f t="shared" si="479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 t="s">
        <v>28</v>
      </c>
    </row>
    <row r="15267" spans="1:16" ht="14.25" hidden="1" customHeight="1" x14ac:dyDescent="0.3">
      <c r="A15267" s="2" t="s">
        <v>15298</v>
      </c>
      <c r="B15267" s="2" t="str">
        <f>RIGHT(DmartSalesData[[#This Row],[order_id]],6)</f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8"/>
        <v>20.283300000000001</v>
      </c>
      <c r="H15267" s="2">
        <f t="shared" si="479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 t="s">
        <v>39</v>
      </c>
    </row>
    <row r="15268" spans="1:16" ht="14.25" hidden="1" customHeight="1" x14ac:dyDescent="0.3">
      <c r="A15268" s="2" t="s">
        <v>15299</v>
      </c>
      <c r="B15268" s="2" t="str">
        <f>RIGHT(DmartSalesData[[#This Row],[order_id]],6)</f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8"/>
        <v>307.03860000000003</v>
      </c>
      <c r="H15268" s="2">
        <f t="shared" si="479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 t="s">
        <v>48</v>
      </c>
    </row>
    <row r="15269" spans="1:16" ht="14.25" hidden="1" customHeight="1" x14ac:dyDescent="0.3">
      <c r="A15269" s="2" t="s">
        <v>15300</v>
      </c>
      <c r="B15269" s="2" t="str">
        <f>RIGHT(DmartSalesData[[#This Row],[order_id]],6)</f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8"/>
        <v>1239.232</v>
      </c>
      <c r="H15269" s="2">
        <f t="shared" si="479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 t="s">
        <v>34</v>
      </c>
    </row>
    <row r="15270" spans="1:16" ht="14.25" hidden="1" customHeight="1" x14ac:dyDescent="0.3">
      <c r="A15270" s="2" t="s">
        <v>15301</v>
      </c>
      <c r="B15270" s="2" t="str">
        <f>RIGHT(DmartSalesData[[#This Row],[order_id]],6)</f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8"/>
        <v>155.00960000000001</v>
      </c>
      <c r="H15270" s="2">
        <f t="shared" si="479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 t="s">
        <v>23</v>
      </c>
    </row>
    <row r="15271" spans="1:16" ht="14.25" hidden="1" customHeight="1" x14ac:dyDescent="0.3">
      <c r="A15271" s="2" t="s">
        <v>15302</v>
      </c>
      <c r="B15271" s="2" t="str">
        <f>RIGHT(DmartSalesData[[#This Row],[order_id]],6)</f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8"/>
        <v>1472.3225</v>
      </c>
      <c r="H15271" s="2">
        <f t="shared" si="479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 t="s">
        <v>28</v>
      </c>
    </row>
    <row r="15272" spans="1:16" ht="14.25" hidden="1" customHeight="1" x14ac:dyDescent="0.3">
      <c r="A15272" s="2" t="s">
        <v>15303</v>
      </c>
      <c r="B15272" s="2" t="str">
        <f>RIGHT(DmartSalesData[[#This Row],[order_id]],6)</f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8"/>
        <v>26.416500000000003</v>
      </c>
      <c r="H15272" s="2">
        <f t="shared" si="479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 t="s">
        <v>17</v>
      </c>
    </row>
    <row r="15273" spans="1:16" ht="14.25" hidden="1" customHeight="1" x14ac:dyDescent="0.3">
      <c r="A15273" s="2" t="s">
        <v>15304</v>
      </c>
      <c r="B15273" s="2" t="str">
        <f>RIGHT(DmartSalesData[[#This Row],[order_id]],6)</f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8"/>
        <v>174.29220000000001</v>
      </c>
      <c r="H15273" s="2">
        <f t="shared" si="479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 t="s">
        <v>23</v>
      </c>
    </row>
    <row r="15274" spans="1:16" ht="14.25" hidden="1" customHeight="1" x14ac:dyDescent="0.3">
      <c r="A15274" s="2" t="s">
        <v>15305</v>
      </c>
      <c r="B15274" s="2" t="str">
        <f>RIGHT(DmartSalesData[[#This Row],[order_id]],6)</f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8"/>
        <v>368.3082</v>
      </c>
      <c r="H15274" s="2">
        <f t="shared" si="479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 t="s">
        <v>28</v>
      </c>
    </row>
    <row r="15275" spans="1:16" ht="14.25" hidden="1" customHeight="1" x14ac:dyDescent="0.3">
      <c r="A15275" s="2" t="s">
        <v>15306</v>
      </c>
      <c r="B15275" s="2" t="str">
        <f>RIGHT(DmartSalesData[[#This Row],[order_id]],6)</f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8"/>
        <v>536.83079999999995</v>
      </c>
      <c r="H15275" s="2">
        <f t="shared" si="479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 t="s">
        <v>34</v>
      </c>
    </row>
    <row r="15276" spans="1:16" ht="14.25" hidden="1" customHeight="1" x14ac:dyDescent="0.3">
      <c r="A15276" s="2" t="s">
        <v>15307</v>
      </c>
      <c r="B15276" s="2" t="str">
        <f>RIGHT(DmartSalesData[[#This Row],[order_id]],6)</f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8"/>
        <v>566.14110000000005</v>
      </c>
      <c r="H15276" s="2">
        <f t="shared" si="479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 t="s">
        <v>23</v>
      </c>
    </row>
    <row r="15277" spans="1:16" ht="14.25" hidden="1" customHeight="1" x14ac:dyDescent="0.3">
      <c r="A15277" s="2" t="s">
        <v>15308</v>
      </c>
      <c r="B15277" s="2" t="str">
        <f>RIGHT(DmartSalesData[[#This Row],[order_id]],6)</f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8"/>
        <v>41.94400000000001</v>
      </c>
      <c r="H15277" s="2">
        <f t="shared" si="479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 t="s">
        <v>23</v>
      </c>
    </row>
    <row r="15278" spans="1:16" ht="14.25" hidden="1" customHeight="1" x14ac:dyDescent="0.3">
      <c r="A15278" s="2" t="s">
        <v>15309</v>
      </c>
      <c r="B15278" s="2" t="str">
        <f>RIGHT(DmartSalesData[[#This Row],[order_id]],6)</f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8"/>
        <v>65.929200000000009</v>
      </c>
      <c r="H15278" s="2">
        <f t="shared" si="479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 t="s">
        <v>34</v>
      </c>
    </row>
    <row r="15279" spans="1:16" ht="14.25" hidden="1" customHeight="1" x14ac:dyDescent="0.3">
      <c r="A15279" s="2" t="s">
        <v>15310</v>
      </c>
      <c r="B15279" s="2" t="str">
        <f>RIGHT(DmartSalesData[[#This Row],[order_id]],6)</f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8"/>
        <v>603.4556</v>
      </c>
      <c r="H15279" s="2">
        <f t="shared" si="479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 t="s">
        <v>39</v>
      </c>
    </row>
    <row r="15280" spans="1:16" ht="14.25" hidden="1" customHeight="1" x14ac:dyDescent="0.3">
      <c r="A15280" s="2" t="s">
        <v>15311</v>
      </c>
      <c r="B15280" s="2" t="str">
        <f>RIGHT(DmartSalesData[[#This Row],[order_id]],6)</f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8"/>
        <v>394.60160000000002</v>
      </c>
      <c r="H15280" s="2">
        <f t="shared" si="479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 t="s">
        <v>23</v>
      </c>
    </row>
    <row r="15281" spans="1:16" ht="14.25" hidden="1" customHeight="1" x14ac:dyDescent="0.3">
      <c r="A15281" s="2" t="s">
        <v>15312</v>
      </c>
      <c r="B15281" s="2" t="str">
        <f>RIGHT(DmartSalesData[[#This Row],[order_id]],6)</f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8"/>
        <v>1111.2365</v>
      </c>
      <c r="H15281" s="2">
        <f t="shared" si="479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 t="s">
        <v>17</v>
      </c>
    </row>
    <row r="15282" spans="1:16" ht="14.25" hidden="1" customHeight="1" x14ac:dyDescent="0.3">
      <c r="A15282" s="2" t="s">
        <v>15313</v>
      </c>
      <c r="B15282" s="2" t="str">
        <f>RIGHT(DmartSalesData[[#This Row],[order_id]],6)</f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8"/>
        <v>810.46800000000007</v>
      </c>
      <c r="H15282" s="2">
        <f t="shared" si="479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 t="s">
        <v>23</v>
      </c>
    </row>
    <row r="15283" spans="1:16" ht="14.25" hidden="1" customHeight="1" x14ac:dyDescent="0.3">
      <c r="A15283" s="2" t="s">
        <v>15314</v>
      </c>
      <c r="B15283" s="2" t="str">
        <f>RIGHT(DmartSalesData[[#This Row],[order_id]],6)</f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8"/>
        <v>1857.4490999999998</v>
      </c>
      <c r="H15283" s="2">
        <f t="shared" si="479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 t="s">
        <v>17</v>
      </c>
    </row>
    <row r="15284" spans="1:16" ht="14.25" hidden="1" customHeight="1" x14ac:dyDescent="0.3">
      <c r="A15284" s="2" t="s">
        <v>15315</v>
      </c>
      <c r="B15284" s="2" t="str">
        <f>RIGHT(DmartSalesData[[#This Row],[order_id]],6)</f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8"/>
        <v>260.57679999999999</v>
      </c>
      <c r="H15284" s="2">
        <f t="shared" si="479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 t="s">
        <v>23</v>
      </c>
    </row>
    <row r="15285" spans="1:16" ht="14.25" hidden="1" customHeight="1" x14ac:dyDescent="0.3">
      <c r="A15285" s="2" t="s">
        <v>15316</v>
      </c>
      <c r="B15285" s="2" t="str">
        <f>RIGHT(DmartSalesData[[#This Row],[order_id]],6)</f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8"/>
        <v>461.24130000000002</v>
      </c>
      <c r="H15285" s="2">
        <f t="shared" si="479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 t="s">
        <v>17</v>
      </c>
    </row>
    <row r="15286" spans="1:16" ht="14.25" hidden="1" customHeight="1" x14ac:dyDescent="0.3">
      <c r="A15286" s="2" t="s">
        <v>15317</v>
      </c>
      <c r="B15286" s="2" t="str">
        <f>RIGHT(DmartSalesData[[#This Row],[order_id]],6)</f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8"/>
        <v>183.708</v>
      </c>
      <c r="H15286" s="2">
        <f t="shared" si="479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 t="s">
        <v>23</v>
      </c>
    </row>
    <row r="15287" spans="1:16" ht="14.25" hidden="1" customHeight="1" x14ac:dyDescent="0.3">
      <c r="A15287" s="2" t="s">
        <v>15318</v>
      </c>
      <c r="B15287" s="2" t="str">
        <f>RIGHT(DmartSalesData[[#This Row],[order_id]],6)</f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8"/>
        <v>1167.8393999999998</v>
      </c>
      <c r="H15287" s="2">
        <f t="shared" si="479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 t="s">
        <v>34</v>
      </c>
    </row>
    <row r="15288" spans="1:16" ht="14.25" hidden="1" customHeight="1" x14ac:dyDescent="0.3">
      <c r="A15288" s="2" t="s">
        <v>15319</v>
      </c>
      <c r="B15288" s="2" t="str">
        <f>RIGHT(DmartSalesData[[#This Row],[order_id]],6)</f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8"/>
        <v>33.920999999999999</v>
      </c>
      <c r="H15288" s="2">
        <f t="shared" si="479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 t="s">
        <v>39</v>
      </c>
    </row>
    <row r="15289" spans="1:16" ht="14.25" hidden="1" customHeight="1" x14ac:dyDescent="0.3">
      <c r="A15289" s="2" t="s">
        <v>15320</v>
      </c>
      <c r="B15289" s="2" t="str">
        <f>RIGHT(DmartSalesData[[#This Row],[order_id]],6)</f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8"/>
        <v>680.20400000000006</v>
      </c>
      <c r="H15289" s="2">
        <f t="shared" si="479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 t="s">
        <v>48</v>
      </c>
    </row>
    <row r="15290" spans="1:16" ht="14.25" hidden="1" customHeight="1" x14ac:dyDescent="0.3">
      <c r="A15290" s="2" t="s">
        <v>15321</v>
      </c>
      <c r="B15290" s="2" t="str">
        <f>RIGHT(DmartSalesData[[#This Row],[order_id]],6)</f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8"/>
        <v>729.14400000000001</v>
      </c>
      <c r="H15290" s="2">
        <f t="shared" si="479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 t="s">
        <v>39</v>
      </c>
    </row>
    <row r="15291" spans="1:16" ht="14.25" hidden="1" customHeight="1" x14ac:dyDescent="0.3">
      <c r="A15291" s="2" t="s">
        <v>15322</v>
      </c>
      <c r="B15291" s="2" t="str">
        <f>RIGHT(DmartSalesData[[#This Row],[order_id]],6)</f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8"/>
        <v>1654.4997000000001</v>
      </c>
      <c r="H15291" s="2">
        <f t="shared" si="479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 t="s">
        <v>48</v>
      </c>
    </row>
    <row r="15292" spans="1:16" ht="14.25" hidden="1" customHeight="1" x14ac:dyDescent="0.3">
      <c r="A15292" s="2" t="s">
        <v>15323</v>
      </c>
      <c r="B15292" s="2" t="str">
        <f>RIGHT(DmartSalesData[[#This Row],[order_id]],6)</f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8"/>
        <v>764.16000000000008</v>
      </c>
      <c r="H15292" s="2">
        <f t="shared" si="479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 t="s">
        <v>34</v>
      </c>
    </row>
    <row r="15293" spans="1:16" ht="14.25" hidden="1" customHeight="1" x14ac:dyDescent="0.3">
      <c r="A15293" s="2" t="s">
        <v>15324</v>
      </c>
      <c r="B15293" s="2" t="str">
        <f>RIGHT(DmartSalesData[[#This Row],[order_id]],6)</f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8"/>
        <v>1954.8090000000002</v>
      </c>
      <c r="H15293" s="2">
        <f t="shared" si="479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 t="s">
        <v>28</v>
      </c>
    </row>
    <row r="15294" spans="1:16" ht="14.25" hidden="1" customHeight="1" x14ac:dyDescent="0.3">
      <c r="A15294" s="2" t="s">
        <v>15325</v>
      </c>
      <c r="B15294" s="2" t="str">
        <f>RIGHT(DmartSalesData[[#This Row],[order_id]],6)</f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8"/>
        <v>30.527199999999997</v>
      </c>
      <c r="H15294" s="2">
        <f t="shared" si="479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 t="s">
        <v>48</v>
      </c>
    </row>
    <row r="15295" spans="1:16" ht="14.25" hidden="1" customHeight="1" x14ac:dyDescent="0.3">
      <c r="A15295" s="2" t="s">
        <v>15326</v>
      </c>
      <c r="B15295" s="2" t="str">
        <f>RIGHT(DmartSalesData[[#This Row],[order_id]],6)</f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8"/>
        <v>1198.6785000000002</v>
      </c>
      <c r="H15295" s="2">
        <f t="shared" si="479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 t="s">
        <v>28</v>
      </c>
    </row>
    <row r="15296" spans="1:16" ht="14.25" hidden="1" customHeight="1" x14ac:dyDescent="0.3">
      <c r="A15296" s="2" t="s">
        <v>15327</v>
      </c>
      <c r="B15296" s="2" t="str">
        <f>RIGHT(DmartSalesData[[#This Row],[order_id]],6)</f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8"/>
        <v>207.86399999999998</v>
      </c>
      <c r="H15296" s="2">
        <f t="shared" si="479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 t="s">
        <v>28</v>
      </c>
    </row>
    <row r="15297" spans="1:16" ht="14.25" hidden="1" customHeight="1" x14ac:dyDescent="0.3">
      <c r="A15297" s="2" t="s">
        <v>15328</v>
      </c>
      <c r="B15297" s="2" t="str">
        <f>RIGHT(DmartSalesData[[#This Row],[order_id]],6)</f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8"/>
        <v>1462.1823999999999</v>
      </c>
      <c r="H15297" s="2">
        <f t="shared" si="479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 t="s">
        <v>39</v>
      </c>
    </row>
    <row r="15298" spans="1:16" ht="14.25" hidden="1" customHeight="1" x14ac:dyDescent="0.3">
      <c r="A15298" s="2" t="s">
        <v>15329</v>
      </c>
      <c r="B15298" s="2" t="str">
        <f>RIGHT(DmartSalesData[[#This Row],[order_id]],6)</f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ref="G15298:G15346" si="480">E15298*F15298</f>
        <v>519.59100000000001</v>
      </c>
      <c r="H15298" s="2">
        <f t="shared" ref="H15298:H15346" si="481">E15298-G15298</f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 t="s">
        <v>39</v>
      </c>
    </row>
    <row r="15299" spans="1:16" ht="14.25" hidden="1" customHeight="1" x14ac:dyDescent="0.3">
      <c r="A15299" s="2" t="s">
        <v>15330</v>
      </c>
      <c r="B15299" s="2" t="str">
        <f>RIGHT(DmartSalesData[[#This Row],[order_id]],6)</f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si="480"/>
        <v>932.26800000000003</v>
      </c>
      <c r="H15299" s="2">
        <f t="shared" si="481"/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 t="s">
        <v>48</v>
      </c>
    </row>
    <row r="15300" spans="1:16" ht="14.25" hidden="1" customHeight="1" x14ac:dyDescent="0.3">
      <c r="A15300" s="2" t="s">
        <v>15331</v>
      </c>
      <c r="B15300" s="2" t="str">
        <f>RIGHT(DmartSalesData[[#This Row],[order_id]],6)</f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80"/>
        <v>1636.6104999999998</v>
      </c>
      <c r="H15300" s="2">
        <f t="shared" si="481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 t="s">
        <v>28</v>
      </c>
    </row>
    <row r="15301" spans="1:16" ht="14.25" hidden="1" customHeight="1" x14ac:dyDescent="0.3">
      <c r="A15301" s="2" t="s">
        <v>15332</v>
      </c>
      <c r="B15301" s="2" t="str">
        <f>RIGHT(DmartSalesData[[#This Row],[order_id]],6)</f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80"/>
        <v>102.0416</v>
      </c>
      <c r="H15301" s="2">
        <f t="shared" si="481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 t="s">
        <v>34</v>
      </c>
    </row>
    <row r="15302" spans="1:16" ht="14.25" hidden="1" customHeight="1" x14ac:dyDescent="0.3">
      <c r="A15302" s="2" t="s">
        <v>15333</v>
      </c>
      <c r="B15302" s="2" t="str">
        <f>RIGHT(DmartSalesData[[#This Row],[order_id]],6)</f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80"/>
        <v>637.82130000000006</v>
      </c>
      <c r="H15302" s="2">
        <f t="shared" si="481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 t="s">
        <v>23</v>
      </c>
    </row>
    <row r="15303" spans="1:16" ht="14.25" hidden="1" customHeight="1" x14ac:dyDescent="0.3">
      <c r="A15303" s="2" t="s">
        <v>15334</v>
      </c>
      <c r="B15303" s="2" t="str">
        <f>RIGHT(DmartSalesData[[#This Row],[order_id]],6)</f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80"/>
        <v>343.91</v>
      </c>
      <c r="H15303" s="2">
        <f t="shared" si="481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 t="s">
        <v>39</v>
      </c>
    </row>
    <row r="15304" spans="1:16" ht="14.25" hidden="1" customHeight="1" x14ac:dyDescent="0.3">
      <c r="A15304" s="2" t="s">
        <v>15335</v>
      </c>
      <c r="B15304" s="2" t="str">
        <f>RIGHT(DmartSalesData[[#This Row],[order_id]],6)</f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80"/>
        <v>4.3618000000000006</v>
      </c>
      <c r="H15304" s="2">
        <f t="shared" si="481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 t="s">
        <v>17</v>
      </c>
    </row>
    <row r="15305" spans="1:16" ht="14.25" hidden="1" customHeight="1" x14ac:dyDescent="0.3">
      <c r="A15305" s="2" t="s">
        <v>15336</v>
      </c>
      <c r="B15305" s="2" t="str">
        <f>RIGHT(DmartSalesData[[#This Row],[order_id]],6)</f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80"/>
        <v>2209.8224999999998</v>
      </c>
      <c r="H15305" s="2">
        <f t="shared" si="481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 t="s">
        <v>34</v>
      </c>
    </row>
    <row r="15306" spans="1:16" ht="14.25" hidden="1" customHeight="1" x14ac:dyDescent="0.3">
      <c r="A15306" s="2" t="s">
        <v>15337</v>
      </c>
      <c r="B15306" s="2" t="str">
        <f>RIGHT(DmartSalesData[[#This Row],[order_id]],6)</f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80"/>
        <v>67.736000000000004</v>
      </c>
      <c r="H15306" s="2">
        <f t="shared" si="481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 t="s">
        <v>34</v>
      </c>
    </row>
    <row r="15307" spans="1:16" ht="14.25" hidden="1" customHeight="1" x14ac:dyDescent="0.3">
      <c r="A15307" s="2" t="s">
        <v>15338</v>
      </c>
      <c r="B15307" s="2" t="str">
        <f>RIGHT(DmartSalesData[[#This Row],[order_id]],6)</f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80"/>
        <v>311.46320000000003</v>
      </c>
      <c r="H15307" s="2">
        <f t="shared" si="481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 t="s">
        <v>48</v>
      </c>
    </row>
    <row r="15308" spans="1:16" ht="14.25" hidden="1" customHeight="1" x14ac:dyDescent="0.3">
      <c r="A15308" s="2" t="s">
        <v>15339</v>
      </c>
      <c r="B15308" s="2" t="str">
        <f>RIGHT(DmartSalesData[[#This Row],[order_id]],6)</f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80"/>
        <v>555.21760000000006</v>
      </c>
      <c r="H15308" s="2">
        <f t="shared" si="481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 t="s">
        <v>23</v>
      </c>
    </row>
    <row r="15309" spans="1:16" ht="14.25" hidden="1" customHeight="1" x14ac:dyDescent="0.3">
      <c r="A15309" s="2" t="s">
        <v>15340</v>
      </c>
      <c r="B15309" s="2" t="str">
        <f>RIGHT(DmartSalesData[[#This Row],[order_id]],6)</f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80"/>
        <v>81.437200000000004</v>
      </c>
      <c r="H15309" s="2">
        <f t="shared" si="481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 t="s">
        <v>17</v>
      </c>
    </row>
    <row r="15310" spans="1:16" ht="14.25" hidden="1" customHeight="1" x14ac:dyDescent="0.3">
      <c r="A15310" s="2" t="s">
        <v>15341</v>
      </c>
      <c r="B15310" s="2" t="str">
        <f>RIGHT(DmartSalesData[[#This Row],[order_id]],6)</f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80"/>
        <v>1586.0921999999998</v>
      </c>
      <c r="H15310" s="2">
        <f t="shared" si="481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 t="s">
        <v>17</v>
      </c>
    </row>
    <row r="15311" spans="1:16" ht="14.25" hidden="1" customHeight="1" x14ac:dyDescent="0.3">
      <c r="A15311" s="2" t="s">
        <v>15342</v>
      </c>
      <c r="B15311" s="2" t="str">
        <f>RIGHT(DmartSalesData[[#This Row],[order_id]],6)</f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80"/>
        <v>1409.2188000000001</v>
      </c>
      <c r="H15311" s="2">
        <f t="shared" si="481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 t="s">
        <v>23</v>
      </c>
    </row>
    <row r="15312" spans="1:16" ht="14.25" hidden="1" customHeight="1" x14ac:dyDescent="0.3">
      <c r="A15312" s="2" t="s">
        <v>15343</v>
      </c>
      <c r="B15312" s="2" t="str">
        <f>RIGHT(DmartSalesData[[#This Row],[order_id]],6)</f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80"/>
        <v>940.43799999999999</v>
      </c>
      <c r="H15312" s="2">
        <f t="shared" si="481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 t="s">
        <v>17</v>
      </c>
    </row>
    <row r="15313" spans="1:16" ht="14.25" hidden="1" customHeight="1" x14ac:dyDescent="0.3">
      <c r="A15313" s="2" t="s">
        <v>15344</v>
      </c>
      <c r="B15313" s="2" t="str">
        <f>RIGHT(DmartSalesData[[#This Row],[order_id]],6)</f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80"/>
        <v>286.51769999999999</v>
      </c>
      <c r="H15313" s="2">
        <f t="shared" si="481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 t="s">
        <v>39</v>
      </c>
    </row>
    <row r="15314" spans="1:16" ht="14.25" hidden="1" customHeight="1" x14ac:dyDescent="0.3">
      <c r="A15314" s="2" t="s">
        <v>15345</v>
      </c>
      <c r="B15314" s="2" t="str">
        <f>RIGHT(DmartSalesData[[#This Row],[order_id]],6)</f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80"/>
        <v>642.08640000000003</v>
      </c>
      <c r="H15314" s="2">
        <f t="shared" si="481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 t="s">
        <v>17</v>
      </c>
    </row>
    <row r="15315" spans="1:16" ht="14.25" hidden="1" customHeight="1" x14ac:dyDescent="0.3">
      <c r="A15315" s="2" t="s">
        <v>15346</v>
      </c>
      <c r="B15315" s="2" t="str">
        <f>RIGHT(DmartSalesData[[#This Row],[order_id]],6)</f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80"/>
        <v>440.29050000000001</v>
      </c>
      <c r="H15315" s="2">
        <f t="shared" si="481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 t="s">
        <v>34</v>
      </c>
    </row>
    <row r="15316" spans="1:16" ht="14.25" hidden="1" customHeight="1" x14ac:dyDescent="0.3">
      <c r="A15316" s="2" t="s">
        <v>15347</v>
      </c>
      <c r="B15316" s="2" t="str">
        <f>RIGHT(DmartSalesData[[#This Row],[order_id]],6)</f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80"/>
        <v>804.64370000000008</v>
      </c>
      <c r="H15316" s="2">
        <f t="shared" si="481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 t="s">
        <v>23</v>
      </c>
    </row>
    <row r="15317" spans="1:16" ht="14.25" hidden="1" customHeight="1" x14ac:dyDescent="0.3">
      <c r="A15317" s="2" t="s">
        <v>15348</v>
      </c>
      <c r="B15317" s="2" t="str">
        <f>RIGHT(DmartSalesData[[#This Row],[order_id]],6)</f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80"/>
        <v>360.78380000000004</v>
      </c>
      <c r="H15317" s="2">
        <f t="shared" si="481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 t="s">
        <v>48</v>
      </c>
    </row>
    <row r="15318" spans="1:16" ht="14.25" hidden="1" customHeight="1" x14ac:dyDescent="0.3">
      <c r="A15318" s="2" t="s">
        <v>15349</v>
      </c>
      <c r="B15318" s="2" t="str">
        <f>RIGHT(DmartSalesData[[#This Row],[order_id]],6)</f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80"/>
        <v>716.90959999999995</v>
      </c>
      <c r="H15318" s="2">
        <f t="shared" si="481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 t="s">
        <v>39</v>
      </c>
    </row>
    <row r="15319" spans="1:16" ht="14.25" hidden="1" customHeight="1" x14ac:dyDescent="0.3">
      <c r="A15319" s="2" t="s">
        <v>15350</v>
      </c>
      <c r="B15319" s="2" t="str">
        <f>RIGHT(DmartSalesData[[#This Row],[order_id]],6)</f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80"/>
        <v>1149.3963000000001</v>
      </c>
      <c r="H15319" s="2">
        <f t="shared" si="481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 t="s">
        <v>28</v>
      </c>
    </row>
    <row r="15320" spans="1:16" ht="14.25" hidden="1" customHeight="1" x14ac:dyDescent="0.3">
      <c r="A15320" s="2" t="s">
        <v>15351</v>
      </c>
      <c r="B15320" s="2" t="str">
        <f>RIGHT(DmartSalesData[[#This Row],[order_id]],6)</f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80"/>
        <v>162.65440000000001</v>
      </c>
      <c r="H15320" s="2">
        <f t="shared" si="481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 t="s">
        <v>17</v>
      </c>
    </row>
    <row r="15321" spans="1:16" ht="14.25" hidden="1" customHeight="1" x14ac:dyDescent="0.3">
      <c r="A15321" s="2" t="s">
        <v>15352</v>
      </c>
      <c r="B15321" s="2" t="str">
        <f>RIGHT(DmartSalesData[[#This Row],[order_id]],6)</f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80"/>
        <v>114.0684</v>
      </c>
      <c r="H15321" s="2">
        <f t="shared" si="481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 t="s">
        <v>39</v>
      </c>
    </row>
    <row r="15322" spans="1:16" ht="14.25" hidden="1" customHeight="1" x14ac:dyDescent="0.3">
      <c r="A15322" s="2" t="s">
        <v>15353</v>
      </c>
      <c r="B15322" s="2" t="str">
        <f>RIGHT(DmartSalesData[[#This Row],[order_id]],6)</f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80"/>
        <v>216.02520000000001</v>
      </c>
      <c r="H15322" s="2">
        <f t="shared" si="481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 t="s">
        <v>48</v>
      </c>
    </row>
    <row r="15323" spans="1:16" ht="14.25" hidden="1" customHeight="1" x14ac:dyDescent="0.3">
      <c r="A15323" s="2" t="s">
        <v>15354</v>
      </c>
      <c r="B15323" s="2" t="str">
        <f>RIGHT(DmartSalesData[[#This Row],[order_id]],6)</f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80"/>
        <v>554.38559999999995</v>
      </c>
      <c r="H15323" s="2">
        <f t="shared" si="481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 t="s">
        <v>28</v>
      </c>
    </row>
    <row r="15324" spans="1:16" ht="14.25" hidden="1" customHeight="1" x14ac:dyDescent="0.3">
      <c r="A15324" s="2" t="s">
        <v>15355</v>
      </c>
      <c r="B15324" s="2" t="str">
        <f>RIGHT(DmartSalesData[[#This Row],[order_id]],6)</f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80"/>
        <v>342.18000000000006</v>
      </c>
      <c r="H15324" s="2">
        <f t="shared" si="481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 t="s">
        <v>34</v>
      </c>
    </row>
    <row r="15325" spans="1:16" ht="14.25" hidden="1" customHeight="1" x14ac:dyDescent="0.3">
      <c r="A15325" s="2" t="s">
        <v>15356</v>
      </c>
      <c r="B15325" s="2" t="str">
        <f>RIGHT(DmartSalesData[[#This Row],[order_id]],6)</f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80"/>
        <v>817.39199999999994</v>
      </c>
      <c r="H15325" s="2">
        <f t="shared" si="481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 t="s">
        <v>17</v>
      </c>
    </row>
    <row r="15326" spans="1:16" ht="14.25" hidden="1" customHeight="1" x14ac:dyDescent="0.3">
      <c r="A15326" s="2" t="s">
        <v>15357</v>
      </c>
      <c r="B15326" s="2" t="str">
        <f>RIGHT(DmartSalesData[[#This Row],[order_id]],6)</f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80"/>
        <v>268.98</v>
      </c>
      <c r="H15326" s="2">
        <f t="shared" si="481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 t="s">
        <v>17</v>
      </c>
    </row>
    <row r="15327" spans="1:16" ht="14.25" hidden="1" customHeight="1" x14ac:dyDescent="0.3">
      <c r="A15327" s="2" t="s">
        <v>15358</v>
      </c>
      <c r="B15327" s="2" t="str">
        <f>RIGHT(DmartSalesData[[#This Row],[order_id]],6)</f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80"/>
        <v>760.92510000000004</v>
      </c>
      <c r="H15327" s="2">
        <f t="shared" si="481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 t="s">
        <v>48</v>
      </c>
    </row>
    <row r="15328" spans="1:16" ht="14.25" hidden="1" customHeight="1" x14ac:dyDescent="0.3">
      <c r="A15328" s="2" t="s">
        <v>15359</v>
      </c>
      <c r="B15328" s="2" t="str">
        <f>RIGHT(DmartSalesData[[#This Row],[order_id]],6)</f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80"/>
        <v>1626.8715</v>
      </c>
      <c r="H15328" s="2">
        <f t="shared" si="481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 t="s">
        <v>39</v>
      </c>
    </row>
    <row r="15329" spans="1:16" ht="14.25" hidden="1" customHeight="1" x14ac:dyDescent="0.3">
      <c r="A15329" s="2" t="s">
        <v>15360</v>
      </c>
      <c r="B15329" s="2" t="str">
        <f>RIGHT(DmartSalesData[[#This Row],[order_id]],6)</f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80"/>
        <v>410.13760000000002</v>
      </c>
      <c r="H15329" s="2">
        <f t="shared" si="481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 t="s">
        <v>23</v>
      </c>
    </row>
    <row r="15330" spans="1:16" ht="14.25" hidden="1" customHeight="1" x14ac:dyDescent="0.3">
      <c r="A15330" s="2" t="s">
        <v>15361</v>
      </c>
      <c r="B15330" s="2" t="str">
        <f>RIGHT(DmartSalesData[[#This Row],[order_id]],6)</f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80"/>
        <v>12.962400000000001</v>
      </c>
      <c r="H15330" s="2">
        <f t="shared" si="481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 t="s">
        <v>39</v>
      </c>
    </row>
    <row r="15331" spans="1:16" ht="14.25" hidden="1" customHeight="1" x14ac:dyDescent="0.3">
      <c r="A15331" s="2" t="s">
        <v>15362</v>
      </c>
      <c r="B15331" s="2" t="str">
        <f>RIGHT(DmartSalesData[[#This Row],[order_id]],6)</f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80"/>
        <v>1358.4468000000002</v>
      </c>
      <c r="H15331" s="2">
        <f t="shared" si="481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 t="s">
        <v>28</v>
      </c>
    </row>
    <row r="15332" spans="1:16" ht="14.25" hidden="1" customHeight="1" x14ac:dyDescent="0.3">
      <c r="A15332" s="2" t="s">
        <v>15363</v>
      </c>
      <c r="B15332" s="2" t="str">
        <f>RIGHT(DmartSalesData[[#This Row],[order_id]],6)</f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80"/>
        <v>721.57520000000011</v>
      </c>
      <c r="H15332" s="2">
        <f t="shared" si="481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 t="s">
        <v>17</v>
      </c>
    </row>
    <row r="15333" spans="1:16" ht="14.25" hidden="1" customHeight="1" x14ac:dyDescent="0.3">
      <c r="A15333" s="2" t="s">
        <v>15364</v>
      </c>
      <c r="B15333" s="2" t="str">
        <f>RIGHT(DmartSalesData[[#This Row],[order_id]],6)</f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80"/>
        <v>35.348700000000001</v>
      </c>
      <c r="H15333" s="2">
        <f t="shared" si="481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 t="s">
        <v>48</v>
      </c>
    </row>
    <row r="15334" spans="1:16" ht="14.25" hidden="1" customHeight="1" x14ac:dyDescent="0.3">
      <c r="A15334" s="2" t="s">
        <v>15365</v>
      </c>
      <c r="B15334" s="2" t="str">
        <f>RIGHT(DmartSalesData[[#This Row],[order_id]],6)</f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80"/>
        <v>781.10159999999996</v>
      </c>
      <c r="H15334" s="2">
        <f t="shared" si="481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 t="s">
        <v>39</v>
      </c>
    </row>
    <row r="15335" spans="1:16" ht="14.25" hidden="1" customHeight="1" x14ac:dyDescent="0.3">
      <c r="A15335" s="2" t="s">
        <v>15366</v>
      </c>
      <c r="B15335" s="2" t="str">
        <f>RIGHT(DmartSalesData[[#This Row],[order_id]],6)</f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80"/>
        <v>581.52160000000003</v>
      </c>
      <c r="H15335" s="2">
        <f t="shared" si="481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 t="s">
        <v>17</v>
      </c>
    </row>
    <row r="15336" spans="1:16" ht="14.25" hidden="1" customHeight="1" x14ac:dyDescent="0.3">
      <c r="A15336" s="2" t="s">
        <v>15367</v>
      </c>
      <c r="B15336" s="2" t="str">
        <f>RIGHT(DmartSalesData[[#This Row],[order_id]],6)</f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80"/>
        <v>555.18319999999994</v>
      </c>
      <c r="H15336" s="2">
        <f t="shared" si="481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 t="s">
        <v>23</v>
      </c>
    </row>
    <row r="15337" spans="1:16" ht="14.25" hidden="1" customHeight="1" x14ac:dyDescent="0.3">
      <c r="A15337" s="2" t="s">
        <v>15368</v>
      </c>
      <c r="B15337" s="2" t="str">
        <f>RIGHT(DmartSalesData[[#This Row],[order_id]],6)</f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80"/>
        <v>1789.6318999999999</v>
      </c>
      <c r="H15337" s="2">
        <f t="shared" si="481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 t="s">
        <v>39</v>
      </c>
    </row>
    <row r="15338" spans="1:16" ht="14.25" hidden="1" customHeight="1" x14ac:dyDescent="0.3">
      <c r="A15338" s="2" t="s">
        <v>15369</v>
      </c>
      <c r="B15338" s="2" t="str">
        <f>RIGHT(DmartSalesData[[#This Row],[order_id]],6)</f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80"/>
        <v>94.278599999999997</v>
      </c>
      <c r="H15338" s="2">
        <f t="shared" si="481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 t="s">
        <v>23</v>
      </c>
    </row>
    <row r="15339" spans="1:16" ht="14.25" hidden="1" customHeight="1" x14ac:dyDescent="0.3">
      <c r="A15339" s="2" t="s">
        <v>15370</v>
      </c>
      <c r="B15339" s="2" t="str">
        <f>RIGHT(DmartSalesData[[#This Row],[order_id]],6)</f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80"/>
        <v>438.31079999999997</v>
      </c>
      <c r="H15339" s="2">
        <f t="shared" si="481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 t="s">
        <v>34</v>
      </c>
    </row>
    <row r="15340" spans="1:16" ht="14.25" hidden="1" customHeight="1" x14ac:dyDescent="0.3">
      <c r="A15340" s="2" t="s">
        <v>15371</v>
      </c>
      <c r="B15340" s="2" t="str">
        <f>RIGHT(DmartSalesData[[#This Row],[order_id]],6)</f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80"/>
        <v>6.7344000000000008</v>
      </c>
      <c r="H15340" s="2">
        <f t="shared" si="481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 t="s">
        <v>23</v>
      </c>
    </row>
    <row r="15341" spans="1:16" ht="14.25" hidden="1" customHeight="1" x14ac:dyDescent="0.3">
      <c r="A15341" s="2" t="s">
        <v>15372</v>
      </c>
      <c r="B15341" s="2" t="str">
        <f>RIGHT(DmartSalesData[[#This Row],[order_id]],6)</f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80"/>
        <v>81.015599999999992</v>
      </c>
      <c r="H15341" s="2">
        <f t="shared" si="481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 t="s">
        <v>34</v>
      </c>
    </row>
    <row r="15342" spans="1:16" ht="14.25" hidden="1" customHeight="1" x14ac:dyDescent="0.3">
      <c r="A15342" s="2" t="s">
        <v>15373</v>
      </c>
      <c r="B15342" s="2" t="str">
        <f>RIGHT(DmartSalesData[[#This Row],[order_id]],6)</f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80"/>
        <v>523.85939999999994</v>
      </c>
      <c r="H15342" s="2">
        <f t="shared" si="481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 t="s">
        <v>17</v>
      </c>
    </row>
    <row r="15343" spans="1:16" ht="14.25" hidden="1" customHeight="1" x14ac:dyDescent="0.3">
      <c r="A15343" s="2" t="s">
        <v>15374</v>
      </c>
      <c r="B15343" s="2" t="str">
        <f>RIGHT(DmartSalesData[[#This Row],[order_id]],6)</f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80"/>
        <v>708.08140000000003</v>
      </c>
      <c r="H15343" s="2">
        <f t="shared" si="481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 t="s">
        <v>17</v>
      </c>
    </row>
    <row r="15344" spans="1:16" ht="14.25" hidden="1" customHeight="1" x14ac:dyDescent="0.3">
      <c r="A15344" s="2" t="s">
        <v>15375</v>
      </c>
      <c r="B15344" s="2" t="str">
        <f>RIGHT(DmartSalesData[[#This Row],[order_id]],6)</f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80"/>
        <v>288.04559999999998</v>
      </c>
      <c r="H15344" s="2">
        <f t="shared" si="481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 t="s">
        <v>17</v>
      </c>
    </row>
    <row r="15345" spans="1:19" ht="14.25" hidden="1" customHeight="1" x14ac:dyDescent="0.3">
      <c r="A15345" s="2" t="s">
        <v>15376</v>
      </c>
      <c r="B15345" s="2" t="str">
        <f>RIGHT(DmartSalesData[[#This Row],[order_id]],6)</f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80"/>
        <v>238.2816</v>
      </c>
      <c r="H15345" s="2">
        <f t="shared" si="481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 t="s">
        <v>23</v>
      </c>
    </row>
    <row r="15346" spans="1:19" ht="14.25" hidden="1" customHeight="1" x14ac:dyDescent="0.3">
      <c r="A15346" s="2" t="s">
        <v>15377</v>
      </c>
      <c r="B15346" s="2" t="str">
        <f>RIGHT(DmartSalesData[[#This Row],[order_id]],6)</f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80"/>
        <v>1046.7071999999998</v>
      </c>
      <c r="H15346" s="2">
        <f t="shared" si="481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2" t="s">
        <v>28</v>
      </c>
      <c r="Q15346" s="6"/>
      <c r="R15346" s="6"/>
      <c r="S15346" s="6"/>
    </row>
    <row r="15347" spans="1:19" ht="15" hidden="1" customHeight="1" x14ac:dyDescent="0.3">
      <c r="B15347" t="str">
        <f>RIGHT(DmartSalesData[[#This Row],[order_id]],6)</f>
        <v/>
      </c>
      <c r="E15347">
        <f>SUM(E2:E15346)</f>
        <v>39262877.519999973</v>
      </c>
      <c r="P15347" s="2"/>
    </row>
  </sheetData>
  <conditionalFormatting sqref="G2:G15346">
    <cfRule type="cellIs" dxfId="15" priority="3" operator="greaterThan">
      <formula>1000</formula>
    </cfRule>
  </conditionalFormatting>
  <conditionalFormatting sqref="E3:E15346">
    <cfRule type="top10" dxfId="14" priority="2" bottom="1" rank="50"/>
  </conditionalFormatting>
  <conditionalFormatting sqref="H189:H15144">
    <cfRule type="iconSet" priority="1">
      <iconSet iconSet="3Symbol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B3F3-F7F5-443B-B432-92D4C6AB67B1}">
  <dimension ref="D7:K179"/>
  <sheetViews>
    <sheetView topLeftCell="A2" zoomScale="165" zoomScaleNormal="165" workbookViewId="0">
      <selection activeCell="G7" sqref="F7:G16"/>
    </sheetView>
  </sheetViews>
  <sheetFormatPr defaultRowHeight="14.4" x14ac:dyDescent="0.3"/>
  <cols>
    <col min="11" max="11" width="16" customWidth="1"/>
  </cols>
  <sheetData>
    <row r="7" spans="6:11" x14ac:dyDescent="0.3">
      <c r="F7" s="15" t="s">
        <v>15385</v>
      </c>
      <c r="G7" s="16" t="s">
        <v>15391</v>
      </c>
      <c r="H7" s="16" t="s">
        <v>15392</v>
      </c>
      <c r="I7" s="19" t="s">
        <v>15399</v>
      </c>
      <c r="J7" s="21" t="s">
        <v>15402</v>
      </c>
      <c r="K7" s="21" t="s">
        <v>15404</v>
      </c>
    </row>
    <row r="8" spans="6:11" x14ac:dyDescent="0.3">
      <c r="F8" s="14" t="s">
        <v>15393</v>
      </c>
      <c r="G8" s="11">
        <v>35</v>
      </c>
      <c r="H8" s="11" t="str">
        <f>IF(G8&gt;=35,"Pass","Fail")</f>
        <v>Pass</v>
      </c>
      <c r="I8" s="13">
        <v>35</v>
      </c>
      <c r="J8">
        <v>35</v>
      </c>
      <c r="K8">
        <v>35</v>
      </c>
    </row>
    <row r="9" spans="6:11" x14ac:dyDescent="0.3">
      <c r="F9" s="14" t="s">
        <v>15394</v>
      </c>
      <c r="G9" s="11">
        <v>45</v>
      </c>
      <c r="H9" s="11" t="str">
        <f t="shared" ref="H9:H14" si="0">IF(G9&gt;=35,"Pass","Fail")</f>
        <v>Pass</v>
      </c>
      <c r="I9" s="13">
        <v>45</v>
      </c>
      <c r="J9">
        <v>45</v>
      </c>
      <c r="K9">
        <v>45</v>
      </c>
    </row>
    <row r="10" spans="6:11" x14ac:dyDescent="0.3">
      <c r="F10" s="14" t="s">
        <v>15395</v>
      </c>
      <c r="G10" s="11">
        <v>25</v>
      </c>
      <c r="H10" s="11" t="str">
        <f t="shared" si="0"/>
        <v>Fail</v>
      </c>
      <c r="I10" s="13">
        <v>25</v>
      </c>
      <c r="J10">
        <v>0</v>
      </c>
      <c r="K10">
        <v>10</v>
      </c>
    </row>
    <row r="11" spans="6:11" x14ac:dyDescent="0.3">
      <c r="F11" s="14" t="s">
        <v>15396</v>
      </c>
      <c r="G11" s="11">
        <v>32</v>
      </c>
      <c r="H11" s="11" t="str">
        <f t="shared" si="0"/>
        <v>Fail</v>
      </c>
      <c r="I11" s="13">
        <v>32</v>
      </c>
      <c r="J11">
        <v>32</v>
      </c>
      <c r="K11">
        <v>32</v>
      </c>
    </row>
    <row r="12" spans="6:11" x14ac:dyDescent="0.3">
      <c r="F12" s="14" t="s">
        <v>15397</v>
      </c>
      <c r="G12" s="11">
        <v>67</v>
      </c>
      <c r="H12" s="11" t="str">
        <f t="shared" si="0"/>
        <v>Pass</v>
      </c>
      <c r="I12" s="13">
        <v>67</v>
      </c>
      <c r="J12">
        <v>67</v>
      </c>
      <c r="K12">
        <v>67</v>
      </c>
    </row>
    <row r="13" spans="6:11" x14ac:dyDescent="0.3">
      <c r="F13" s="14" t="s">
        <v>15386</v>
      </c>
      <c r="G13" s="11">
        <v>79</v>
      </c>
      <c r="H13" s="11" t="str">
        <f t="shared" si="0"/>
        <v>Pass</v>
      </c>
      <c r="I13" s="13">
        <v>79</v>
      </c>
      <c r="J13">
        <v>79</v>
      </c>
      <c r="K13">
        <v>79</v>
      </c>
    </row>
    <row r="14" spans="6:11" x14ac:dyDescent="0.3">
      <c r="F14" s="18" t="s">
        <v>15398</v>
      </c>
      <c r="G14" s="20">
        <v>22</v>
      </c>
      <c r="H14" s="20" t="str">
        <f t="shared" si="0"/>
        <v>Fail</v>
      </c>
      <c r="I14" s="17">
        <v>22</v>
      </c>
      <c r="J14">
        <v>22</v>
      </c>
      <c r="K14">
        <v>22</v>
      </c>
    </row>
    <row r="15" spans="6:11" x14ac:dyDescent="0.3">
      <c r="F15" s="18" t="s">
        <v>15400</v>
      </c>
      <c r="G15" s="20">
        <v>55</v>
      </c>
      <c r="H15" s="20" t="str">
        <f>IF(G15&gt;=35,"Pass","Fail")</f>
        <v>Pass</v>
      </c>
      <c r="I15" s="17">
        <v>55</v>
      </c>
      <c r="J15">
        <v>55</v>
      </c>
      <c r="K15">
        <v>55</v>
      </c>
    </row>
    <row r="16" spans="6:11" x14ac:dyDescent="0.3">
      <c r="F16" s="18" t="s">
        <v>15401</v>
      </c>
      <c r="G16" s="20">
        <v>76</v>
      </c>
      <c r="H16" s="20" t="str">
        <f>IF(G16&gt;=35,"Pass","Fail")</f>
        <v>Pass</v>
      </c>
      <c r="I16" s="17">
        <v>74</v>
      </c>
      <c r="J16">
        <v>100</v>
      </c>
      <c r="K16">
        <v>100</v>
      </c>
    </row>
    <row r="20" spans="4:10" x14ac:dyDescent="0.3">
      <c r="D20" s="25" t="s">
        <v>15405</v>
      </c>
      <c r="E20" s="26" t="s">
        <v>15412</v>
      </c>
      <c r="F20" s="27" t="s">
        <v>15413</v>
      </c>
      <c r="J20" t="s">
        <v>15403</v>
      </c>
    </row>
    <row r="21" spans="4:10" x14ac:dyDescent="0.3">
      <c r="D21" s="23" t="s">
        <v>15406</v>
      </c>
      <c r="E21" s="22">
        <v>400</v>
      </c>
      <c r="F21" s="24">
        <v>120</v>
      </c>
    </row>
    <row r="22" spans="4:10" x14ac:dyDescent="0.3">
      <c r="D22" s="23" t="s">
        <v>15407</v>
      </c>
      <c r="E22" s="22">
        <v>900</v>
      </c>
      <c r="F22" s="24">
        <v>0</v>
      </c>
    </row>
    <row r="23" spans="4:10" x14ac:dyDescent="0.3">
      <c r="D23" s="23" t="s">
        <v>15408</v>
      </c>
      <c r="E23" s="22">
        <v>500</v>
      </c>
      <c r="F23" s="24">
        <v>230</v>
      </c>
    </row>
    <row r="24" spans="4:10" x14ac:dyDescent="0.3">
      <c r="D24" s="23" t="s">
        <v>15409</v>
      </c>
      <c r="E24" s="22">
        <v>500</v>
      </c>
      <c r="F24" s="24">
        <v>-60</v>
      </c>
    </row>
    <row r="25" spans="4:10" x14ac:dyDescent="0.3">
      <c r="D25" s="23" t="s">
        <v>15410</v>
      </c>
      <c r="E25" s="22">
        <v>700</v>
      </c>
      <c r="F25" s="24">
        <v>110</v>
      </c>
    </row>
    <row r="26" spans="4:10" x14ac:dyDescent="0.3">
      <c r="D26" s="28" t="s">
        <v>15411</v>
      </c>
      <c r="E26" s="29">
        <v>900</v>
      </c>
      <c r="F26" s="30">
        <v>-105</v>
      </c>
    </row>
    <row r="179" spans="6:6" x14ac:dyDescent="0.3">
      <c r="F179" s="31" t="s">
        <v>15414</v>
      </c>
    </row>
  </sheetData>
  <conditionalFormatting sqref="G8:G16">
    <cfRule type="cellIs" dxfId="13" priority="1" operator="lessThan">
      <formula>75</formula>
    </cfRule>
    <cfRule type="cellIs" dxfId="12" priority="2" operator="greaterThan">
      <formula>75</formula>
    </cfRule>
    <cfRule type="cellIs" dxfId="11" priority="13" operator="greaterThanOrEqual">
      <formula>35</formula>
    </cfRule>
    <cfRule type="cellIs" dxfId="10" priority="14" operator="lessThan">
      <formula>35</formula>
    </cfRule>
  </conditionalFormatting>
  <conditionalFormatting sqref="F7:H16">
    <cfRule type="containsText" dxfId="9" priority="11" operator="containsText" text="Fail">
      <formula>NOT(ISERROR(SEARCH("Fail",F7)))</formula>
    </cfRule>
    <cfRule type="containsText" dxfId="8" priority="12" operator="containsText" text="pass">
      <formula>NOT(ISERROR(SEARCH("pass",F7)))</formula>
    </cfRule>
  </conditionalFormatting>
  <conditionalFormatting sqref="I8:I16">
    <cfRule type="iconSet" priority="7">
      <iconSet iconSet="3TrafficLights2">
        <cfvo type="percent" val="0"/>
        <cfvo type="num" val="35"/>
        <cfvo type="num" val="75"/>
      </iconSet>
    </cfRule>
  </conditionalFormatting>
  <conditionalFormatting sqref="J8:J16">
    <cfRule type="colorScale" priority="6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K8:K1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{88408C10-9C42-4D61-AB4A-86055CD3FA69}</x14:id>
        </ext>
      </extLst>
    </cfRule>
  </conditionalFormatting>
  <conditionalFormatting sqref="F21:F26">
    <cfRule type="dataBar" priority="3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{58CDCAB3-D003-4619-B68B-7C6F8AA1568B}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{E63C7A44-709D-4033-B56D-4D7D28330BC6}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408C10-9C42-4D61-AB4A-86055CD3FA6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K8:K16</xm:sqref>
        </x14:conditionalFormatting>
        <x14:conditionalFormatting xmlns:xm="http://schemas.microsoft.com/office/excel/2006/main">
          <x14:cfRule type="dataBar" id="{58CDCAB3-D003-4619-B68B-7C6F8AA1568B}">
            <x14:dataBar minLength="0" maxLength="100" gradient="0">
              <x14:cfvo type="autoMin"/>
              <x14:cfvo type="autoMax"/>
              <x14:negativeFillColor theme="5" tint="0.39997558519241921"/>
              <x14:axisColor rgb="FF000000"/>
            </x14:dataBar>
          </x14:cfRule>
          <x14:cfRule type="dataBar" id="{E63C7A44-709D-4033-B56D-4D7D28330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F21:F26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77CA-9F3D-4083-BDE6-446A25A0281D}">
  <dimension ref="A1:S22"/>
  <sheetViews>
    <sheetView tabSelected="1" topLeftCell="G16" zoomScale="156" workbookViewId="0">
      <selection activeCell="I21" sqref="I21"/>
    </sheetView>
  </sheetViews>
  <sheetFormatPr defaultRowHeight="14.4" x14ac:dyDescent="0.3"/>
  <cols>
    <col min="1" max="1" width="16.21875" customWidth="1"/>
    <col min="2" max="2" width="14.44140625" customWidth="1"/>
    <col min="3" max="3" width="13.33203125" customWidth="1"/>
    <col min="4" max="4" width="14.88671875" customWidth="1"/>
    <col min="9" max="9" width="14.6640625" customWidth="1"/>
    <col min="13" max="13" width="11.109375" bestFit="1" customWidth="1"/>
    <col min="14" max="14" width="11" customWidth="1"/>
    <col min="15" max="15" width="11.109375" bestFit="1" customWidth="1"/>
    <col min="16" max="16" width="10" bestFit="1" customWidth="1"/>
  </cols>
  <sheetData>
    <row r="1" spans="1:19" ht="29.4" thickBot="1" x14ac:dyDescent="0.35">
      <c r="A1" s="32" t="s">
        <v>15385</v>
      </c>
      <c r="B1" s="33" t="s">
        <v>15415</v>
      </c>
      <c r="C1" s="33" t="s">
        <v>15416</v>
      </c>
      <c r="D1" s="33" t="s">
        <v>15417</v>
      </c>
    </row>
    <row r="2" spans="1:19" ht="15" thickBot="1" x14ac:dyDescent="0.35">
      <c r="A2" s="34" t="s">
        <v>15418</v>
      </c>
      <c r="B2" s="35">
        <v>3500</v>
      </c>
      <c r="C2" s="35">
        <v>2</v>
      </c>
      <c r="D2" s="36">
        <f>IF(AND(B2&gt;=3000,C2&gt;3),B2*10%,B2)</f>
        <v>3500</v>
      </c>
    </row>
    <row r="3" spans="1:19" ht="15" thickBot="1" x14ac:dyDescent="0.35">
      <c r="A3" s="34" t="s">
        <v>15400</v>
      </c>
      <c r="B3" s="35">
        <v>2400</v>
      </c>
      <c r="C3" s="35">
        <v>4</v>
      </c>
      <c r="D3" s="36">
        <f>IF(AND(B3&gt;=3000,C3&gt;3),B3*90%,B3)</f>
        <v>2400</v>
      </c>
    </row>
    <row r="4" spans="1:19" ht="15" thickBot="1" x14ac:dyDescent="0.35">
      <c r="A4" s="34" t="s">
        <v>15396</v>
      </c>
      <c r="B4" s="35">
        <v>4700</v>
      </c>
      <c r="C4" s="35">
        <v>5</v>
      </c>
      <c r="D4" s="36">
        <f>IF(AND(B4&gt;=3000,C4&gt;3),B4*90%,B4)</f>
        <v>4230</v>
      </c>
    </row>
    <row r="5" spans="1:19" ht="15" thickBot="1" x14ac:dyDescent="0.35">
      <c r="A5" s="34" t="s">
        <v>15419</v>
      </c>
      <c r="B5" s="35">
        <v>5800</v>
      </c>
      <c r="C5" s="35">
        <v>4</v>
      </c>
      <c r="D5" s="36">
        <f t="shared" ref="D5:D7" si="0">IF(AND(B5&gt;3000,C5&gt;3),B5*90%,B5)</f>
        <v>5220</v>
      </c>
    </row>
    <row r="6" spans="1:19" ht="15" thickBot="1" x14ac:dyDescent="0.35">
      <c r="A6" s="34" t="s">
        <v>15420</v>
      </c>
      <c r="B6" s="35">
        <v>1500</v>
      </c>
      <c r="C6" s="35">
        <v>6</v>
      </c>
      <c r="D6" s="36">
        <f t="shared" si="0"/>
        <v>1500</v>
      </c>
    </row>
    <row r="7" spans="1:19" ht="15" thickBot="1" x14ac:dyDescent="0.35">
      <c r="A7" s="34" t="s">
        <v>15421</v>
      </c>
      <c r="B7" s="35">
        <v>3500</v>
      </c>
      <c r="C7" s="35">
        <v>3</v>
      </c>
      <c r="D7" s="36">
        <f t="shared" si="0"/>
        <v>3500</v>
      </c>
    </row>
    <row r="11" spans="1:19" x14ac:dyDescent="0.3">
      <c r="K11" s="37" t="s">
        <v>15385</v>
      </c>
      <c r="L11" s="38" t="s">
        <v>15391</v>
      </c>
      <c r="M11" s="39" t="s">
        <v>15422</v>
      </c>
      <c r="N11" s="39" t="s">
        <v>15435</v>
      </c>
      <c r="O11" s="39" t="s">
        <v>15436</v>
      </c>
    </row>
    <row r="12" spans="1:19" x14ac:dyDescent="0.3">
      <c r="K12" s="40" t="s">
        <v>15393</v>
      </c>
      <c r="L12" s="41">
        <v>91</v>
      </c>
      <c r="M12" s="42" t="str">
        <f t="shared" ref="M12:M21" si="1">IF(ISTEXT(L12),"NO GRADE",IF(L12&gt;=90,"EXCELLENT",IF(L12&gt;75,"VERY GOOD",IF(L12&gt;50,"GOOD",IF(L12&gt;40,"AVERAGE","FAIL" )))))</f>
        <v>EXCELLENT</v>
      </c>
      <c r="N12" s="42" t="str">
        <f t="shared" ref="N12:N21" si="2">IF(NOT(ISNUMBER(L12)),"NO DATA",IF(L12&gt;=90,"EXCELLENT",IF(L12&gt;75,"VERY GOOD",IF(L12&gt;50,"GOOD",IF(L12&gt;40,"AVERAGE","FAIL")))))</f>
        <v>EXCELLENT</v>
      </c>
      <c r="O12" s="42" t="str" cm="1">
        <f t="array" ref="O12">_xlfn.IFS(ISTEXT(L12),"NO DATA",L12&gt;=90,"EXCELLENT",L12&gt;75,"VERY GOOD",L12&gt;50,"GOOD",L12&gt;40,"AVERAGE",L12&lt;40,"FAIL")</f>
        <v>EXCELLENT</v>
      </c>
    </row>
    <row r="13" spans="1:19" x14ac:dyDescent="0.3">
      <c r="K13" s="23" t="s">
        <v>15394</v>
      </c>
      <c r="L13" s="24">
        <v>45</v>
      </c>
      <c r="M13" s="42" t="str">
        <f t="shared" si="1"/>
        <v>AVERAGE</v>
      </c>
      <c r="N13" s="42" t="str">
        <f t="shared" si="2"/>
        <v>AVERAGE</v>
      </c>
      <c r="O13" s="42" t="str" cm="1">
        <f t="array" ref="O13">_xlfn.IFS(ISTEXT(L13),"NO DATA",L13&gt;=90,"EXCELLENT",L13&gt;75,"VERY GOOD",L13&gt;50,"GOOD",L13&gt;40,"AVERAGE",L13&lt;40,"FAIL")</f>
        <v>AVERAGE</v>
      </c>
      <c r="R13" s="22" t="s">
        <v>15423</v>
      </c>
      <c r="S13" s="22" t="s">
        <v>15428</v>
      </c>
    </row>
    <row r="14" spans="1:19" x14ac:dyDescent="0.3">
      <c r="K14" s="40" t="s">
        <v>15395</v>
      </c>
      <c r="L14" s="41">
        <v>76</v>
      </c>
      <c r="M14" s="42" t="str">
        <f t="shared" si="1"/>
        <v>VERY GOOD</v>
      </c>
      <c r="N14" s="42" t="str">
        <f t="shared" si="2"/>
        <v>VERY GOOD</v>
      </c>
      <c r="O14" s="42" t="str" cm="1">
        <f t="array" ref="O14">_xlfn.IFS(ISTEXT(L14),"NO DATA",L14&gt;=90,"EXCELLENT",L14&gt;75,"VERY GOOD",L14&gt;50,"GOOD",L14&gt;40,"AVERAGE",L14&lt;40,"FAIL")</f>
        <v>VERY GOOD</v>
      </c>
      <c r="R14" s="22" t="s">
        <v>15424</v>
      </c>
      <c r="S14" s="22" t="s">
        <v>15429</v>
      </c>
    </row>
    <row r="15" spans="1:19" x14ac:dyDescent="0.3">
      <c r="K15" s="23" t="s">
        <v>15396</v>
      </c>
      <c r="L15" s="24">
        <v>32</v>
      </c>
      <c r="M15" s="42" t="str">
        <f t="shared" si="1"/>
        <v>FAIL</v>
      </c>
      <c r="N15" s="42" t="str">
        <f t="shared" si="2"/>
        <v>FAIL</v>
      </c>
      <c r="O15" s="42" t="str" cm="1">
        <f t="array" ref="O15">_xlfn.IFS(ISTEXT(L15),"NO DATA",L15&gt;=90,"EXCELLENT",L15&gt;75,"VERY GOOD",L15&gt;50,"GOOD",L15&gt;40,"AVERAGE",L15&lt;40,"FAIL")</f>
        <v>FAIL</v>
      </c>
      <c r="R15" s="22" t="s">
        <v>15425</v>
      </c>
      <c r="S15" s="22" t="s">
        <v>15427</v>
      </c>
    </row>
    <row r="16" spans="1:19" x14ac:dyDescent="0.3">
      <c r="K16" s="40" t="s">
        <v>15397</v>
      </c>
      <c r="L16" s="41">
        <v>67</v>
      </c>
      <c r="M16" s="42" t="str">
        <f t="shared" si="1"/>
        <v>GOOD</v>
      </c>
      <c r="N16" s="42" t="str">
        <f t="shared" si="2"/>
        <v>GOOD</v>
      </c>
      <c r="O16" s="42" t="str" cm="1">
        <f t="array" ref="O16">_xlfn.IFS(ISTEXT(L16),"NO DATA",L16&gt;=90,"EXCELLENT",L16&gt;75,"VERY GOOD",L16&gt;50,"GOOD",L16&gt;40,"AVERAGE",L16&lt;40,"FAIL")</f>
        <v>GOOD</v>
      </c>
      <c r="R16" s="22" t="s">
        <v>15430</v>
      </c>
      <c r="S16" s="22" t="s">
        <v>15426</v>
      </c>
    </row>
    <row r="17" spans="7:19" x14ac:dyDescent="0.3">
      <c r="K17" s="23" t="s">
        <v>15386</v>
      </c>
      <c r="L17" s="24">
        <v>79</v>
      </c>
      <c r="M17" s="42" t="str">
        <f t="shared" si="1"/>
        <v>VERY GOOD</v>
      </c>
      <c r="N17" s="42" t="str">
        <f t="shared" si="2"/>
        <v>VERY GOOD</v>
      </c>
      <c r="O17" s="42" t="str" cm="1">
        <f t="array" ref="O17">_xlfn.IFS(ISTEXT(L17),"NO DATA",L17&gt;=90,"EXCELLENT",L17&gt;75,"VERY GOOD",L17&gt;50,"GOOD",L17&gt;40,"AVERAGE",L17&lt;40,"FAIL")</f>
        <v>VERY GOOD</v>
      </c>
      <c r="R17" s="22" t="s">
        <v>15431</v>
      </c>
      <c r="S17" s="22" t="s">
        <v>15432</v>
      </c>
    </row>
    <row r="18" spans="7:19" x14ac:dyDescent="0.3">
      <c r="G18" t="s">
        <v>15437</v>
      </c>
      <c r="H18" t="s">
        <v>15438</v>
      </c>
      <c r="I18" t="s">
        <v>15439</v>
      </c>
      <c r="K18" s="43" t="s">
        <v>15398</v>
      </c>
      <c r="L18" s="44">
        <v>22</v>
      </c>
      <c r="M18" s="42" t="str">
        <f t="shared" si="1"/>
        <v>FAIL</v>
      </c>
      <c r="N18" s="42" t="str">
        <f t="shared" si="2"/>
        <v>FAIL</v>
      </c>
      <c r="O18" s="42" t="str" cm="1">
        <f t="array" ref="O18">_xlfn.IFS(ISTEXT(L18),"NO DATA",L18&gt;=90,"EXCELLENT",L18&gt;75,"VERY GOOD",L18&gt;50,"GOOD",L18&gt;40,"AVERAGE",L18&lt;40,"FAIL")</f>
        <v>FAIL</v>
      </c>
    </row>
    <row r="19" spans="7:19" x14ac:dyDescent="0.3">
      <c r="G19">
        <v>5</v>
      </c>
      <c r="H19">
        <v>1.24</v>
      </c>
      <c r="I19">
        <f>G19/H19</f>
        <v>4.032258064516129</v>
      </c>
      <c r="K19" s="45" t="s">
        <v>15400</v>
      </c>
      <c r="L19" s="46">
        <v>90</v>
      </c>
      <c r="M19" s="42" t="str">
        <f t="shared" si="1"/>
        <v>EXCELLENT</v>
      </c>
      <c r="N19" s="42" t="str">
        <f t="shared" si="2"/>
        <v>EXCELLENT</v>
      </c>
      <c r="O19" s="42" t="str" cm="1">
        <f t="array" ref="O19">_xlfn.IFS(ISTEXT(L19),"NO DATA",L19&gt;=90,"EXCELLENT",L19&gt;75,"VERY GOOD",L19&gt;50,"GOOD",L19&gt;40,"AVERAGE",L19&lt;40,"FAIL")</f>
        <v>EXCELLENT</v>
      </c>
    </row>
    <row r="20" spans="7:19" x14ac:dyDescent="0.3">
      <c r="G20">
        <v>2</v>
      </c>
      <c r="H20">
        <v>2.5</v>
      </c>
      <c r="I20">
        <f t="shared" ref="I20:I22" si="3">G20/H20</f>
        <v>0.8</v>
      </c>
      <c r="K20" s="47" t="s">
        <v>15401</v>
      </c>
      <c r="L20" s="48">
        <v>78</v>
      </c>
      <c r="M20" s="42" t="str">
        <f t="shared" si="1"/>
        <v>VERY GOOD</v>
      </c>
      <c r="N20" s="42" t="str">
        <f t="shared" si="2"/>
        <v>VERY GOOD</v>
      </c>
      <c r="O20" s="42" t="str" cm="1">
        <f t="array" ref="O20">_xlfn.IFS(ISTEXT(L20),"NO DATA",L20&gt;=90,"EXCELLENT",L20&gt;75,"VERY GOOD",L20&gt;50,"GOOD",L20&gt;40,"AVERAGE",L20&lt;40,"FAIL")</f>
        <v>VERY GOOD</v>
      </c>
    </row>
    <row r="21" spans="7:19" x14ac:dyDescent="0.3">
      <c r="G21">
        <v>9</v>
      </c>
      <c r="H21" t="s">
        <v>15440</v>
      </c>
      <c r="I21" t="e">
        <f t="shared" si="3"/>
        <v>#VALUE!</v>
      </c>
      <c r="K21" s="47" t="s">
        <v>15433</v>
      </c>
      <c r="L21" s="48" t="s">
        <v>15434</v>
      </c>
      <c r="M21" s="49" t="str">
        <f t="shared" si="1"/>
        <v>NO GRADE</v>
      </c>
      <c r="N21" s="42" t="str">
        <f t="shared" si="2"/>
        <v>NO DATA</v>
      </c>
      <c r="O21" s="42" t="str" cm="1">
        <f t="array" ref="O21">_xlfn.IFS(ISTEXT(L21),"NO DATA",L21&gt;=90,"EXCELLENT",L21&gt;75,"VERY GOOD",L21&gt;50,"GOOD",L21&gt;40,"AVERAGE",L21&lt;40,"FAIL")</f>
        <v>NO DATA</v>
      </c>
    </row>
    <row r="22" spans="7:19" x14ac:dyDescent="0.3">
      <c r="G22">
        <v>8</v>
      </c>
      <c r="H22">
        <v>0</v>
      </c>
      <c r="I22" t="e">
        <f t="shared" si="3"/>
        <v>#DIV/0!</v>
      </c>
    </row>
  </sheetData>
  <phoneticPr fontId="12" type="noConversion"/>
  <conditionalFormatting sqref="L12:L21">
    <cfRule type="cellIs" dxfId="7" priority="1" operator="lessThan">
      <formula>75</formula>
    </cfRule>
    <cfRule type="cellIs" dxfId="6" priority="2" operator="greaterThan">
      <formula>75</formula>
    </cfRule>
    <cfRule type="cellIs" dxfId="5" priority="5" operator="greaterThanOrEqual">
      <formula>35</formula>
    </cfRule>
    <cfRule type="cellIs" dxfId="4" priority="6" operator="lessThan">
      <formula>35</formula>
    </cfRule>
  </conditionalFormatting>
  <conditionalFormatting sqref="K11:L21">
    <cfRule type="containsText" dxfId="3" priority="3" operator="containsText" text="Fail">
      <formula>NOT(ISERROR(SEARCH("Fail",K11)))</formula>
    </cfRule>
    <cfRule type="containsText" dxfId="2" priority="4" operator="containsText" text="pass">
      <formula>NOT(ISERROR(SEARCH("pass",K11)))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net_revenue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 yengantiwar</cp:lastModifiedBy>
  <dcterms:created xsi:type="dcterms:W3CDTF">2026-04-18T06:02:34Z</dcterms:created>
  <dcterms:modified xsi:type="dcterms:W3CDTF">2026-09-28T07:37:38Z</dcterms:modified>
</cp:coreProperties>
</file>