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<sst xmlns="http://schemas.openxmlformats.org/spreadsheetml/2006/main" count="15" uniqueCount="14">
  <si>
    <t>日期</t>
  </si>
  <si>
    <t>体重</t>
  </si>
  <si>
    <t>昨日差</t>
  </si>
  <si>
    <t>阶段</t>
  </si>
  <si>
    <t>单位：kg</t>
  </si>
  <si>
    <t>天数</t>
  </si>
  <si>
    <t>初始</t>
  </si>
  <si>
    <t>目标</t>
  </si>
  <si>
    <t>当前</t>
  </si>
  <si>
    <t>目标差</t>
  </si>
  <si>
    <t>当前差</t>
  </si>
  <si>
    <t>完成</t>
  </si>
  <si>
    <t>完成度</t>
  </si>
  <si>
    <t>日期进度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</si>
</sst>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6050"/>
        <bgColor indexed="64"/>
      </patternFill>
    </fill>
    <fill>
      <patternFill patternType="solid">
        <fgColor rgb="FFFDA135"/>
        <bgColor indexed="64"/>
      </patternFill>
    </fill>
    <fill>
      <patternFill patternType="solid">
        <fgColor rgb="FFEFED31"/>
        <bgColor indexed="64"/>
      </patternFill>
    </fill>
    <fill>
      <patternFill patternType="solid">
        <fgColor rgb="FF78F6F2"/>
        <bgColor indexed="64"/>
      </patternFill>
    </fill>
    <fill>
      <patternFill patternType="solid">
        <fgColor rgb="FF77A5DE"/>
        <bgColor indexed="64"/>
      </patternFill>
    </fill>
    <fill>
      <patternFill patternType="solid">
        <fgColor rgb="FFCD5AD5"/>
        <bgColor indexed="64"/>
      </patternFill>
    </fill>
    <fill>
      <patternFill patternType="solid">
        <fgColor rgb="FF9E5FCF"/>
        <bgColor indexed="64"/>
      </patternFill>
    </fill>
    <fill>
      <patternFill patternType="solid">
        <fgColor rgb="FFFB33AE"/>
        <bgColor indexed="64"/>
      </patternFill>
    </fill>
    <fill>
      <patternFill patternType="solid">
        <fgColor rgb="FF3BF3A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33" borderId="11" applyNumberFormat="0" applyAlignment="0" applyProtection="0">
      <alignment vertical="center"/>
    </xf>
    <xf numFmtId="0" fontId="18" fillId="33" borderId="6" applyNumberFormat="0" applyAlignment="0" applyProtection="0">
      <alignment vertical="center"/>
    </xf>
    <xf numFmtId="0" fontId="19" fillId="34" borderId="1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1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46050"/>
      <color rgb="00FDA135"/>
      <color rgb="00EFED31"/>
      <color rgb="0078F6F2"/>
      <color rgb="009E5FCF"/>
      <color rgb="0077A5DE"/>
      <color rgb="00CD5AD5"/>
      <color rgb="00A51842"/>
      <color rgb="00FB33AE"/>
      <color rgb="003BF3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"/>
  <sheetViews>
    <sheetView tabSelected="1" workbookViewId="0">
      <selection activeCell="L9" sqref="L9:M10"/>
    </sheetView>
  </sheetViews>
  <sheetFormatPr defaultColWidth="9" defaultRowHeight="14.4"/>
  <cols>
    <col min="1" max="1" width="21" style="1" customWidth="1"/>
    <col min="2" max="2" width="27.8796296296296" style="1" customWidth="1"/>
    <col min="3" max="3" width="6.12962962962963" style="1" customWidth="1"/>
    <col min="4" max="4" width="10.75" style="1" customWidth="1"/>
    <col min="6" max="21" width="7.00925925925926" customWidth="1"/>
    <col min="22" max="22" width="7.00925925925926" style="2" customWidth="1"/>
    <col min="23" max="23" width="7.00925925925926" customWidth="1"/>
    <col min="24" max="24" width="7.00925925925926" style="2" customWidth="1"/>
    <col min="25" max="25" width="7.00925925925926" customWidth="1"/>
  </cols>
  <sheetData>
    <row r="1" ht="34" customHeight="1" spans="1:25">
      <c r="A1" s="3" t="s">
        <v>0</v>
      </c>
      <c r="B1" s="3" t="s">
        <v>1</v>
      </c>
      <c r="C1" s="3" t="s">
        <v>2</v>
      </c>
      <c r="D1" s="4" t="s">
        <v>3</v>
      </c>
      <c r="Y1" s="25" t="s">
        <v>4</v>
      </c>
    </row>
    <row r="2" spans="1:4">
      <c r="A2" s="5">
        <v>44726</v>
      </c>
      <c r="B2" s="6">
        <v>93.6</v>
      </c>
      <c r="C2" s="6"/>
      <c r="D2" s="6">
        <v>1</v>
      </c>
    </row>
    <row r="3" spans="1:25">
      <c r="A3" s="5">
        <v>44727</v>
      </c>
      <c r="B3" s="6"/>
      <c r="C3" s="6" t="str">
        <f>IF(B3="","",IF(B3-B2&gt;-10,B3-B2,""))</f>
        <v/>
      </c>
      <c r="D3" s="6">
        <v>1</v>
      </c>
      <c r="F3" s="7" t="s">
        <v>3</v>
      </c>
      <c r="G3" s="7"/>
      <c r="H3" s="8" t="s">
        <v>5</v>
      </c>
      <c r="I3" s="8"/>
      <c r="J3" s="14" t="s">
        <v>6</v>
      </c>
      <c r="K3" s="14"/>
      <c r="L3" s="15" t="s">
        <v>7</v>
      </c>
      <c r="M3" s="15"/>
      <c r="N3" s="16" t="s">
        <v>8</v>
      </c>
      <c r="O3" s="16"/>
      <c r="P3" s="17" t="s">
        <v>9</v>
      </c>
      <c r="Q3" s="17"/>
      <c r="R3" s="18" t="s">
        <v>10</v>
      </c>
      <c r="S3" s="18"/>
      <c r="T3" s="19" t="s">
        <v>11</v>
      </c>
      <c r="U3" s="19"/>
      <c r="V3" s="20" t="s">
        <v>12</v>
      </c>
      <c r="W3" s="21"/>
      <c r="X3" s="22" t="s">
        <v>13</v>
      </c>
      <c r="Y3" s="26"/>
    </row>
    <row r="4" spans="1:25">
      <c r="A4" s="5">
        <v>44728</v>
      </c>
      <c r="B4" s="6"/>
      <c r="C4" s="6" t="str">
        <f t="shared" ref="C4:C47" si="0">IF(B4="","",IF(B4-B3&gt;-10,B4-B3,""))</f>
        <v/>
      </c>
      <c r="D4" s="6">
        <v>1</v>
      </c>
      <c r="F4" s="7"/>
      <c r="G4" s="7"/>
      <c r="H4" s="8"/>
      <c r="I4" s="8"/>
      <c r="J4" s="14"/>
      <c r="K4" s="14"/>
      <c r="L4" s="15"/>
      <c r="M4" s="15"/>
      <c r="N4" s="16"/>
      <c r="O4" s="16"/>
      <c r="P4" s="17"/>
      <c r="Q4" s="17"/>
      <c r="R4" s="18"/>
      <c r="S4" s="18"/>
      <c r="T4" s="19"/>
      <c r="U4" s="19"/>
      <c r="V4" s="20"/>
      <c r="W4" s="21"/>
      <c r="X4" s="22"/>
      <c r="Y4" s="26"/>
    </row>
    <row r="5" spans="1:25">
      <c r="A5" s="5">
        <v>44729</v>
      </c>
      <c r="B5" s="6"/>
      <c r="C5" s="6" t="str">
        <f t="shared" si="0"/>
        <v/>
      </c>
      <c r="D5" s="6">
        <v>1</v>
      </c>
      <c r="F5" s="9">
        <v>1</v>
      </c>
      <c r="G5" s="10"/>
      <c r="H5" s="9">
        <f>COUNTIFS(D2:D200,F5)</f>
        <v>17</v>
      </c>
      <c r="I5" s="10"/>
      <c r="J5" s="9">
        <v>93.6</v>
      </c>
      <c r="K5" s="10"/>
      <c r="L5" s="9">
        <v>84</v>
      </c>
      <c r="M5" s="10"/>
      <c r="N5" s="9">
        <f>LOOKUP(9E+307,B2:B17)</f>
        <v>93.6</v>
      </c>
      <c r="O5" s="10"/>
      <c r="P5" s="9">
        <f>J5-L5</f>
        <v>9.59999999999999</v>
      </c>
      <c r="Q5" s="10"/>
      <c r="R5" s="9">
        <f>N5-L5</f>
        <v>9.59999999999999</v>
      </c>
      <c r="S5" s="10"/>
      <c r="T5" s="9" t="str">
        <f>IF(R5&lt;=0,"successful","no ok")</f>
        <v>no ok</v>
      </c>
      <c r="U5" s="10"/>
      <c r="V5" s="23">
        <f>(P5-R5)/P5</f>
        <v>0</v>
      </c>
      <c r="W5" s="10"/>
      <c r="X5" s="23">
        <f>(H5-COUNTIFS(D2:D200,F5,B2:B200,""))/H5</f>
        <v>0.0588235294117647</v>
      </c>
      <c r="Y5" s="10"/>
    </row>
    <row r="6" spans="1:25">
      <c r="A6" s="5">
        <v>44730</v>
      </c>
      <c r="B6" s="6"/>
      <c r="C6" s="6" t="str">
        <f t="shared" si="0"/>
        <v/>
      </c>
      <c r="D6" s="6">
        <v>1</v>
      </c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24"/>
      <c r="W6" s="12"/>
      <c r="X6" s="24"/>
      <c r="Y6" s="12"/>
    </row>
    <row r="7" spans="1:25">
      <c r="A7" s="5">
        <v>44731</v>
      </c>
      <c r="B7" s="6"/>
      <c r="C7" s="6" t="str">
        <f t="shared" si="0"/>
        <v/>
      </c>
      <c r="D7" s="6">
        <v>1</v>
      </c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23"/>
      <c r="W7" s="10"/>
      <c r="X7" s="23"/>
      <c r="Y7" s="10"/>
    </row>
    <row r="8" spans="1:25">
      <c r="A8" s="5">
        <v>44732</v>
      </c>
      <c r="B8" s="6"/>
      <c r="C8" s="6" t="str">
        <f t="shared" si="0"/>
        <v/>
      </c>
      <c r="D8" s="6">
        <v>1</v>
      </c>
      <c r="F8" s="11"/>
      <c r="G8" s="12"/>
      <c r="H8" s="11"/>
      <c r="I8" s="12"/>
      <c r="J8" s="11"/>
      <c r="K8" s="12"/>
      <c r="L8" s="11"/>
      <c r="M8" s="12"/>
      <c r="N8" s="11"/>
      <c r="O8" s="12"/>
      <c r="P8" s="11"/>
      <c r="Q8" s="12"/>
      <c r="R8" s="11"/>
      <c r="S8" s="12"/>
      <c r="T8" s="11"/>
      <c r="U8" s="12"/>
      <c r="V8" s="24"/>
      <c r="W8" s="12"/>
      <c r="X8" s="24"/>
      <c r="Y8" s="12"/>
    </row>
    <row r="9" spans="1:25">
      <c r="A9" s="5">
        <v>44733</v>
      </c>
      <c r="B9" s="6"/>
      <c r="C9" s="6" t="str">
        <f t="shared" si="0"/>
        <v/>
      </c>
      <c r="D9" s="6">
        <v>1</v>
      </c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23"/>
      <c r="W9" s="10"/>
      <c r="X9" s="23"/>
      <c r="Y9" s="10"/>
    </row>
    <row r="10" spans="1:25">
      <c r="A10" s="5">
        <v>44734</v>
      </c>
      <c r="B10" s="6"/>
      <c r="C10" s="6" t="str">
        <f t="shared" si="0"/>
        <v/>
      </c>
      <c r="D10" s="6">
        <v>1</v>
      </c>
      <c r="F10" s="11"/>
      <c r="G10" s="12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1"/>
      <c r="S10" s="12"/>
      <c r="T10" s="11"/>
      <c r="U10" s="12"/>
      <c r="V10" s="24"/>
      <c r="W10" s="12"/>
      <c r="X10" s="24"/>
      <c r="Y10" s="12"/>
    </row>
    <row r="11" spans="1:25">
      <c r="A11" s="5">
        <v>44735</v>
      </c>
      <c r="B11" s="6"/>
      <c r="C11" s="6" t="str">
        <f t="shared" si="0"/>
        <v/>
      </c>
      <c r="D11" s="6">
        <v>1</v>
      </c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23"/>
      <c r="W11" s="10"/>
      <c r="X11" s="23"/>
      <c r="Y11" s="10"/>
    </row>
    <row r="12" spans="1:25">
      <c r="A12" s="5">
        <v>44736</v>
      </c>
      <c r="B12" s="6"/>
      <c r="C12" s="6" t="str">
        <f t="shared" si="0"/>
        <v/>
      </c>
      <c r="D12" s="6">
        <v>1</v>
      </c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1"/>
      <c r="U12" s="12"/>
      <c r="V12" s="24"/>
      <c r="W12" s="12"/>
      <c r="X12" s="24"/>
      <c r="Y12" s="12"/>
    </row>
    <row r="13" spans="1:25">
      <c r="A13" s="5">
        <v>44737</v>
      </c>
      <c r="B13" s="6"/>
      <c r="C13" s="6" t="str">
        <f t="shared" si="0"/>
        <v/>
      </c>
      <c r="D13" s="6">
        <v>1</v>
      </c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23"/>
      <c r="W13" s="10"/>
      <c r="X13" s="23"/>
      <c r="Y13" s="10"/>
    </row>
    <row r="14" spans="1:25">
      <c r="A14" s="5">
        <v>44738</v>
      </c>
      <c r="B14" s="6"/>
      <c r="C14" s="6" t="str">
        <f t="shared" si="0"/>
        <v/>
      </c>
      <c r="D14" s="6">
        <v>1</v>
      </c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12"/>
      <c r="T14" s="11"/>
      <c r="U14" s="12"/>
      <c r="V14" s="24"/>
      <c r="W14" s="12"/>
      <c r="X14" s="24"/>
      <c r="Y14" s="12"/>
    </row>
    <row r="15" spans="1:25">
      <c r="A15" s="5">
        <v>44739</v>
      </c>
      <c r="B15" s="6"/>
      <c r="C15" s="6" t="str">
        <f t="shared" si="0"/>
        <v/>
      </c>
      <c r="D15" s="6">
        <v>1</v>
      </c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23"/>
      <c r="W15" s="10"/>
      <c r="X15" s="23"/>
      <c r="Y15" s="10"/>
    </row>
    <row r="16" spans="1:25">
      <c r="A16" s="5">
        <v>44740</v>
      </c>
      <c r="B16" s="6"/>
      <c r="C16" s="6" t="str">
        <f t="shared" si="0"/>
        <v/>
      </c>
      <c r="D16" s="6">
        <v>1</v>
      </c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1"/>
      <c r="Q16" s="12"/>
      <c r="R16" s="11"/>
      <c r="S16" s="12"/>
      <c r="T16" s="11"/>
      <c r="U16" s="12"/>
      <c r="V16" s="24"/>
      <c r="W16" s="12"/>
      <c r="X16" s="24"/>
      <c r="Y16" s="12"/>
    </row>
    <row r="17" spans="1:25">
      <c r="A17" s="5">
        <v>44741</v>
      </c>
      <c r="B17" s="6"/>
      <c r="C17" s="6" t="str">
        <f t="shared" si="0"/>
        <v/>
      </c>
      <c r="D17" s="6">
        <v>1</v>
      </c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23"/>
      <c r="W17" s="10"/>
      <c r="X17" s="23"/>
      <c r="Y17" s="10"/>
    </row>
    <row r="18" spans="1:25">
      <c r="A18" s="5">
        <v>44742</v>
      </c>
      <c r="B18" s="6"/>
      <c r="C18" s="6" t="str">
        <f t="shared" si="0"/>
        <v/>
      </c>
      <c r="D18" s="6">
        <v>1</v>
      </c>
      <c r="F18" s="11"/>
      <c r="G18" s="12"/>
      <c r="H18" s="11"/>
      <c r="I18" s="12"/>
      <c r="J18" s="11"/>
      <c r="K18" s="12"/>
      <c r="L18" s="11"/>
      <c r="M18" s="12"/>
      <c r="N18" s="11"/>
      <c r="O18" s="12"/>
      <c r="P18" s="11"/>
      <c r="Q18" s="12"/>
      <c r="R18" s="11"/>
      <c r="S18" s="12"/>
      <c r="T18" s="11"/>
      <c r="U18" s="12"/>
      <c r="V18" s="24"/>
      <c r="W18" s="12"/>
      <c r="X18" s="24"/>
      <c r="Y18" s="12"/>
    </row>
    <row r="19" spans="1:25">
      <c r="A19" s="5">
        <v>44743</v>
      </c>
      <c r="B19" s="6"/>
      <c r="C19" s="6" t="str">
        <f t="shared" si="0"/>
        <v/>
      </c>
      <c r="D19" s="6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23"/>
      <c r="W19" s="10"/>
      <c r="X19" s="23"/>
      <c r="Y19" s="10"/>
    </row>
    <row r="20" spans="1:25">
      <c r="A20" s="5">
        <v>44744</v>
      </c>
      <c r="B20" s="6"/>
      <c r="C20" s="6" t="str">
        <f t="shared" si="0"/>
        <v/>
      </c>
      <c r="D20" s="6"/>
      <c r="F20" s="11"/>
      <c r="G20" s="12"/>
      <c r="H20" s="11"/>
      <c r="I20" s="12"/>
      <c r="J20" s="11"/>
      <c r="K20" s="12"/>
      <c r="L20" s="11"/>
      <c r="M20" s="12"/>
      <c r="N20" s="11"/>
      <c r="O20" s="12"/>
      <c r="P20" s="11"/>
      <c r="Q20" s="12"/>
      <c r="R20" s="11"/>
      <c r="S20" s="12"/>
      <c r="T20" s="11"/>
      <c r="U20" s="12"/>
      <c r="V20" s="24"/>
      <c r="W20" s="12"/>
      <c r="X20" s="24"/>
      <c r="Y20" s="12"/>
    </row>
    <row r="21" spans="1:25">
      <c r="A21" s="5">
        <v>44745</v>
      </c>
      <c r="B21" s="6"/>
      <c r="C21" s="6" t="str">
        <f t="shared" si="0"/>
        <v/>
      </c>
      <c r="D21" s="6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23"/>
      <c r="W21" s="10"/>
      <c r="X21" s="23"/>
      <c r="Y21" s="10"/>
    </row>
    <row r="22" spans="1:25">
      <c r="A22" s="5">
        <v>44746</v>
      </c>
      <c r="B22" s="6"/>
      <c r="C22" s="6" t="str">
        <f t="shared" si="0"/>
        <v/>
      </c>
      <c r="D22" s="6"/>
      <c r="F22" s="11"/>
      <c r="G22" s="12"/>
      <c r="H22" s="11"/>
      <c r="I22" s="12"/>
      <c r="J22" s="11"/>
      <c r="K22" s="12"/>
      <c r="L22" s="11"/>
      <c r="M22" s="12"/>
      <c r="N22" s="11"/>
      <c r="O22" s="12"/>
      <c r="P22" s="11"/>
      <c r="Q22" s="12"/>
      <c r="R22" s="11"/>
      <c r="S22" s="12"/>
      <c r="T22" s="11"/>
      <c r="U22" s="12"/>
      <c r="V22" s="24"/>
      <c r="W22" s="12"/>
      <c r="X22" s="24"/>
      <c r="Y22" s="12"/>
    </row>
    <row r="23" spans="1:25">
      <c r="A23" s="5">
        <v>44747</v>
      </c>
      <c r="B23" s="6"/>
      <c r="C23" s="6" t="str">
        <f t="shared" si="0"/>
        <v/>
      </c>
      <c r="D23" s="6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23"/>
      <c r="W23" s="10"/>
      <c r="X23" s="23"/>
      <c r="Y23" s="10"/>
    </row>
    <row r="24" spans="1:25">
      <c r="A24" s="5">
        <v>44748</v>
      </c>
      <c r="B24" s="6"/>
      <c r="C24" s="6" t="str">
        <f t="shared" si="0"/>
        <v/>
      </c>
      <c r="D24" s="6"/>
      <c r="F24" s="11"/>
      <c r="G24" s="12"/>
      <c r="H24" s="11"/>
      <c r="I24" s="12"/>
      <c r="J24" s="11"/>
      <c r="K24" s="12"/>
      <c r="L24" s="11"/>
      <c r="M24" s="12"/>
      <c r="N24" s="11"/>
      <c r="O24" s="12"/>
      <c r="P24" s="11"/>
      <c r="Q24" s="12"/>
      <c r="R24" s="11"/>
      <c r="S24" s="12"/>
      <c r="T24" s="11"/>
      <c r="U24" s="12"/>
      <c r="V24" s="24"/>
      <c r="W24" s="12"/>
      <c r="X24" s="24"/>
      <c r="Y24" s="12"/>
    </row>
    <row r="25" spans="1:25">
      <c r="A25" s="5">
        <v>44749</v>
      </c>
      <c r="B25" s="6"/>
      <c r="C25" s="6" t="str">
        <f t="shared" si="0"/>
        <v/>
      </c>
      <c r="D25" s="6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23"/>
      <c r="W25" s="10"/>
      <c r="X25" s="23"/>
      <c r="Y25" s="10"/>
    </row>
    <row r="26" spans="1:25">
      <c r="A26" s="5">
        <v>44750</v>
      </c>
      <c r="B26" s="6"/>
      <c r="C26" s="6" t="str">
        <f t="shared" si="0"/>
        <v/>
      </c>
      <c r="D26" s="6"/>
      <c r="F26" s="11"/>
      <c r="G26" s="12"/>
      <c r="H26" s="11"/>
      <c r="I26" s="12"/>
      <c r="J26" s="11"/>
      <c r="K26" s="12"/>
      <c r="L26" s="11"/>
      <c r="M26" s="12"/>
      <c r="N26" s="11"/>
      <c r="O26" s="12"/>
      <c r="P26" s="11"/>
      <c r="Q26" s="12"/>
      <c r="R26" s="11"/>
      <c r="S26" s="12"/>
      <c r="T26" s="11"/>
      <c r="U26" s="12"/>
      <c r="V26" s="24"/>
      <c r="W26" s="12"/>
      <c r="X26" s="24"/>
      <c r="Y26" s="12"/>
    </row>
    <row r="27" spans="1:4">
      <c r="A27" s="5">
        <v>44751</v>
      </c>
      <c r="B27" s="6"/>
      <c r="C27" s="6" t="str">
        <f t="shared" si="0"/>
        <v/>
      </c>
      <c r="D27" s="6"/>
    </row>
    <row r="28" spans="1:4">
      <c r="A28" s="5">
        <v>44752</v>
      </c>
      <c r="B28" s="6"/>
      <c r="C28" s="6" t="str">
        <f t="shared" si="0"/>
        <v/>
      </c>
      <c r="D28" s="6"/>
    </row>
    <row r="29" spans="1:4">
      <c r="A29" s="5">
        <v>44753</v>
      </c>
      <c r="B29" s="6"/>
      <c r="C29" s="6" t="str">
        <f t="shared" si="0"/>
        <v/>
      </c>
      <c r="D29" s="6"/>
    </row>
    <row r="30" spans="1:4">
      <c r="A30" s="5">
        <v>44754</v>
      </c>
      <c r="B30" s="6"/>
      <c r="C30" s="6" t="str">
        <f t="shared" si="0"/>
        <v/>
      </c>
      <c r="D30" s="6"/>
    </row>
    <row r="31" spans="1:4">
      <c r="A31" s="5">
        <v>44755</v>
      </c>
      <c r="B31" s="6"/>
      <c r="C31" s="6" t="str">
        <f t="shared" si="0"/>
        <v/>
      </c>
      <c r="D31" s="6"/>
    </row>
    <row r="32" spans="1:4">
      <c r="A32" s="5">
        <v>44756</v>
      </c>
      <c r="B32" s="6"/>
      <c r="C32" s="6" t="str">
        <f t="shared" si="0"/>
        <v/>
      </c>
      <c r="D32" s="6"/>
    </row>
    <row r="33" spans="1:4">
      <c r="A33" s="5">
        <v>44757</v>
      </c>
      <c r="B33" s="6"/>
      <c r="C33" s="6" t="str">
        <f t="shared" si="0"/>
        <v/>
      </c>
      <c r="D33" s="6"/>
    </row>
    <row r="34" spans="1:4">
      <c r="A34" s="5">
        <v>44758</v>
      </c>
      <c r="B34" s="6"/>
      <c r="C34" s="6" t="str">
        <f t="shared" si="0"/>
        <v/>
      </c>
      <c r="D34" s="6"/>
    </row>
    <row r="35" spans="1:4">
      <c r="A35" s="5">
        <v>44759</v>
      </c>
      <c r="B35" s="6"/>
      <c r="C35" s="6" t="str">
        <f t="shared" si="0"/>
        <v/>
      </c>
      <c r="D35" s="6"/>
    </row>
    <row r="36" spans="1:4">
      <c r="A36" s="5">
        <v>44760</v>
      </c>
      <c r="B36" s="6"/>
      <c r="C36" s="6" t="str">
        <f t="shared" si="0"/>
        <v/>
      </c>
      <c r="D36" s="6"/>
    </row>
    <row r="37" spans="1:4">
      <c r="A37" s="5">
        <v>44761</v>
      </c>
      <c r="B37" s="6"/>
      <c r="C37" s="6" t="str">
        <f t="shared" si="0"/>
        <v/>
      </c>
      <c r="D37" s="6"/>
    </row>
    <row r="38" spans="1:4">
      <c r="A38" s="5">
        <v>44762</v>
      </c>
      <c r="B38" s="6"/>
      <c r="C38" s="6" t="str">
        <f t="shared" si="0"/>
        <v/>
      </c>
      <c r="D38" s="6"/>
    </row>
    <row r="39" spans="1:4">
      <c r="A39" s="5">
        <v>44763</v>
      </c>
      <c r="B39" s="6"/>
      <c r="C39" s="6" t="str">
        <f t="shared" si="0"/>
        <v/>
      </c>
      <c r="D39" s="6"/>
    </row>
    <row r="40" spans="1:4">
      <c r="A40" s="5">
        <v>44764</v>
      </c>
      <c r="B40" s="6"/>
      <c r="C40" s="6" t="str">
        <f t="shared" si="0"/>
        <v/>
      </c>
      <c r="D40" s="6"/>
    </row>
    <row r="41" spans="1:4">
      <c r="A41" s="5">
        <v>44765</v>
      </c>
      <c r="B41" s="6"/>
      <c r="C41" s="6" t="str">
        <f t="shared" si="0"/>
        <v/>
      </c>
      <c r="D41" s="6"/>
    </row>
    <row r="42" spans="1:4">
      <c r="A42" s="5">
        <v>44766</v>
      </c>
      <c r="B42" s="6"/>
      <c r="C42" s="6" t="str">
        <f t="shared" si="0"/>
        <v/>
      </c>
      <c r="D42" s="6"/>
    </row>
    <row r="43" spans="1:4">
      <c r="A43" s="5">
        <v>44767</v>
      </c>
      <c r="B43" s="6"/>
      <c r="C43" s="6" t="str">
        <f t="shared" si="0"/>
        <v/>
      </c>
      <c r="D43" s="6"/>
    </row>
    <row r="44" spans="1:4">
      <c r="A44" s="5">
        <v>44768</v>
      </c>
      <c r="B44" s="6"/>
      <c r="C44" s="6" t="str">
        <f t="shared" si="0"/>
        <v/>
      </c>
      <c r="D44" s="6"/>
    </row>
    <row r="45" spans="1:4">
      <c r="A45" s="5">
        <v>44769</v>
      </c>
      <c r="B45" s="6"/>
      <c r="C45" s="6" t="str">
        <f t="shared" si="0"/>
        <v/>
      </c>
      <c r="D45" s="6"/>
    </row>
    <row r="46" spans="1:4">
      <c r="A46" s="13">
        <v>44751</v>
      </c>
      <c r="B46" s="6"/>
      <c r="C46" s="6" t="str">
        <f t="shared" si="0"/>
        <v/>
      </c>
      <c r="D46" s="6"/>
    </row>
    <row r="47" spans="1:4">
      <c r="A47" s="13">
        <v>44752</v>
      </c>
      <c r="B47" s="6"/>
      <c r="C47" s="6" t="str">
        <f t="shared" si="0"/>
        <v/>
      </c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</sheetData>
  <mergeCells count="120">
    <mergeCell ref="F3:G4"/>
    <mergeCell ref="H3:I4"/>
    <mergeCell ref="J3:K4"/>
    <mergeCell ref="L3:M4"/>
    <mergeCell ref="N3:O4"/>
    <mergeCell ref="P3:Q4"/>
    <mergeCell ref="R3:S4"/>
    <mergeCell ref="T3:U4"/>
    <mergeCell ref="V3:W4"/>
    <mergeCell ref="X3:Y4"/>
    <mergeCell ref="F5:G6"/>
    <mergeCell ref="H5:I6"/>
    <mergeCell ref="J5:K6"/>
    <mergeCell ref="L5:M6"/>
    <mergeCell ref="N5:O6"/>
    <mergeCell ref="P5:Q6"/>
    <mergeCell ref="R5:S6"/>
    <mergeCell ref="T5:U6"/>
    <mergeCell ref="V5:W6"/>
    <mergeCell ref="X5:Y6"/>
    <mergeCell ref="F7:G8"/>
    <mergeCell ref="H7:I8"/>
    <mergeCell ref="J7:K8"/>
    <mergeCell ref="L7:M8"/>
    <mergeCell ref="N7:O8"/>
    <mergeCell ref="P7:Q8"/>
    <mergeCell ref="R7:S8"/>
    <mergeCell ref="T7:U8"/>
    <mergeCell ref="V7:W8"/>
    <mergeCell ref="X7:Y8"/>
    <mergeCell ref="F9:G10"/>
    <mergeCell ref="H9:I10"/>
    <mergeCell ref="J9:K10"/>
    <mergeCell ref="L9:M10"/>
    <mergeCell ref="N9:O10"/>
    <mergeCell ref="P9:Q10"/>
    <mergeCell ref="R9:S10"/>
    <mergeCell ref="T9:U10"/>
    <mergeCell ref="V9:W10"/>
    <mergeCell ref="X9:Y10"/>
    <mergeCell ref="F11:G12"/>
    <mergeCell ref="H11:I12"/>
    <mergeCell ref="J11:K12"/>
    <mergeCell ref="L11:M12"/>
    <mergeCell ref="N11:O12"/>
    <mergeCell ref="P11:Q12"/>
    <mergeCell ref="R11:S12"/>
    <mergeCell ref="T11:U12"/>
    <mergeCell ref="V11:W12"/>
    <mergeCell ref="X11:Y12"/>
    <mergeCell ref="F13:G14"/>
    <mergeCell ref="H13:I14"/>
    <mergeCell ref="J13:K14"/>
    <mergeCell ref="L13:M14"/>
    <mergeCell ref="N13:O14"/>
    <mergeCell ref="P13:Q14"/>
    <mergeCell ref="R13:S14"/>
    <mergeCell ref="T13:U14"/>
    <mergeCell ref="V13:W14"/>
    <mergeCell ref="X13:Y14"/>
    <mergeCell ref="F15:G16"/>
    <mergeCell ref="H15:I16"/>
    <mergeCell ref="J15:K16"/>
    <mergeCell ref="L15:M16"/>
    <mergeCell ref="N15:O16"/>
    <mergeCell ref="P15:Q16"/>
    <mergeCell ref="R15:S16"/>
    <mergeCell ref="T15:U16"/>
    <mergeCell ref="V15:W16"/>
    <mergeCell ref="X15:Y16"/>
    <mergeCell ref="F17:G18"/>
    <mergeCell ref="H17:I18"/>
    <mergeCell ref="J17:K18"/>
    <mergeCell ref="L17:M18"/>
    <mergeCell ref="N17:O18"/>
    <mergeCell ref="P17:Q18"/>
    <mergeCell ref="R17:S18"/>
    <mergeCell ref="T17:U18"/>
    <mergeCell ref="V17:W18"/>
    <mergeCell ref="X17:Y18"/>
    <mergeCell ref="F19:G20"/>
    <mergeCell ref="H19:I20"/>
    <mergeCell ref="J19:K20"/>
    <mergeCell ref="L19:M20"/>
    <mergeCell ref="N19:O20"/>
    <mergeCell ref="P19:Q20"/>
    <mergeCell ref="R19:S20"/>
    <mergeCell ref="T19:U20"/>
    <mergeCell ref="V19:W20"/>
    <mergeCell ref="X19:Y20"/>
    <mergeCell ref="F21:G22"/>
    <mergeCell ref="H21:I22"/>
    <mergeCell ref="J21:K22"/>
    <mergeCell ref="L21:M22"/>
    <mergeCell ref="N21:O22"/>
    <mergeCell ref="P21:Q22"/>
    <mergeCell ref="R21:S22"/>
    <mergeCell ref="T21:U22"/>
    <mergeCell ref="V21:W22"/>
    <mergeCell ref="X21:Y22"/>
    <mergeCell ref="F23:G24"/>
    <mergeCell ref="H23:I24"/>
    <mergeCell ref="J23:K24"/>
    <mergeCell ref="L23:M24"/>
    <mergeCell ref="N23:O24"/>
    <mergeCell ref="P23:Q24"/>
    <mergeCell ref="R23:S24"/>
    <mergeCell ref="T23:U24"/>
    <mergeCell ref="V23:W24"/>
    <mergeCell ref="X23:Y24"/>
    <mergeCell ref="F25:G26"/>
    <mergeCell ref="H25:I26"/>
    <mergeCell ref="J25:K26"/>
    <mergeCell ref="L25:M26"/>
    <mergeCell ref="N25:O26"/>
    <mergeCell ref="P25:Q26"/>
    <mergeCell ref="R25:S26"/>
    <mergeCell ref="T25:U26"/>
    <mergeCell ref="V25:W26"/>
    <mergeCell ref="X25:Y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</cp:lastModifiedBy>
  <dcterms:created xsi:type="dcterms:W3CDTF">2022-05-26T02:57:00Z</dcterms:created>
  <dcterms:modified xsi:type="dcterms:W3CDTF">2022-06-14T05:44:51Z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14A0BFAB76CC4043A859CB4E20CF8D4B</vt:lpwstr>
  </property>
  <property fmtid="{D5CDD505-2E9C-101B-9397-08002B2CF9AE}" pid="3" name="KSOProductBuildVer">
    <vt:lpwstr>2052-11.1.0.11744</vt:lpwstr>
  </property>
</Properties>
</file>