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8075"/>
  </bookViews>
  <sheets>
    <sheet name="Digital Die Pin List" sheetId="1" r:id="rId1"/>
    <sheet name="Reg" sheetId="2" r:id="rId2"/>
    <sheet name="Strapping" sheetId="3" r:id="rId3"/>
    <sheet name="Notes" sheetId="4" r:id="rId4"/>
    <sheet name="Лист1" sheetId="5" r:id="rId5"/>
  </sheets>
  <definedNames>
    <definedName name="_xlnm.Print_Area" localSheetId="0">'Digital Die Pin List'!$G$2:$P$22</definedName>
  </definedNames>
  <calcPr calcId="145621"/>
</workbook>
</file>

<file path=xl/calcChain.xml><?xml version="1.0" encoding="utf-8"?>
<calcChain xmlns="http://schemas.openxmlformats.org/spreadsheetml/2006/main">
  <c r="D19" i="2" l="1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</calcChain>
</file>

<file path=xl/sharedStrings.xml><?xml version="1.0" encoding="utf-8"?>
<sst xmlns="http://schemas.openxmlformats.org/spreadsheetml/2006/main" count="258" uniqueCount="171">
  <si>
    <t>Serial</t>
  </si>
  <si>
    <t>Bound Option</t>
  </si>
  <si>
    <t>Ball No.</t>
  </si>
  <si>
    <t>Finger No.</t>
  </si>
  <si>
    <t>Pad No.</t>
  </si>
  <si>
    <t>GPIO</t>
  </si>
  <si>
    <t>Inst Name</t>
  </si>
  <si>
    <t>Function 0</t>
  </si>
  <si>
    <t>Function 1</t>
  </si>
  <si>
    <t>Function 2</t>
  </si>
  <si>
    <t>Function 3</t>
  </si>
  <si>
    <t>Function 4</t>
  </si>
  <si>
    <t>At Reset</t>
  </si>
  <si>
    <t>After Reset</t>
  </si>
  <si>
    <t>Sleep</t>
  </si>
  <si>
    <r>
      <rPr>
        <sz val="10"/>
        <color indexed="8"/>
        <rFont val="Arial"/>
      </rPr>
      <t>GPIO0_U</t>
    </r>
  </si>
  <si>
    <t>GPIO0</t>
  </si>
  <si>
    <t>SPICS2</t>
  </si>
  <si>
    <t>CLK_OUT</t>
  </si>
  <si>
    <t>oe=0, wpu</t>
  </si>
  <si>
    <t>wpu</t>
  </si>
  <si>
    <t>oe=0</t>
  </si>
  <si>
    <t>U0TXD_U</t>
  </si>
  <si>
    <t>U0TXD</t>
  </si>
  <si>
    <t>SPICS1</t>
  </si>
  <si>
    <t>GPIO1</t>
  </si>
  <si>
    <t>CLK_RTC</t>
  </si>
  <si>
    <t>GPIO2_U</t>
  </si>
  <si>
    <t>GPIO2</t>
  </si>
  <si>
    <t>I2SO_WS</t>
  </si>
  <si>
    <t>U1TXD</t>
  </si>
  <si>
    <t>U0RXD_U</t>
  </si>
  <si>
    <t>U0RXD</t>
  </si>
  <si>
    <t>I2SO_DATA</t>
  </si>
  <si>
    <t>GPIO3</t>
  </si>
  <si>
    <t>CLK_XTAL</t>
  </si>
  <si>
    <r>
      <rPr>
        <sz val="10"/>
        <color indexed="8"/>
        <rFont val="Arial"/>
      </rPr>
      <t>GPIO4_U</t>
    </r>
  </si>
  <si>
    <t>GPIO4</t>
  </si>
  <si>
    <r>
      <rPr>
        <sz val="10"/>
        <color indexed="8"/>
        <rFont val="Arial"/>
      </rPr>
      <t>GPIO5_U</t>
    </r>
  </si>
  <si>
    <t>GPIO5</t>
  </si>
  <si>
    <t>SD_CLK_U</t>
  </si>
  <si>
    <t>SD_CLK</t>
  </si>
  <si>
    <t>SPICLK</t>
  </si>
  <si>
    <t>GPIO6</t>
  </si>
  <si>
    <t>U1CTS</t>
  </si>
  <si>
    <t>SD_DATA0_U</t>
  </si>
  <si>
    <t>SD_DATA0</t>
  </si>
  <si>
    <t>SPIQ</t>
  </si>
  <si>
    <t>GPIO7</t>
  </si>
  <si>
    <t>SD_DATA1_U</t>
  </si>
  <si>
    <t>SD_DATA1</t>
  </si>
  <si>
    <t>SPID</t>
  </si>
  <si>
    <t>GPIO8</t>
  </si>
  <si>
    <t>U1RXD</t>
  </si>
  <si>
    <t>SD_DATA2_U</t>
  </si>
  <si>
    <t>SD_DATA2</t>
  </si>
  <si>
    <t>SPIHD</t>
  </si>
  <si>
    <t>GPIO9</t>
  </si>
  <si>
    <t>HSPIHD</t>
  </si>
  <si>
    <t>SD_DATA3_U</t>
  </si>
  <si>
    <t>SD_DATA3</t>
  </si>
  <si>
    <t>SPIWP</t>
  </si>
  <si>
    <t>GPIO10</t>
  </si>
  <si>
    <t>HSPIWP</t>
  </si>
  <si>
    <t>SD_CMD_U</t>
  </si>
  <si>
    <t>SD_CMD</t>
  </si>
  <si>
    <t>SPICS0</t>
  </si>
  <si>
    <t>GPIO11</t>
  </si>
  <si>
    <t>U1RTS</t>
  </si>
  <si>
    <t>MTDI_U</t>
  </si>
  <si>
    <t>MTDI</t>
  </si>
  <si>
    <t>I2SI_DATA</t>
  </si>
  <si>
    <r>
      <rPr>
        <b/>
        <sz val="10"/>
        <color indexed="8"/>
        <rFont val="Arial"/>
      </rPr>
      <t xml:space="preserve">HSPIQ </t>
    </r>
    <r>
      <rPr>
        <b/>
        <sz val="10"/>
        <color indexed="15"/>
        <rFont val="Arial"/>
      </rPr>
      <t>MISO</t>
    </r>
  </si>
  <si>
    <t>GPIO12</t>
  </si>
  <si>
    <t>U0DTR</t>
  </si>
  <si>
    <t>MTCK_U</t>
  </si>
  <si>
    <t>MTCK</t>
  </si>
  <si>
    <t>I2SI_BCK</t>
  </si>
  <si>
    <r>
      <rPr>
        <b/>
        <sz val="10"/>
        <color indexed="8"/>
        <rFont val="Arial"/>
      </rPr>
      <t xml:space="preserve">HSPID </t>
    </r>
    <r>
      <rPr>
        <b/>
        <sz val="10"/>
        <color indexed="15"/>
        <rFont val="Arial"/>
      </rPr>
      <t>MOSI</t>
    </r>
  </si>
  <si>
    <t>GPIO13</t>
  </si>
  <si>
    <t>U0CTS</t>
  </si>
  <si>
    <t>MTMS_U</t>
  </si>
  <si>
    <t>MTMS</t>
  </si>
  <si>
    <t>I2SI_WS</t>
  </si>
  <si>
    <t>HSPICLK</t>
  </si>
  <si>
    <t>GPIO14</t>
  </si>
  <si>
    <t>U0DSR</t>
  </si>
  <si>
    <r>
      <rPr>
        <sz val="10"/>
        <color indexed="8"/>
        <rFont val="Arial"/>
      </rPr>
      <t>MTDO_U</t>
    </r>
  </si>
  <si>
    <r>
      <rPr>
        <sz val="10"/>
        <color indexed="8"/>
        <rFont val="Arial"/>
      </rPr>
      <t>MTDO</t>
    </r>
  </si>
  <si>
    <t>I2SO_BCK</t>
  </si>
  <si>
    <t>HSPICS</t>
  </si>
  <si>
    <t>GPIO15</t>
  </si>
  <si>
    <t>U0RTS</t>
  </si>
  <si>
    <t>XPD_DCDC</t>
  </si>
  <si>
    <t>RTC_GPIO0</t>
  </si>
  <si>
    <t>EXT_WAKEUP</t>
  </si>
  <si>
    <t>DEEPSLEEP</t>
  </si>
  <si>
    <t>BT_XTAL_EN</t>
  </si>
  <si>
    <t>oe=1,wpd</t>
  </si>
  <si>
    <t>oe=1</t>
  </si>
  <si>
    <t>Num</t>
  </si>
  <si>
    <t>Pin</t>
  </si>
  <si>
    <t>Address</t>
  </si>
  <si>
    <t>Bit[8]</t>
  </si>
  <si>
    <t>Bit[7]</t>
  </si>
  <si>
    <t>Bit[6]</t>
  </si>
  <si>
    <t>Bit[5:4]</t>
  </si>
  <si>
    <t>Bit[3]</t>
  </si>
  <si>
    <t>Bit[2]</t>
  </si>
  <si>
    <t>Bit[1]</t>
  </si>
  <si>
    <t>Bit[0]</t>
  </si>
  <si>
    <t>GPIO pin</t>
  </si>
  <si>
    <t>Function Select[2]</t>
  </si>
  <si>
    <t>Pullup</t>
  </si>
  <si>
    <t>Rsvd</t>
  </si>
  <si>
    <t>Function Select[1:0]</t>
  </si>
  <si>
    <t>Sleep Pullup</t>
  </si>
  <si>
    <t>Sleep Sel</t>
  </si>
  <si>
    <t>Sleep OE</t>
  </si>
  <si>
    <r>
      <rPr>
        <sz val="10"/>
        <color indexed="8"/>
        <rFont val="Arial"/>
      </rPr>
      <t>GPIO12</t>
    </r>
  </si>
  <si>
    <r>
      <rPr>
        <sz val="10"/>
        <color indexed="8"/>
        <rFont val="Arial"/>
      </rPr>
      <t>GPIO13</t>
    </r>
  </si>
  <si>
    <r>
      <rPr>
        <sz val="10"/>
        <color indexed="8"/>
        <rFont val="Arial"/>
      </rPr>
      <t>GPIO14</t>
    </r>
  </si>
  <si>
    <r>
      <rPr>
        <sz val="10"/>
        <color indexed="8"/>
        <rFont val="Arial"/>
      </rPr>
      <t>GPIO15</t>
    </r>
  </si>
  <si>
    <t>after reset, the default is function5 to export the clock</t>
  </si>
  <si>
    <t>after reset, the default is function5 to export U0TXD</t>
  </si>
  <si>
    <t>Bit[5]</t>
  </si>
  <si>
    <t>Bit[4]</t>
  </si>
  <si>
    <t>Bit[1:0]</t>
  </si>
  <si>
    <t>Sleep Pulldown</t>
  </si>
  <si>
    <t>Pulldown</t>
  </si>
  <si>
    <t>0x600007A0</t>
  </si>
  <si>
    <r>
      <rPr>
        <sz val="10"/>
        <color indexed="8"/>
        <rFont val="Arial"/>
      </rPr>
      <t>Strapping to chip_test_mode</t>
    </r>
  </si>
  <si>
    <t>1: normal mode; 0: chip_test_mode</t>
  </si>
  <si>
    <t>MTDO</t>
  </si>
  <si>
    <t>Strapping to STRAPPING_GPIO2 for SW boot_sel [2]</t>
  </si>
  <si>
    <t>Strapping to STRAPPING_GPIO1 for SW boot_sel [1]</t>
  </si>
  <si>
    <t>Strapping to STRAPPING_GPIO0 for SW boot_sel [0]</t>
  </si>
  <si>
    <t>Strapping to STRAPPING_GPIO[15] for SW sdio_boot_sel [2]</t>
  </si>
  <si>
    <t>Strapping to STRAPPING_GPIO[14] for SW sdio_boot_sel [1]</t>
  </si>
  <si>
    <t>Strapping to STRAPPING_GPIO[13] for SW sdio_boot_sel [0]</t>
  </si>
  <si>
    <t>Boot_sel</t>
  </si>
  <si>
    <t>SD_sel != 3'b010</t>
  </si>
  <si>
    <t>SD_sel == 3'b010</t>
  </si>
  <si>
    <t>SDIO HighSpeed V2 IO</t>
  </si>
  <si>
    <t>Uart1 Booting</t>
  </si>
  <si>
    <t>SDIO LowSpeed V1 IO</t>
  </si>
  <si>
    <t>SDIO HighSpeed V1 IO</t>
  </si>
  <si>
    <t>SDIO LowSpeed V2 IO</t>
  </si>
  <si>
    <t>FLASH BOOT</t>
  </si>
  <si>
    <t>Jump Boot</t>
  </si>
  <si>
    <t>UART Boot</t>
  </si>
  <si>
    <t>Remapping</t>
  </si>
  <si>
    <r>
      <rPr>
        <sz val="10"/>
        <color indexed="8"/>
        <rFont val="Arial"/>
      </rPr>
      <t>U0TXD signal can be output through GPIO2 pad besides U0TXD pad</t>
    </r>
  </si>
  <si>
    <r>
      <rPr>
        <sz val="10"/>
        <color indexed="8"/>
        <rFont val="Arial"/>
      </rPr>
      <t>1.</t>
    </r>
    <r>
      <rPr>
        <b/>
        <sz val="10"/>
        <color indexed="8"/>
        <rFont val="Arial"/>
      </rPr>
      <t>INST_NAME</t>
    </r>
    <r>
      <rPr>
        <sz val="10"/>
        <color indexed="8"/>
        <rFont val="Arial"/>
      </rPr>
      <t xml:space="preserve"> indicate the </t>
    </r>
    <r>
      <rPr>
        <b/>
        <sz val="10"/>
        <color indexed="8"/>
        <rFont val="Arial"/>
      </rPr>
      <t>IO_MUX REGISTER</t>
    </r>
    <r>
      <rPr>
        <sz val="10"/>
        <color indexed="8"/>
        <rFont val="Arial"/>
      </rPr>
      <t xml:space="preserve"> defined in </t>
    </r>
    <r>
      <rPr>
        <b/>
        <sz val="11"/>
        <color indexed="28"/>
        <rFont val="Times New Roman"/>
      </rPr>
      <t>eagle_soc.h</t>
    </r>
    <r>
      <rPr>
        <sz val="10"/>
        <color indexed="8"/>
        <rFont val="宋体"/>
      </rPr>
      <t xml:space="preserve">，for example </t>
    </r>
    <r>
      <rPr>
        <b/>
        <sz val="10"/>
        <color indexed="8"/>
        <rFont val="宋体"/>
      </rPr>
      <t>MTDI_U</t>
    </r>
    <r>
      <rPr>
        <sz val="10"/>
        <color indexed="8"/>
        <rFont val="宋体"/>
      </rPr>
      <t xml:space="preserve"> refers to </t>
    </r>
    <r>
      <rPr>
        <b/>
        <sz val="10"/>
        <color indexed="8"/>
        <rFont val="宋体"/>
      </rPr>
      <t>PERIPHS_IO_MUX_MTDI_U</t>
    </r>
  </si>
  <si>
    <r>
      <rPr>
        <sz val="10"/>
        <color indexed="8"/>
        <rFont val="Arial"/>
      </rPr>
      <t>2.</t>
    </r>
    <r>
      <rPr>
        <b/>
        <sz val="10"/>
        <color indexed="8"/>
        <rFont val="Arial"/>
      </rPr>
      <t>NET NAME</t>
    </r>
    <r>
      <rPr>
        <sz val="10"/>
        <color indexed="8"/>
        <rFont val="Arial"/>
      </rPr>
      <t xml:space="preserve"> accords with the pin name in schematic</t>
    </r>
  </si>
  <si>
    <r>
      <rPr>
        <sz val="10"/>
        <color indexed="8"/>
        <rFont val="Arial"/>
      </rPr>
      <t>3.</t>
    </r>
    <r>
      <rPr>
        <b/>
        <sz val="10"/>
        <color indexed="8"/>
        <rFont val="Arial"/>
      </rPr>
      <t>FUNCTION</t>
    </r>
    <r>
      <rPr>
        <sz val="10"/>
        <color indexed="8"/>
        <rFont val="Arial"/>
      </rPr>
      <t xml:space="preserve"> says the multifunction of each pin pad</t>
    </r>
  </si>
  <si>
    <t>func number 1-5 in this table correspond to FUNCTION 0-4 in SDK</t>
  </si>
  <si>
    <r>
      <rPr>
        <sz val="10"/>
        <color indexed="8"/>
        <rFont val="Arial"/>
      </rPr>
      <t>e.g.</t>
    </r>
    <r>
      <rPr>
        <sz val="10"/>
        <color indexed="8"/>
        <rFont val="宋体"/>
      </rPr>
      <t>：</t>
    </r>
    <r>
      <rPr>
        <sz val="10"/>
        <color indexed="8"/>
        <rFont val="Arial"/>
      </rPr>
      <t>set MTDI to GPIO12</t>
    </r>
  </si>
  <si>
    <r>
      <rPr>
        <sz val="10"/>
        <color indexed="8"/>
        <rFont val="Arial"/>
      </rPr>
      <t xml:space="preserve">[1]#define FUNC_GPIO12  3 //defined in </t>
    </r>
    <r>
      <rPr>
        <sz val="10"/>
        <color indexed="8"/>
        <rFont val="宋体"/>
      </rPr>
      <t>eagle_soc.h</t>
    </r>
  </si>
  <si>
    <r>
      <rPr>
        <sz val="10"/>
        <color indexed="8"/>
        <rFont val="Arial"/>
      </rPr>
      <t>[2]</t>
    </r>
    <r>
      <rPr>
        <b/>
        <sz val="10"/>
        <color indexed="8"/>
        <rFont val="Arial"/>
      </rPr>
      <t>PIN_FUNC_SELECT</t>
    </r>
    <r>
      <rPr>
        <sz val="10"/>
        <color indexed="8"/>
        <rFont val="Arial"/>
      </rPr>
      <t>(</t>
    </r>
    <r>
      <rPr>
        <sz val="10"/>
        <color indexed="28"/>
        <rFont val="Arial"/>
      </rPr>
      <t>PERIPHS_IO_MUX_MTDI_U</t>
    </r>
    <r>
      <rPr>
        <sz val="10"/>
        <color indexed="8"/>
        <rFont val="Arial"/>
      </rPr>
      <t>,</t>
    </r>
    <r>
      <rPr>
        <sz val="10"/>
        <color indexed="29"/>
        <rFont val="Arial"/>
      </rPr>
      <t>FUNC_GPIO12</t>
    </r>
    <r>
      <rPr>
        <sz val="10"/>
        <color indexed="8"/>
        <rFont val="Arial"/>
      </rPr>
      <t>);</t>
    </r>
  </si>
  <si>
    <t>ESP-01</t>
  </si>
  <si>
    <t>GPOI0</t>
  </si>
  <si>
    <t>TX/GPIO1</t>
  </si>
  <si>
    <t>TX2/GPIO2</t>
  </si>
  <si>
    <t>RX/GPIO3</t>
  </si>
  <si>
    <t>RESET</t>
  </si>
  <si>
    <t>QSPI?</t>
  </si>
  <si>
    <t>157.8 kHz</t>
  </si>
  <si>
    <t>26 MHz</t>
  </si>
  <si>
    <t>inp?</t>
  </si>
  <si>
    <t>out?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</si>
</sst>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sz val="10"/>
      <color indexed="15"/>
      <name val="Arial"/>
    </font>
    <font>
      <i/>
      <sz val="10"/>
      <color indexed="20"/>
      <name val="Arial"/>
    </font>
    <font>
      <b/>
      <sz val="10"/>
      <color indexed="15"/>
      <name val="Arial"/>
    </font>
    <font>
      <b/>
      <sz val="11"/>
      <color indexed="28"/>
      <name val="Times New Roman"/>
    </font>
    <font>
      <sz val="10"/>
      <color indexed="8"/>
      <name val="宋体"/>
    </font>
    <font>
      <b/>
      <sz val="10"/>
      <color indexed="8"/>
      <name val="宋体"/>
    </font>
    <font>
      <sz val="10"/>
      <color indexed="28"/>
      <name val="Arial"/>
    </font>
    <font>
      <sz val="10"/>
      <color indexed="29"/>
      <name val="Arial"/>
    </font>
    <font>
      <b/>
      <sz val="10"/>
      <color theme="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9" tint="0.3999755851924192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/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ck">
        <color indexed="27"/>
      </bottom>
      <diagonal/>
    </border>
    <border>
      <left style="thick">
        <color indexed="27"/>
      </left>
      <right style="thick">
        <color indexed="27"/>
      </right>
      <top style="thick">
        <color indexed="27"/>
      </top>
      <bottom style="thick">
        <color indexed="27"/>
      </bottom>
      <diagonal/>
    </border>
    <border>
      <left style="thick">
        <color indexed="27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ck">
        <color indexed="27"/>
      </left>
      <right style="thin">
        <color indexed="24"/>
      </right>
      <top style="thick">
        <color indexed="27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ck">
        <color indexed="27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left" vertical="center"/>
    </xf>
    <xf numFmtId="1" fontId="1" fillId="11" borderId="1" xfId="0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center" vertical="center"/>
    </xf>
    <xf numFmtId="0" fontId="1" fillId="13" borderId="1" xfId="0" applyNumberFormat="1" applyFont="1" applyFill="1" applyBorder="1" applyAlignment="1">
      <alignment horizontal="left" vertical="center"/>
    </xf>
    <xf numFmtId="1" fontId="1" fillId="13" borderId="1" xfId="0" applyNumberFormat="1" applyFont="1" applyFill="1" applyBorder="1" applyAlignment="1">
      <alignment horizontal="left" vertical="center"/>
    </xf>
    <xf numFmtId="0" fontId="1" fillId="14" borderId="1" xfId="0" applyNumberFormat="1" applyFont="1" applyFill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0" xfId="0" applyNumberFormat="1" applyFont="1" applyAlignment="1"/>
    <xf numFmtId="0" fontId="1" fillId="0" borderId="7" xfId="0" applyFont="1" applyBorder="1" applyAlignment="1"/>
    <xf numFmtId="0" fontId="1" fillId="0" borderId="8" xfId="0" applyNumberFormat="1" applyFont="1" applyBorder="1" applyAlignment="1"/>
    <xf numFmtId="0" fontId="1" fillId="0" borderId="9" xfId="0" applyFont="1" applyBorder="1" applyAlignment="1"/>
    <xf numFmtId="0" fontId="3" fillId="0" borderId="8" xfId="0" applyNumberFormat="1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0" xfId="0" applyNumberFormat="1" applyFont="1" applyAlignment="1"/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/>
    <xf numFmtId="0" fontId="1" fillId="0" borderId="14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2" fillId="2" borderId="13" xfId="0" applyNumberFormat="1" applyFont="1" applyFill="1" applyBorder="1" applyAlignment="1">
      <alignment horizontal="left" vertical="center"/>
    </xf>
    <xf numFmtId="1" fontId="1" fillId="0" borderId="13" xfId="0" applyNumberFormat="1" applyFont="1" applyBorder="1" applyAlignment="1">
      <alignment horizontal="left" vertical="center"/>
    </xf>
    <xf numFmtId="1" fontId="1" fillId="11" borderId="13" xfId="0" applyNumberFormat="1" applyFont="1" applyFill="1" applyBorder="1" applyAlignment="1">
      <alignment horizontal="left" vertical="center"/>
    </xf>
    <xf numFmtId="1" fontId="1" fillId="13" borderId="13" xfId="0" applyNumberFormat="1" applyFont="1" applyFill="1" applyBorder="1" applyAlignment="1">
      <alignment horizontal="left" vertical="center"/>
    </xf>
    <xf numFmtId="0" fontId="1" fillId="4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4" borderId="16" xfId="0" applyNumberFormat="1" applyFont="1" applyFill="1" applyBorder="1" applyAlignment="1">
      <alignment horizontal="center"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1" fillId="4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15" borderId="18" xfId="0" applyNumberFormat="1" applyFont="1" applyFill="1" applyBorder="1" applyAlignment="1">
      <alignment horizontal="center" vertical="center"/>
    </xf>
    <xf numFmtId="0" fontId="2" fillId="5" borderId="18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4" borderId="20" xfId="0" applyNumberFormat="1" applyFont="1" applyFill="1" applyBorder="1" applyAlignment="1">
      <alignment horizontal="center" vertical="center"/>
    </xf>
    <xf numFmtId="0" fontId="1" fillId="4" borderId="21" xfId="0" applyNumberFormat="1" applyFont="1" applyFill="1" applyBorder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1" fillId="6" borderId="21" xfId="0" applyNumberFormat="1" applyFont="1" applyFill="1" applyBorder="1" applyAlignment="1">
      <alignment horizontal="center" vertical="center"/>
    </xf>
    <xf numFmtId="0" fontId="1" fillId="7" borderId="21" xfId="0" applyNumberFormat="1" applyFont="1" applyFill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2" fillId="3" borderId="23" xfId="0" applyNumberFormat="1" applyFont="1" applyFill="1" applyBorder="1" applyAlignment="1">
      <alignment horizontal="center" vertical="center"/>
    </xf>
    <xf numFmtId="0" fontId="2" fillId="3" borderId="24" xfId="0" applyNumberFormat="1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 vertical="center"/>
    </xf>
    <xf numFmtId="1" fontId="13" fillId="0" borderId="2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0" fontId="11" fillId="19" borderId="2" xfId="0" applyNumberFormat="1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18" borderId="2" xfId="0" applyNumberFormat="1" applyFont="1" applyFill="1" applyBorder="1" applyAlignment="1">
      <alignment horizontal="center"/>
    </xf>
    <xf numFmtId="0" fontId="12" fillId="0" borderId="4" xfId="0" applyNumberFormat="1" applyFont="1" applyBorder="1" applyAlignment="1">
      <alignment horizontal="center"/>
    </xf>
    <xf numFmtId="0" fontId="1" fillId="18" borderId="4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1" fillId="19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top" wrapText="1"/>
    </xf>
    <xf numFmtId="0" fontId="1" fillId="20" borderId="2" xfId="0" applyNumberFormat="1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6" borderId="5" xfId="0" applyNumberFormat="1" applyFont="1" applyFill="1" applyBorder="1" applyAlignment="1">
      <alignment horizontal="center" wrapText="1"/>
    </xf>
    <xf numFmtId="0" fontId="1" fillId="17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99CC"/>
      <rgbColor rgb="FF63B2DE"/>
      <rgbColor rgb="FFFEFEFE"/>
      <rgbColor rgb="FFBFBFBF"/>
      <rgbColor rgb="FFFFA93A"/>
      <rgbColor rgb="FFFFE061"/>
      <rgbColor rgb="FFFF0000"/>
      <rgbColor rgb="FF9CE159"/>
      <rgbColor rgb="FF9D44B8"/>
      <rgbColor rgb="FF6DC037"/>
      <rgbColor rgb="FF969696"/>
      <rgbColor rgb="FF7F7F7F"/>
      <rgbColor rgb="FFFFC071"/>
      <rgbColor rgb="FF99CC00"/>
      <rgbColor rgb="FF357CA2"/>
      <rgbColor rgb="FFAAAAAA"/>
      <rgbColor rgb="FFFFFF00"/>
      <rgbColor rgb="FF00CCFF"/>
      <rgbColor rgb="FF339966"/>
      <rgbColor rgb="FFFF2C21"/>
      <rgbColor rgb="FF489BC9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2"/>
  <sheetViews>
    <sheetView showGridLines="0" tabSelected="1" topLeftCell="F1" workbookViewId="0">
      <selection activeCell="F1" sqref="F1"/>
    </sheetView>
  </sheetViews>
  <sheetFormatPr defaultColWidth="13.5" defaultRowHeight="12.75" customHeight="1"/>
  <cols>
    <col min="1" max="5" width="13.5" style="1" hidden="1" customWidth="1"/>
    <col min="6" max="6" width="4.796875" style="38" customWidth="1"/>
    <col min="7" max="7" width="4" style="1" customWidth="1"/>
    <col min="8" max="8" width="9.3984375" style="1" bestFit="1" customWidth="1"/>
    <col min="9" max="9" width="7.796875" style="1" bestFit="1" customWidth="1"/>
    <col min="10" max="10" width="8" style="1" bestFit="1" customWidth="1"/>
    <col min="11" max="11" width="9.5" style="1" bestFit="1" customWidth="1"/>
    <col min="12" max="12" width="8.59765625" style="1" bestFit="1" customWidth="1"/>
    <col min="13" max="13" width="8.5" style="1" bestFit="1" customWidth="1"/>
    <col min="14" max="14" width="6.69921875" style="1" bestFit="1" customWidth="1"/>
    <col min="15" max="15" width="7.5" style="1" customWidth="1"/>
    <col min="16" max="16" width="4.09765625" style="1" customWidth="1"/>
    <col min="17" max="17" width="4.09765625" style="38" customWidth="1"/>
    <col min="18" max="18" width="13.5" style="40" customWidth="1"/>
    <col min="19" max="258" width="13.5" style="1" customWidth="1"/>
  </cols>
  <sheetData>
    <row r="1" spans="1:258" ht="12.75" customHeight="1" thickBot="1">
      <c r="A1" s="38"/>
      <c r="B1" s="38"/>
      <c r="C1" s="38"/>
      <c r="D1" s="38"/>
      <c r="E1" s="38"/>
      <c r="G1" s="38"/>
      <c r="H1" s="38"/>
      <c r="I1" s="38"/>
      <c r="J1" s="38"/>
      <c r="K1" s="38"/>
      <c r="L1" s="38"/>
      <c r="M1" s="38"/>
      <c r="N1" s="38"/>
      <c r="O1" s="38"/>
      <c r="P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</row>
    <row r="2" spans="1:258" ht="21.95" customHeight="1" thickBot="1">
      <c r="A2" s="2" t="s">
        <v>0</v>
      </c>
      <c r="B2" s="2" t="s">
        <v>1</v>
      </c>
      <c r="C2" s="2" t="s">
        <v>2</v>
      </c>
      <c r="D2" s="2" t="s">
        <v>3</v>
      </c>
      <c r="E2" s="44" t="s">
        <v>4</v>
      </c>
      <c r="G2" s="66" t="s">
        <v>5</v>
      </c>
      <c r="H2" s="67" t="s">
        <v>6</v>
      </c>
      <c r="I2" s="67" t="s">
        <v>7</v>
      </c>
      <c r="J2" s="67" t="s">
        <v>8</v>
      </c>
      <c r="K2" s="67" t="s">
        <v>9</v>
      </c>
      <c r="L2" s="67" t="s">
        <v>10</v>
      </c>
      <c r="M2" s="67" t="s">
        <v>11</v>
      </c>
      <c r="N2" s="67" t="s">
        <v>12</v>
      </c>
      <c r="O2" s="67" t="s">
        <v>13</v>
      </c>
      <c r="P2" s="68" t="s">
        <v>14</v>
      </c>
      <c r="R2" s="43" t="s">
        <v>160</v>
      </c>
    </row>
    <row r="3" spans="1:258" ht="12.75" customHeight="1">
      <c r="A3" s="3">
        <v>177</v>
      </c>
      <c r="B3" s="4"/>
      <c r="C3" s="4"/>
      <c r="D3" s="4"/>
      <c r="E3" s="45"/>
      <c r="G3" s="58">
        <v>0</v>
      </c>
      <c r="H3" s="59" t="s">
        <v>15</v>
      </c>
      <c r="I3" s="60" t="s">
        <v>16</v>
      </c>
      <c r="J3" s="61" t="s">
        <v>17</v>
      </c>
      <c r="K3" s="69" t="s">
        <v>170</v>
      </c>
      <c r="L3" s="69" t="s">
        <v>169</v>
      </c>
      <c r="M3" s="62" t="s">
        <v>18</v>
      </c>
      <c r="N3" s="63" t="s">
        <v>19</v>
      </c>
      <c r="O3" s="64" t="s">
        <v>20</v>
      </c>
      <c r="P3" s="65" t="s">
        <v>21</v>
      </c>
      <c r="R3" s="43" t="s">
        <v>161</v>
      </c>
    </row>
    <row r="4" spans="1:258" ht="12.75" customHeight="1">
      <c r="A4" s="3">
        <v>19</v>
      </c>
      <c r="B4" s="4"/>
      <c r="C4" s="4"/>
      <c r="D4" s="4"/>
      <c r="E4" s="45"/>
      <c r="G4" s="48">
        <v>1</v>
      </c>
      <c r="H4" s="5" t="s">
        <v>22</v>
      </c>
      <c r="I4" s="11" t="s">
        <v>23</v>
      </c>
      <c r="J4" s="7" t="s">
        <v>24</v>
      </c>
      <c r="K4" s="70" t="s">
        <v>170</v>
      </c>
      <c r="L4" s="6" t="s">
        <v>25</v>
      </c>
      <c r="M4" s="8" t="s">
        <v>26</v>
      </c>
      <c r="N4" s="9" t="s">
        <v>19</v>
      </c>
      <c r="O4" s="10" t="s">
        <v>20</v>
      </c>
      <c r="P4" s="49" t="s">
        <v>21</v>
      </c>
      <c r="R4" s="43" t="s">
        <v>162</v>
      </c>
    </row>
    <row r="5" spans="1:258" ht="12.75" customHeight="1">
      <c r="A5" s="3">
        <v>24</v>
      </c>
      <c r="B5" s="4"/>
      <c r="C5" s="4"/>
      <c r="D5" s="4"/>
      <c r="E5" s="45"/>
      <c r="G5" s="48">
        <v>2</v>
      </c>
      <c r="H5" s="5" t="s">
        <v>27</v>
      </c>
      <c r="I5" s="6" t="s">
        <v>28</v>
      </c>
      <c r="J5" s="12" t="s">
        <v>29</v>
      </c>
      <c r="K5" s="13" t="s">
        <v>30</v>
      </c>
      <c r="L5" s="70" t="s">
        <v>169</v>
      </c>
      <c r="M5" s="14" t="s">
        <v>23</v>
      </c>
      <c r="N5" s="10" t="s">
        <v>19</v>
      </c>
      <c r="O5" s="10" t="s">
        <v>20</v>
      </c>
      <c r="P5" s="49" t="s">
        <v>21</v>
      </c>
      <c r="R5" s="43" t="s">
        <v>163</v>
      </c>
    </row>
    <row r="6" spans="1:258" ht="12.75" customHeight="1">
      <c r="A6" s="3">
        <v>18</v>
      </c>
      <c r="B6" s="4"/>
      <c r="C6" s="4"/>
      <c r="D6" s="4"/>
      <c r="E6" s="45"/>
      <c r="G6" s="48">
        <v>3</v>
      </c>
      <c r="H6" s="10" t="s">
        <v>31</v>
      </c>
      <c r="I6" s="11" t="s">
        <v>32</v>
      </c>
      <c r="J6" s="12" t="s">
        <v>33</v>
      </c>
      <c r="K6" s="70" t="s">
        <v>170</v>
      </c>
      <c r="L6" s="6" t="s">
        <v>34</v>
      </c>
      <c r="M6" s="8" t="s">
        <v>35</v>
      </c>
      <c r="N6" s="10" t="s">
        <v>19</v>
      </c>
      <c r="O6" s="10" t="s">
        <v>20</v>
      </c>
      <c r="P6" s="49" t="s">
        <v>21</v>
      </c>
      <c r="R6" s="43" t="s">
        <v>164</v>
      </c>
    </row>
    <row r="7" spans="1:258" ht="12.75" customHeight="1">
      <c r="A7" s="15">
        <v>179</v>
      </c>
      <c r="B7" s="16"/>
      <c r="C7" s="16"/>
      <c r="D7" s="16"/>
      <c r="E7" s="46"/>
      <c r="G7" s="48">
        <v>4</v>
      </c>
      <c r="H7" s="5" t="s">
        <v>36</v>
      </c>
      <c r="I7" s="6" t="s">
        <v>37</v>
      </c>
      <c r="J7" s="8" t="s">
        <v>35</v>
      </c>
      <c r="K7" s="71" t="s">
        <v>166</v>
      </c>
      <c r="L7" s="70" t="s">
        <v>169</v>
      </c>
      <c r="M7" s="70" t="s">
        <v>169</v>
      </c>
      <c r="N7" s="5" t="s">
        <v>21</v>
      </c>
      <c r="O7" s="17"/>
      <c r="P7" s="50" t="s">
        <v>21</v>
      </c>
      <c r="R7" s="42"/>
    </row>
    <row r="8" spans="1:258" ht="12.75" customHeight="1">
      <c r="A8" s="15">
        <v>179</v>
      </c>
      <c r="B8" s="16"/>
      <c r="C8" s="16"/>
      <c r="D8" s="16"/>
      <c r="E8" s="46"/>
      <c r="G8" s="48">
        <v>5</v>
      </c>
      <c r="H8" s="5" t="s">
        <v>38</v>
      </c>
      <c r="I8" s="6" t="s">
        <v>39</v>
      </c>
      <c r="J8" s="8" t="s">
        <v>26</v>
      </c>
      <c r="K8" s="71" t="s">
        <v>166</v>
      </c>
      <c r="L8" s="70" t="s">
        <v>169</v>
      </c>
      <c r="M8" s="70" t="s">
        <v>169</v>
      </c>
      <c r="N8" s="5" t="s">
        <v>21</v>
      </c>
      <c r="O8" s="17"/>
      <c r="P8" s="50" t="s">
        <v>21</v>
      </c>
      <c r="R8" s="42"/>
    </row>
    <row r="9" spans="1:258" ht="12.75" customHeight="1">
      <c r="A9" s="3">
        <v>177</v>
      </c>
      <c r="B9" s="4"/>
      <c r="C9" s="4"/>
      <c r="D9" s="4"/>
      <c r="E9" s="45"/>
      <c r="G9" s="51">
        <v>6</v>
      </c>
      <c r="H9" s="18" t="s">
        <v>40</v>
      </c>
      <c r="I9" s="19" t="s">
        <v>41</v>
      </c>
      <c r="J9" s="20" t="s">
        <v>42</v>
      </c>
      <c r="K9" s="21"/>
      <c r="L9" s="22" t="s">
        <v>43</v>
      </c>
      <c r="M9" s="23" t="s">
        <v>44</v>
      </c>
      <c r="N9" s="18" t="s">
        <v>21</v>
      </c>
      <c r="O9" s="21"/>
      <c r="P9" s="52" t="s">
        <v>21</v>
      </c>
      <c r="R9" s="42"/>
    </row>
    <row r="10" spans="1:258" ht="12.75" customHeight="1">
      <c r="A10" s="3">
        <v>178</v>
      </c>
      <c r="B10" s="4"/>
      <c r="C10" s="4"/>
      <c r="D10" s="4"/>
      <c r="E10" s="45"/>
      <c r="G10" s="51">
        <v>7</v>
      </c>
      <c r="H10" s="18" t="s">
        <v>45</v>
      </c>
      <c r="I10" s="19" t="s">
        <v>46</v>
      </c>
      <c r="J10" s="20" t="s">
        <v>47</v>
      </c>
      <c r="K10" s="21"/>
      <c r="L10" s="22" t="s">
        <v>48</v>
      </c>
      <c r="M10" s="23" t="s">
        <v>30</v>
      </c>
      <c r="N10" s="18" t="s">
        <v>21</v>
      </c>
      <c r="O10" s="21"/>
      <c r="P10" s="52" t="s">
        <v>21</v>
      </c>
      <c r="R10" s="42"/>
    </row>
    <row r="11" spans="1:258" ht="12.75" customHeight="1">
      <c r="A11" s="3">
        <v>179</v>
      </c>
      <c r="B11" s="4"/>
      <c r="C11" s="4"/>
      <c r="D11" s="4"/>
      <c r="E11" s="45"/>
      <c r="G11" s="51">
        <v>8</v>
      </c>
      <c r="H11" s="18" t="s">
        <v>49</v>
      </c>
      <c r="I11" s="19" t="s">
        <v>50</v>
      </c>
      <c r="J11" s="20" t="s">
        <v>51</v>
      </c>
      <c r="K11" s="21"/>
      <c r="L11" s="22" t="s">
        <v>52</v>
      </c>
      <c r="M11" s="23" t="s">
        <v>53</v>
      </c>
      <c r="N11" s="18" t="s">
        <v>21</v>
      </c>
      <c r="O11" s="21"/>
      <c r="P11" s="52" t="s">
        <v>21</v>
      </c>
      <c r="R11" s="42"/>
    </row>
    <row r="12" spans="1:258" ht="12.75" customHeight="1">
      <c r="A12" s="3">
        <v>179</v>
      </c>
      <c r="B12" s="4"/>
      <c r="C12" s="4"/>
      <c r="D12" s="4"/>
      <c r="E12" s="45"/>
      <c r="G12" s="51">
        <v>9</v>
      </c>
      <c r="H12" s="18" t="s">
        <v>54</v>
      </c>
      <c r="I12" s="19" t="s">
        <v>55</v>
      </c>
      <c r="J12" s="20" t="s">
        <v>56</v>
      </c>
      <c r="K12" s="21"/>
      <c r="L12" s="22" t="s">
        <v>57</v>
      </c>
      <c r="M12" s="24" t="s">
        <v>58</v>
      </c>
      <c r="N12" s="18" t="s">
        <v>21</v>
      </c>
      <c r="O12" s="21"/>
      <c r="P12" s="52" t="s">
        <v>21</v>
      </c>
      <c r="R12" s="42"/>
    </row>
    <row r="13" spans="1:258" ht="12.75" customHeight="1">
      <c r="A13" s="3">
        <v>177</v>
      </c>
      <c r="B13" s="4"/>
      <c r="C13" s="4"/>
      <c r="D13" s="4"/>
      <c r="E13" s="45"/>
      <c r="G13" s="51">
        <v>10</v>
      </c>
      <c r="H13" s="18" t="s">
        <v>59</v>
      </c>
      <c r="I13" s="19" t="s">
        <v>60</v>
      </c>
      <c r="J13" s="20" t="s">
        <v>61</v>
      </c>
      <c r="K13" s="21"/>
      <c r="L13" s="22" t="s">
        <v>62</v>
      </c>
      <c r="M13" s="24" t="s">
        <v>63</v>
      </c>
      <c r="N13" s="18" t="s">
        <v>21</v>
      </c>
      <c r="O13" s="21"/>
      <c r="P13" s="52" t="s">
        <v>21</v>
      </c>
      <c r="R13" s="42"/>
    </row>
    <row r="14" spans="1:258" ht="12.75" customHeight="1">
      <c r="A14" s="3">
        <v>178</v>
      </c>
      <c r="B14" s="4"/>
      <c r="C14" s="4"/>
      <c r="D14" s="4"/>
      <c r="E14" s="45"/>
      <c r="G14" s="51">
        <v>11</v>
      </c>
      <c r="H14" s="18" t="s">
        <v>64</v>
      </c>
      <c r="I14" s="19" t="s">
        <v>65</v>
      </c>
      <c r="J14" s="20" t="s">
        <v>66</v>
      </c>
      <c r="K14" s="21"/>
      <c r="L14" s="22" t="s">
        <v>67</v>
      </c>
      <c r="M14" s="23" t="s">
        <v>68</v>
      </c>
      <c r="N14" s="18" t="s">
        <v>21</v>
      </c>
      <c r="O14" s="21"/>
      <c r="P14" s="52" t="s">
        <v>21</v>
      </c>
      <c r="R14" s="42"/>
    </row>
    <row r="15" spans="1:258" ht="12.75" customHeight="1">
      <c r="A15" s="25">
        <v>51</v>
      </c>
      <c r="B15" s="26"/>
      <c r="C15" s="26"/>
      <c r="D15" s="26"/>
      <c r="E15" s="47"/>
      <c r="G15" s="48">
        <v>12</v>
      </c>
      <c r="H15" s="5" t="s">
        <v>69</v>
      </c>
      <c r="I15" s="27" t="s">
        <v>70</v>
      </c>
      <c r="J15" s="12" t="s">
        <v>71</v>
      </c>
      <c r="K15" s="28" t="s">
        <v>72</v>
      </c>
      <c r="L15" s="6" t="s">
        <v>73</v>
      </c>
      <c r="M15" s="14" t="s">
        <v>74</v>
      </c>
      <c r="N15" s="5" t="s">
        <v>19</v>
      </c>
      <c r="O15" s="5" t="s">
        <v>20</v>
      </c>
      <c r="P15" s="50" t="s">
        <v>21</v>
      </c>
      <c r="R15" s="42"/>
    </row>
    <row r="16" spans="1:258" ht="12.75" customHeight="1">
      <c r="A16" s="25">
        <v>52</v>
      </c>
      <c r="B16" s="26"/>
      <c r="C16" s="26"/>
      <c r="D16" s="26"/>
      <c r="E16" s="47"/>
      <c r="G16" s="48">
        <v>13</v>
      </c>
      <c r="H16" s="5" t="s">
        <v>75</v>
      </c>
      <c r="I16" s="27" t="s">
        <v>76</v>
      </c>
      <c r="J16" s="12" t="s">
        <v>77</v>
      </c>
      <c r="K16" s="28" t="s">
        <v>78</v>
      </c>
      <c r="L16" s="6" t="s">
        <v>79</v>
      </c>
      <c r="M16" s="14" t="s">
        <v>80</v>
      </c>
      <c r="N16" s="5" t="s">
        <v>19</v>
      </c>
      <c r="O16" s="5" t="s">
        <v>20</v>
      </c>
      <c r="P16" s="50" t="s">
        <v>21</v>
      </c>
      <c r="R16" s="42"/>
    </row>
    <row r="17" spans="1:18" ht="12.75" customHeight="1">
      <c r="A17" s="25">
        <v>53</v>
      </c>
      <c r="B17" s="26"/>
      <c r="C17" s="26"/>
      <c r="D17" s="26"/>
      <c r="E17" s="47"/>
      <c r="G17" s="48">
        <v>14</v>
      </c>
      <c r="H17" s="5" t="s">
        <v>81</v>
      </c>
      <c r="I17" s="27" t="s">
        <v>82</v>
      </c>
      <c r="J17" s="12" t="s">
        <v>83</v>
      </c>
      <c r="K17" s="28" t="s">
        <v>84</v>
      </c>
      <c r="L17" s="6" t="s">
        <v>85</v>
      </c>
      <c r="M17" s="14" t="s">
        <v>86</v>
      </c>
      <c r="N17" s="5" t="s">
        <v>19</v>
      </c>
      <c r="O17" s="5" t="s">
        <v>20</v>
      </c>
      <c r="P17" s="50" t="s">
        <v>21</v>
      </c>
      <c r="R17" s="42"/>
    </row>
    <row r="18" spans="1:18" ht="12.75" customHeight="1">
      <c r="A18" s="25">
        <v>53</v>
      </c>
      <c r="B18" s="26"/>
      <c r="C18" s="26"/>
      <c r="D18" s="26"/>
      <c r="E18" s="47"/>
      <c r="G18" s="48">
        <v>15</v>
      </c>
      <c r="H18" s="5" t="s">
        <v>87</v>
      </c>
      <c r="I18" s="27" t="s">
        <v>88</v>
      </c>
      <c r="J18" s="12" t="s">
        <v>89</v>
      </c>
      <c r="K18" s="28" t="s">
        <v>90</v>
      </c>
      <c r="L18" s="6" t="s">
        <v>91</v>
      </c>
      <c r="M18" s="14" t="s">
        <v>92</v>
      </c>
      <c r="N18" s="5" t="s">
        <v>19</v>
      </c>
      <c r="O18" s="5" t="s">
        <v>20</v>
      </c>
      <c r="P18" s="50" t="s">
        <v>21</v>
      </c>
      <c r="R18" s="42"/>
    </row>
    <row r="19" spans="1:18" ht="15.95" customHeight="1" thickBot="1">
      <c r="A19" s="3">
        <v>198</v>
      </c>
      <c r="B19" s="4"/>
      <c r="C19" s="4"/>
      <c r="D19" s="4"/>
      <c r="E19" s="45"/>
      <c r="G19" s="53">
        <v>16</v>
      </c>
      <c r="H19" s="54" t="s">
        <v>93</v>
      </c>
      <c r="I19" s="55" t="s">
        <v>93</v>
      </c>
      <c r="J19" s="56" t="s">
        <v>94</v>
      </c>
      <c r="K19" s="55" t="s">
        <v>95</v>
      </c>
      <c r="L19" s="55" t="s">
        <v>96</v>
      </c>
      <c r="M19" s="55" t="s">
        <v>97</v>
      </c>
      <c r="N19" s="54" t="s">
        <v>98</v>
      </c>
      <c r="O19" s="54" t="s">
        <v>98</v>
      </c>
      <c r="P19" s="57" t="s">
        <v>99</v>
      </c>
      <c r="R19" s="42"/>
    </row>
    <row r="20" spans="1:18" ht="12.75" customHeight="1">
      <c r="P20" s="41"/>
      <c r="R20" s="43" t="s">
        <v>165</v>
      </c>
    </row>
    <row r="21" spans="1:18" ht="12.75" customHeight="1">
      <c r="H21" s="8" t="s">
        <v>26</v>
      </c>
      <c r="I21" s="40" t="s">
        <v>167</v>
      </c>
    </row>
    <row r="22" spans="1:18" ht="12.75" customHeight="1">
      <c r="H22" s="8" t="s">
        <v>35</v>
      </c>
      <c r="I22" s="40" t="s">
        <v>168</v>
      </c>
    </row>
  </sheetData>
  <pageMargins left="0.75" right="0.75" top="1" bottom="1" header="0.5" footer="0.5"/>
  <pageSetup scale="73"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W24"/>
  <sheetViews>
    <sheetView showGridLines="0" workbookViewId="0">
      <selection activeCell="D24" sqref="D24"/>
    </sheetView>
  </sheetViews>
  <sheetFormatPr defaultColWidth="6.8984375" defaultRowHeight="12.75" customHeight="1"/>
  <cols>
    <col min="1" max="1" width="6.8984375" style="80"/>
    <col min="2" max="2" width="4.09765625" style="40" customWidth="1"/>
    <col min="3" max="3" width="10.3984375" style="40" customWidth="1"/>
    <col min="4" max="4" width="9.69921875" style="40" customWidth="1"/>
    <col min="5" max="5" width="13" style="40" customWidth="1"/>
    <col min="6" max="6" width="7.3984375" style="40" customWidth="1"/>
    <col min="7" max="7" width="12.59765625" style="40" customWidth="1"/>
    <col min="8" max="8" width="14.59765625" style="40" customWidth="1"/>
    <col min="9" max="9" width="8.69921875" style="40" customWidth="1"/>
    <col min="10" max="10" width="6.19921875" style="40" customWidth="1"/>
    <col min="11" max="11" width="7.19921875" style="40" customWidth="1"/>
    <col min="12" max="12" width="13.59765625" style="40" customWidth="1"/>
    <col min="13" max="13" width="8.69921875" style="40" customWidth="1"/>
    <col min="14" max="14" width="32.796875" style="40" customWidth="1"/>
    <col min="15" max="257" width="6.8984375" style="40" customWidth="1"/>
    <col min="258" max="16384" width="6.8984375" style="80"/>
  </cols>
  <sheetData>
    <row r="2" spans="2:14" ht="15.95" customHeight="1">
      <c r="B2" s="72" t="s">
        <v>100</v>
      </c>
      <c r="C2" s="72" t="s">
        <v>101</v>
      </c>
      <c r="D2" s="72" t="s">
        <v>102</v>
      </c>
      <c r="E2" s="72" t="s">
        <v>103</v>
      </c>
      <c r="F2" s="72" t="s">
        <v>104</v>
      </c>
      <c r="G2" s="72" t="s">
        <v>105</v>
      </c>
      <c r="H2" s="72" t="s">
        <v>106</v>
      </c>
      <c r="I2" s="72" t="s">
        <v>107</v>
      </c>
      <c r="J2" s="72" t="s">
        <v>108</v>
      </c>
      <c r="K2" s="72" t="s">
        <v>109</v>
      </c>
      <c r="L2" s="72" t="s">
        <v>110</v>
      </c>
      <c r="M2" s="72" t="s">
        <v>111</v>
      </c>
      <c r="N2" s="79"/>
    </row>
    <row r="3" spans="2:14" ht="15.95" customHeight="1">
      <c r="B3" s="73"/>
      <c r="C3" s="73"/>
      <c r="D3" s="73"/>
      <c r="E3" s="81" t="s">
        <v>112</v>
      </c>
      <c r="F3" s="81" t="s">
        <v>113</v>
      </c>
      <c r="G3" s="81" t="s">
        <v>114</v>
      </c>
      <c r="H3" s="81" t="s">
        <v>115</v>
      </c>
      <c r="I3" s="81" t="s">
        <v>116</v>
      </c>
      <c r="J3" s="81" t="s">
        <v>114</v>
      </c>
      <c r="K3" s="81" t="s">
        <v>117</v>
      </c>
      <c r="L3" s="81" t="s">
        <v>118</v>
      </c>
      <c r="M3" s="73"/>
      <c r="N3" s="73"/>
    </row>
    <row r="4" spans="2:14" ht="15.95" customHeight="1">
      <c r="B4" s="74">
        <v>1</v>
      </c>
      <c r="C4" s="74" t="str">
        <f>'Digital Die Pin List'!H15</f>
        <v>MTDI_U</v>
      </c>
      <c r="D4" s="74" t="str">
        <f t="shared" ref="D4:D19" si="0">"0x600008"&amp;DEC2HEX(B4*4,2)</f>
        <v>0x60000804</v>
      </c>
      <c r="E4" s="74">
        <v>0</v>
      </c>
      <c r="F4" s="74">
        <v>1</v>
      </c>
      <c r="G4" s="74">
        <v>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74" t="s">
        <v>119</v>
      </c>
      <c r="N4" s="78"/>
    </row>
    <row r="5" spans="2:14" ht="15.95" customHeight="1">
      <c r="B5" s="75">
        <v>2</v>
      </c>
      <c r="C5" s="75" t="str">
        <f>'Digital Die Pin List'!H16</f>
        <v>MTCK_U</v>
      </c>
      <c r="D5" s="75" t="str">
        <f t="shared" si="0"/>
        <v>0x60000808</v>
      </c>
      <c r="E5" s="75">
        <v>0</v>
      </c>
      <c r="F5" s="75">
        <v>1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 t="s">
        <v>120</v>
      </c>
      <c r="N5" s="82"/>
    </row>
    <row r="6" spans="2:14" ht="15.95" customHeight="1">
      <c r="B6" s="74">
        <v>3</v>
      </c>
      <c r="C6" s="74" t="str">
        <f>'Digital Die Pin List'!H17</f>
        <v>MTMS_U</v>
      </c>
      <c r="D6" s="74" t="str">
        <f t="shared" si="0"/>
        <v>0x6000080C</v>
      </c>
      <c r="E6" s="74">
        <v>0</v>
      </c>
      <c r="F6" s="74">
        <v>1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 t="s">
        <v>121</v>
      </c>
      <c r="N6" s="78"/>
    </row>
    <row r="7" spans="2:14" ht="15.95" customHeight="1">
      <c r="B7" s="75">
        <v>4</v>
      </c>
      <c r="C7" s="75" t="str">
        <f>'Digital Die Pin List'!H18</f>
        <v>MTDO_U</v>
      </c>
      <c r="D7" s="75" t="str">
        <f t="shared" si="0"/>
        <v>0x60000810</v>
      </c>
      <c r="E7" s="75">
        <v>0</v>
      </c>
      <c r="F7" s="75">
        <v>1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 t="s">
        <v>122</v>
      </c>
      <c r="N7" s="82"/>
    </row>
    <row r="8" spans="2:14" ht="15.95" customHeight="1">
      <c r="B8" s="74">
        <v>5</v>
      </c>
      <c r="C8" s="74" t="str">
        <f>'Digital Die Pin List'!H6</f>
        <v>U0RXD_U</v>
      </c>
      <c r="D8" s="74" t="str">
        <f t="shared" si="0"/>
        <v>0x60000814</v>
      </c>
      <c r="E8" s="74">
        <v>0</v>
      </c>
      <c r="F8" s="74">
        <v>1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 t="s">
        <v>34</v>
      </c>
      <c r="N8" s="78"/>
    </row>
    <row r="9" spans="2:14" ht="15.95" customHeight="1">
      <c r="B9" s="75">
        <v>6</v>
      </c>
      <c r="C9" s="75" t="str">
        <f>'Digital Die Pin List'!H4</f>
        <v>U0TXD_U</v>
      </c>
      <c r="D9" s="75" t="str">
        <f t="shared" si="0"/>
        <v>0x60000818</v>
      </c>
      <c r="E9" s="75">
        <v>0</v>
      </c>
      <c r="F9" s="75">
        <v>1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 t="s">
        <v>25</v>
      </c>
      <c r="N9" s="82"/>
    </row>
    <row r="10" spans="2:14" ht="15.95" customHeight="1">
      <c r="B10" s="74">
        <v>7</v>
      </c>
      <c r="C10" s="74" t="str">
        <f>'Digital Die Pin List'!H9</f>
        <v>SD_CLK_U</v>
      </c>
      <c r="D10" s="74" t="str">
        <f t="shared" si="0"/>
        <v>0x6000081C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 t="s">
        <v>43</v>
      </c>
      <c r="N10" s="78"/>
    </row>
    <row r="11" spans="2:14" ht="15.95" customHeight="1">
      <c r="B11" s="75">
        <v>8</v>
      </c>
      <c r="C11" s="75" t="str">
        <f>'Digital Die Pin List'!H10</f>
        <v>SD_DATA0_U</v>
      </c>
      <c r="D11" s="75" t="str">
        <f t="shared" si="0"/>
        <v>0x60000820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 t="s">
        <v>48</v>
      </c>
      <c r="N11" s="82"/>
    </row>
    <row r="12" spans="2:14" ht="15.95" customHeight="1">
      <c r="B12" s="74">
        <v>9</v>
      </c>
      <c r="C12" s="74" t="str">
        <f>'Digital Die Pin List'!H11</f>
        <v>SD_DATA1_U</v>
      </c>
      <c r="D12" s="74" t="str">
        <f t="shared" si="0"/>
        <v>0x60000824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 t="s">
        <v>52</v>
      </c>
      <c r="N12" s="78"/>
    </row>
    <row r="13" spans="2:14" ht="15.95" customHeight="1">
      <c r="B13" s="75">
        <v>10</v>
      </c>
      <c r="C13" s="75" t="str">
        <f>'Digital Die Pin List'!H12</f>
        <v>SD_DATA2_U</v>
      </c>
      <c r="D13" s="75" t="str">
        <f t="shared" si="0"/>
        <v>0x60000828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 t="s">
        <v>57</v>
      </c>
      <c r="N13" s="82"/>
    </row>
    <row r="14" spans="2:14" ht="15.95" customHeight="1">
      <c r="B14" s="74">
        <v>11</v>
      </c>
      <c r="C14" s="74" t="str">
        <f>'Digital Die Pin List'!H13</f>
        <v>SD_DATA3_U</v>
      </c>
      <c r="D14" s="74" t="str">
        <f t="shared" si="0"/>
        <v>0x6000082C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 t="s">
        <v>62</v>
      </c>
      <c r="N14" s="78"/>
    </row>
    <row r="15" spans="2:14" ht="15.95" customHeight="1">
      <c r="B15" s="75">
        <v>12</v>
      </c>
      <c r="C15" s="75" t="str">
        <f>'Digital Die Pin List'!H14</f>
        <v>SD_CMD_U</v>
      </c>
      <c r="D15" s="75" t="str">
        <f t="shared" si="0"/>
        <v>0x60000830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 t="s">
        <v>67</v>
      </c>
      <c r="N15" s="83"/>
    </row>
    <row r="16" spans="2:14" ht="15">
      <c r="B16" s="74">
        <v>13</v>
      </c>
      <c r="C16" s="74" t="str">
        <f>'Digital Die Pin List'!H3</f>
        <v>GPIO0_U</v>
      </c>
      <c r="D16" s="74" t="str">
        <f t="shared" si="0"/>
        <v>0x60000834</v>
      </c>
      <c r="E16" s="74">
        <v>0</v>
      </c>
      <c r="F16" s="74">
        <v>1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6" t="s">
        <v>16</v>
      </c>
      <c r="N16" s="84" t="s">
        <v>123</v>
      </c>
    </row>
    <row r="17" spans="2:14" ht="15">
      <c r="B17" s="75">
        <v>14</v>
      </c>
      <c r="C17" s="75" t="str">
        <f>'Digital Die Pin List'!H5</f>
        <v>GPIO2_U</v>
      </c>
      <c r="D17" s="75" t="str">
        <f t="shared" si="0"/>
        <v>0x60000838</v>
      </c>
      <c r="E17" s="75">
        <v>0</v>
      </c>
      <c r="F17" s="75">
        <v>1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7" t="s">
        <v>28</v>
      </c>
      <c r="N17" s="85" t="s">
        <v>124</v>
      </c>
    </row>
    <row r="18" spans="2:14" ht="15.95" customHeight="1">
      <c r="B18" s="74">
        <v>15</v>
      </c>
      <c r="C18" s="74" t="str">
        <f>'Digital Die Pin List'!H7</f>
        <v>GPIO4_U</v>
      </c>
      <c r="D18" s="74" t="str">
        <f t="shared" si="0"/>
        <v>0x6000083C</v>
      </c>
      <c r="E18" s="74">
        <v>1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 t="s">
        <v>37</v>
      </c>
      <c r="N18" s="86"/>
    </row>
    <row r="19" spans="2:14" ht="15.95" customHeight="1">
      <c r="B19" s="75">
        <v>16</v>
      </c>
      <c r="C19" s="75" t="str">
        <f>'Digital Die Pin List'!H8</f>
        <v>GPIO5_U</v>
      </c>
      <c r="D19" s="75" t="str">
        <f t="shared" si="0"/>
        <v>0x60000840</v>
      </c>
      <c r="E19" s="75">
        <v>1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 t="s">
        <v>39</v>
      </c>
      <c r="N19" s="82"/>
    </row>
    <row r="20" spans="2:14" ht="15.6" customHeight="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2:14" ht="15.6" customHeight="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4" ht="15.95" customHeight="1">
      <c r="B22" s="79"/>
      <c r="C22" s="79"/>
      <c r="D22" s="79"/>
      <c r="E22" s="79"/>
      <c r="F22" s="79"/>
      <c r="G22" s="72" t="s">
        <v>105</v>
      </c>
      <c r="H22" s="72" t="s">
        <v>125</v>
      </c>
      <c r="I22" s="72" t="s">
        <v>126</v>
      </c>
      <c r="J22" s="72" t="s">
        <v>107</v>
      </c>
      <c r="K22" s="72" t="s">
        <v>108</v>
      </c>
      <c r="L22" s="72" t="s">
        <v>127</v>
      </c>
      <c r="M22" s="79"/>
      <c r="N22" s="79"/>
    </row>
    <row r="23" spans="2:14" ht="15.95" customHeight="1">
      <c r="B23" s="88"/>
      <c r="C23" s="88"/>
      <c r="D23" s="88"/>
      <c r="E23" s="88"/>
      <c r="F23" s="88"/>
      <c r="G23" s="89" t="s">
        <v>112</v>
      </c>
      <c r="H23" s="89" t="s">
        <v>128</v>
      </c>
      <c r="I23" s="89" t="s">
        <v>114</v>
      </c>
      <c r="J23" s="89" t="s">
        <v>129</v>
      </c>
      <c r="K23" s="89" t="s">
        <v>114</v>
      </c>
      <c r="L23" s="89" t="s">
        <v>115</v>
      </c>
      <c r="M23" s="88"/>
      <c r="N23" s="88"/>
    </row>
    <row r="24" spans="2:14" ht="15.95" customHeight="1">
      <c r="B24" s="74">
        <v>17</v>
      </c>
      <c r="C24" s="87" t="s">
        <v>93</v>
      </c>
      <c r="D24" s="74" t="s">
        <v>130</v>
      </c>
      <c r="E24" s="78"/>
      <c r="F24" s="78"/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 t="s">
        <v>94</v>
      </c>
      <c r="N24" s="78"/>
    </row>
  </sheetData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25"/>
  <sheetViews>
    <sheetView showGridLines="0" workbookViewId="0">
      <selection activeCell="A2" sqref="A2"/>
    </sheetView>
  </sheetViews>
  <sheetFormatPr defaultColWidth="6.8984375" defaultRowHeight="12.75" customHeight="1"/>
  <cols>
    <col min="2" max="2" width="8.5" style="31" customWidth="1"/>
    <col min="3" max="3" width="46" style="31" customWidth="1"/>
    <col min="4" max="4" width="27.09765625" style="31" customWidth="1"/>
    <col min="5" max="5" width="18.5" style="31" customWidth="1"/>
    <col min="6" max="6" width="13.69921875" style="31" customWidth="1"/>
    <col min="7" max="257" width="6.8984375" style="31" customWidth="1"/>
  </cols>
  <sheetData>
    <row r="1" spans="2:257" ht="12.75" customHeight="1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</row>
    <row r="2" spans="2:257" ht="15.6" customHeight="1">
      <c r="B2" s="30"/>
      <c r="C2" s="30"/>
      <c r="D2" s="30"/>
      <c r="E2" s="30"/>
      <c r="F2" s="30"/>
    </row>
    <row r="3" spans="2:257" ht="15.95" customHeight="1">
      <c r="B3" s="29" t="s">
        <v>23</v>
      </c>
      <c r="C3" s="29" t="s">
        <v>131</v>
      </c>
      <c r="D3" s="29" t="s">
        <v>132</v>
      </c>
      <c r="E3" s="30"/>
      <c r="F3" s="30"/>
    </row>
    <row r="4" spans="2:257" ht="15.6" customHeight="1">
      <c r="B4" s="30"/>
      <c r="C4" s="30"/>
      <c r="D4" s="30"/>
      <c r="E4" s="30"/>
      <c r="F4" s="30"/>
    </row>
    <row r="5" spans="2:257" ht="15.95" customHeight="1">
      <c r="B5" s="29" t="s">
        <v>133</v>
      </c>
      <c r="C5" s="29" t="s">
        <v>134</v>
      </c>
      <c r="D5" s="30"/>
      <c r="E5" s="30"/>
      <c r="F5" s="30"/>
    </row>
    <row r="6" spans="2:257" ht="15.95" customHeight="1">
      <c r="B6" s="29" t="s">
        <v>16</v>
      </c>
      <c r="C6" s="29" t="s">
        <v>135</v>
      </c>
      <c r="D6" s="30"/>
      <c r="E6" s="30"/>
      <c r="F6" s="30"/>
    </row>
    <row r="7" spans="2:257" ht="15.95" customHeight="1">
      <c r="B7" s="29" t="s">
        <v>28</v>
      </c>
      <c r="C7" s="29" t="s">
        <v>136</v>
      </c>
      <c r="D7" s="30"/>
      <c r="E7" s="30"/>
      <c r="F7" s="30"/>
    </row>
    <row r="8" spans="2:257" ht="15.6" customHeight="1">
      <c r="B8" s="30"/>
      <c r="C8" s="30"/>
      <c r="D8" s="30"/>
      <c r="E8" s="30"/>
      <c r="F8" s="30"/>
    </row>
    <row r="9" spans="2:257" ht="15.95" customHeight="1">
      <c r="B9" s="29" t="s">
        <v>60</v>
      </c>
      <c r="C9" s="29" t="s">
        <v>137</v>
      </c>
      <c r="D9" s="30"/>
      <c r="E9" s="30"/>
      <c r="F9" s="30"/>
    </row>
    <row r="10" spans="2:257" ht="15.95" customHeight="1">
      <c r="B10" s="29" t="s">
        <v>55</v>
      </c>
      <c r="C10" s="29" t="s">
        <v>138</v>
      </c>
      <c r="D10" s="30"/>
      <c r="E10" s="30"/>
      <c r="F10" s="30"/>
    </row>
    <row r="11" spans="2:257" ht="15.95" customHeight="1">
      <c r="B11" s="29" t="s">
        <v>46</v>
      </c>
      <c r="C11" s="29" t="s">
        <v>139</v>
      </c>
      <c r="D11" s="30"/>
      <c r="E11" s="30"/>
      <c r="F11" s="30"/>
    </row>
    <row r="12" spans="2:257" ht="13.5" customHeight="1">
      <c r="B12" s="32"/>
      <c r="C12" s="32"/>
      <c r="D12" s="32"/>
      <c r="E12" s="30"/>
      <c r="F12" s="30"/>
    </row>
    <row r="13" spans="2:257" ht="14.25" customHeight="1">
      <c r="B13" s="33" t="s">
        <v>140</v>
      </c>
      <c r="C13" s="33" t="s">
        <v>141</v>
      </c>
      <c r="D13" s="33" t="s">
        <v>142</v>
      </c>
      <c r="E13" s="34"/>
      <c r="F13" s="30"/>
    </row>
    <row r="14" spans="2:257" ht="14.25" customHeight="1">
      <c r="B14" s="33">
        <v>7</v>
      </c>
      <c r="C14" s="33" t="s">
        <v>143</v>
      </c>
      <c r="D14" s="33" t="s">
        <v>144</v>
      </c>
      <c r="E14" s="34"/>
      <c r="F14" s="30"/>
    </row>
    <row r="15" spans="2:257" ht="14.25" customHeight="1">
      <c r="B15" s="33">
        <v>6</v>
      </c>
      <c r="C15" s="33" t="s">
        <v>145</v>
      </c>
      <c r="D15" s="33" t="s">
        <v>144</v>
      </c>
      <c r="E15" s="34"/>
      <c r="F15" s="30"/>
    </row>
    <row r="16" spans="2:257" ht="14.25" customHeight="1">
      <c r="B16" s="33">
        <v>5</v>
      </c>
      <c r="C16" s="33" t="s">
        <v>146</v>
      </c>
      <c r="D16" s="33" t="s">
        <v>144</v>
      </c>
      <c r="E16" s="34"/>
      <c r="F16" s="30"/>
    </row>
    <row r="17" spans="2:6" ht="14.25" customHeight="1">
      <c r="B17" s="33">
        <v>4</v>
      </c>
      <c r="C17" s="33" t="s">
        <v>147</v>
      </c>
      <c r="D17" s="33" t="s">
        <v>144</v>
      </c>
      <c r="E17" s="34"/>
      <c r="F17" s="30"/>
    </row>
    <row r="18" spans="2:6" ht="14.25" customHeight="1">
      <c r="B18" s="33">
        <v>3</v>
      </c>
      <c r="C18" s="35" t="s">
        <v>148</v>
      </c>
      <c r="D18" s="36"/>
      <c r="E18" s="30"/>
      <c r="F18" s="30"/>
    </row>
    <row r="19" spans="2:6" ht="14.25" customHeight="1">
      <c r="B19" s="33">
        <v>2</v>
      </c>
      <c r="C19" s="33" t="s">
        <v>149</v>
      </c>
      <c r="D19" s="34"/>
      <c r="E19" s="30"/>
      <c r="F19" s="30"/>
    </row>
    <row r="20" spans="2:6" ht="14.25" customHeight="1">
      <c r="B20" s="33">
        <v>1</v>
      </c>
      <c r="C20" s="35" t="s">
        <v>150</v>
      </c>
      <c r="D20" s="34"/>
      <c r="E20" s="30"/>
      <c r="F20" s="30"/>
    </row>
    <row r="21" spans="2:6" ht="14.25" customHeight="1">
      <c r="B21" s="33">
        <v>0</v>
      </c>
      <c r="C21" s="33" t="s">
        <v>151</v>
      </c>
      <c r="D21" s="34"/>
      <c r="E21" s="30"/>
      <c r="F21" s="30"/>
    </row>
    <row r="22" spans="2:6" ht="13.5" customHeight="1">
      <c r="B22" s="37"/>
      <c r="C22" s="37"/>
      <c r="D22" s="30"/>
      <c r="E22" s="30"/>
      <c r="F22" s="30"/>
    </row>
    <row r="23" spans="2:6" ht="15.6" customHeight="1">
      <c r="B23" s="30"/>
      <c r="C23" s="30"/>
      <c r="D23" s="30"/>
      <c r="E23" s="30"/>
      <c r="F23" s="30"/>
    </row>
    <row r="24" spans="2:6" ht="15.95" customHeight="1">
      <c r="B24" s="29" t="s">
        <v>16</v>
      </c>
      <c r="C24" s="29" t="s">
        <v>123</v>
      </c>
      <c r="D24" s="30"/>
      <c r="E24" s="30"/>
      <c r="F24" s="30"/>
    </row>
    <row r="25" spans="2:6" ht="15.95" customHeight="1">
      <c r="B25" s="29" t="s">
        <v>28</v>
      </c>
      <c r="C25" s="29" t="s">
        <v>152</v>
      </c>
      <c r="D25" s="30"/>
      <c r="E25" s="30"/>
      <c r="F25" s="30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W8"/>
  <sheetViews>
    <sheetView showGridLines="0" workbookViewId="0">
      <selection activeCell="A4" sqref="A4"/>
    </sheetView>
  </sheetViews>
  <sheetFormatPr defaultColWidth="6.69921875" defaultRowHeight="12.75" customHeight="1"/>
  <cols>
    <col min="2" max="2" width="69.59765625" style="38" customWidth="1"/>
    <col min="3" max="257" width="6.69921875" style="38" customWidth="1"/>
  </cols>
  <sheetData>
    <row r="2" spans="2:2" ht="40.5" customHeight="1">
      <c r="B2" s="39" t="s">
        <v>153</v>
      </c>
    </row>
    <row r="3" spans="2:2" ht="23.25" customHeight="1">
      <c r="B3" s="39" t="s">
        <v>154</v>
      </c>
    </row>
    <row r="4" spans="2:2" ht="22.5" customHeight="1">
      <c r="B4" s="39" t="s">
        <v>155</v>
      </c>
    </row>
    <row r="5" spans="2:2" ht="22.5" customHeight="1">
      <c r="B5" s="39" t="s">
        <v>156</v>
      </c>
    </row>
    <row r="6" spans="2:2" ht="23.25" customHeight="1">
      <c r="B6" s="39" t="s">
        <v>157</v>
      </c>
    </row>
    <row r="7" spans="2:2" ht="22.5" customHeight="1">
      <c r="B7" s="39" t="s">
        <v>158</v>
      </c>
    </row>
    <row r="8" spans="2:2" ht="30" customHeight="1">
      <c r="B8" s="39" t="s">
        <v>159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Digital Die Pin List</vt:lpstr>
      <vt:lpstr>Reg</vt:lpstr>
      <vt:lpstr>Strapping</vt:lpstr>
      <vt:lpstr>Notes</vt:lpstr>
      <vt:lpstr>Лист1</vt:lpstr>
      <vt:lpstr>'Digital Die Pin List'!Область_печати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PVV</cp:lastModifiedBy>
  <cp:lastPrinted>2015-04-27T12:18:58Z</cp:lastPrinted>
  <dcterms:modified xsi:type="dcterms:W3CDTF">2015-05-02T13:28:34Z</dcterms:modified>
</cp:coreProperties>
</file>